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5" yWindow="0" windowWidth="20730" windowHeight="7350" tabRatio="923" activeTab="10"/>
  </bookViews>
  <sheets>
    <sheet name="表紙" sheetId="72" r:id="rId1"/>
    <sheet name="業務フロー" sheetId="82" r:id="rId2"/>
    <sheet name="システム構成（改造ポイント）" sheetId="105" r:id="rId3"/>
    <sheet name="画面構成" sheetId="26" r:id="rId4"/>
    <sheet name="操作権限" sheetId="98" r:id="rId5"/>
    <sheet name="機能一覧" sheetId="42" r:id="rId6"/>
    <sheet name="2-(1)_ダウンロード" sheetId="104" r:id="rId7"/>
    <sheet name="2-(2)実績データ取得" sheetId="97" r:id="rId8"/>
    <sheet name="ロスコン計算" sheetId="101" r:id="rId9"/>
    <sheet name="旧 計算仕様" sheetId="103" r:id="rId10"/>
    <sheet name="見直し_画面・計算仕様" sheetId="112" r:id="rId11"/>
    <sheet name="回収出力" sheetId="109" r:id="rId12"/>
    <sheet name="案件一覧(月展開）" sheetId="111" r:id="rId13"/>
    <sheet name="ロスコン業務_確認事項" sheetId="108" r:id="rId14"/>
    <sheet name="Sheet3" sheetId="107"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 localSheetId="10">#REF!</definedName>
    <definedName name="_">#REF!</definedName>
    <definedName name="_00010￥67￥0000000000" localSheetId="13">#REF!</definedName>
    <definedName name="_00010￥67￥0000000000" localSheetId="12">#REF!</definedName>
    <definedName name="_00010￥67￥0000000000" localSheetId="10">#REF!</definedName>
    <definedName name="_00010￥67￥0000000000">#REF!</definedName>
    <definedName name="_00011￥62￥0000000000" localSheetId="10">#REF!</definedName>
    <definedName name="_00011￥62￥0000000000">#REF!</definedName>
    <definedName name="_00012￥63￥0000000000" localSheetId="10">#REF!</definedName>
    <definedName name="_00012￥63￥0000000000">#REF!</definedName>
    <definedName name="_00100￥N8B100000￥0000000000" localSheetId="10">#REF!</definedName>
    <definedName name="_00100￥N8B100000￥0000000000">#REF!</definedName>
    <definedName name="_00104￥N8BE00000￥0000000000" localSheetId="10">#REF!</definedName>
    <definedName name="_00104￥N8BE00000￥0000000000">#REF!</definedName>
    <definedName name="_00105￥N8BJ00000￥0000000000" localSheetId="10">#REF!</definedName>
    <definedName name="_00105￥N8BJ00000￥0000000000">#REF!</definedName>
    <definedName name="_00106￥N8BF00000￥0000000000" localSheetId="13">#REF!</definedName>
    <definedName name="_00106￥N8BF00000￥0000000000" localSheetId="10">#REF!</definedName>
    <definedName name="_00106￥N8BF00000￥0000000000">#REF!</definedName>
    <definedName name="_00110￥PJ￥0000000000" localSheetId="10">#REF!</definedName>
    <definedName name="_00110￥PJ￥0000000000">#REF!</definedName>
    <definedName name="_00111￥MECH￥0000000000" localSheetId="13">#REF!</definedName>
    <definedName name="_00111￥MECH￥0000000000" localSheetId="10">#REF!</definedName>
    <definedName name="_00111￥MECH￥0000000000">#REF!</definedName>
    <definedName name="_00112￥ELEC￥0000000000" localSheetId="10">#REF!</definedName>
    <definedName name="_00112￥ELEC￥0000000000">#REF!</definedName>
    <definedName name="_00113￥INFOC￥0000000000" localSheetId="13">#REF!</definedName>
    <definedName name="_00113￥INFOC￥0000000000" localSheetId="10">#REF!</definedName>
    <definedName name="_00113￥INFOC￥0000000000">#REF!</definedName>
    <definedName name="_00115￥CIVIL￥0000000000" localSheetId="10">#REF!</definedName>
    <definedName name="_00115￥CIVIL￥0000000000">#REF!</definedName>
    <definedName name="_00116￥FIELD￥0000000000" localSheetId="10">#REF!</definedName>
    <definedName name="_00116￥FIELD￥0000000000">#REF!</definedName>
    <definedName name="_00200￥CHOTATSU￥0000000000" localSheetId="13">#REF!</definedName>
    <definedName name="_00200￥CHOTATSU￥0000000000" localSheetId="10">#REF!</definedName>
    <definedName name="_00200￥CHOTATSU￥0000000000">#REF!</definedName>
    <definedName name="_00201￥URIHATSU￥0000000000" localSheetId="13">#REF!</definedName>
    <definedName name="_00201￥URIHATSU￥0000000000" localSheetId="10">#REF!</definedName>
    <definedName name="_00201￥URIHATSU￥0000000000">#REF!</definedName>
    <definedName name="_00202￥HANCHOKU￥0000000000" localSheetId="13">#REF!</definedName>
    <definedName name="_00202￥HANCHOKU￥0000000000" localSheetId="10">#REF!</definedName>
    <definedName name="_00202￥HANCHOKU￥0000000000">#REF!</definedName>
    <definedName name="_00204￥CHOUSEI￥0000000000" localSheetId="13">#REF!</definedName>
    <definedName name="_00204￥CHOUSEI￥0000000000" localSheetId="10">#REF!</definedName>
    <definedName name="_00204￥CHOUSEI￥0000000000">#REF!</definedName>
    <definedName name="_201209" localSheetId="10">#REF!</definedName>
    <definedName name="_201209">#REF!</definedName>
    <definedName name="_201210" localSheetId="10">#REF!</definedName>
    <definedName name="_201210">#REF!</definedName>
    <definedName name="_201211" localSheetId="10">#REF!</definedName>
    <definedName name="_201211">#REF!</definedName>
    <definedName name="_201212" localSheetId="10">#REF!</definedName>
    <definedName name="_201212">#REF!</definedName>
    <definedName name="_201301" localSheetId="10">#REF!</definedName>
    <definedName name="_201301">#REF!</definedName>
    <definedName name="_201302" localSheetId="10">#REF!</definedName>
    <definedName name="_201302">#REF!</definedName>
    <definedName name="_201303" localSheetId="10">#REF!</definedName>
    <definedName name="_201303">#REF!</definedName>
    <definedName name="_201304" localSheetId="10">#REF!</definedName>
    <definedName name="_201304">#REF!</definedName>
    <definedName name="_201305" localSheetId="10">#REF!</definedName>
    <definedName name="_201305">#REF!</definedName>
    <definedName name="_201306" localSheetId="10">#REF!</definedName>
    <definedName name="_201306">#REF!</definedName>
    <definedName name="_201307" localSheetId="10">#REF!</definedName>
    <definedName name="_201307">#REF!</definedName>
    <definedName name="_201308" localSheetId="10">#REF!</definedName>
    <definedName name="_201308">#REF!</definedName>
    <definedName name="_201309" localSheetId="10">#REF!</definedName>
    <definedName name="_201309">#REF!</definedName>
    <definedName name="_201310" localSheetId="10">#REF!</definedName>
    <definedName name="_201310">#REF!</definedName>
    <definedName name="_201311" localSheetId="10">#REF!</definedName>
    <definedName name="_201311">#REF!</definedName>
    <definedName name="_201312" localSheetId="10">#REF!</definedName>
    <definedName name="_201312">#REF!</definedName>
    <definedName name="_201401" localSheetId="10">#REF!</definedName>
    <definedName name="_201401">#REF!</definedName>
    <definedName name="_201402" localSheetId="10">#REF!</definedName>
    <definedName name="_201402">#REF!</definedName>
    <definedName name="_201403" localSheetId="10">#REF!</definedName>
    <definedName name="_201403">#REF!</definedName>
    <definedName name="_201404" localSheetId="10">#REF!</definedName>
    <definedName name="_201404">#REF!</definedName>
    <definedName name="_201405" localSheetId="10">#REF!</definedName>
    <definedName name="_201405">#REF!</definedName>
    <definedName name="_201406" localSheetId="10">#REF!</definedName>
    <definedName name="_201406">#REF!</definedName>
    <definedName name="_201407" localSheetId="10">#REF!</definedName>
    <definedName name="_201407">#REF!</definedName>
    <definedName name="_201408" localSheetId="13">#REF!</definedName>
    <definedName name="_201408" localSheetId="10">#REF!</definedName>
    <definedName name="_201408">#REF!</definedName>
    <definedName name="_201409" localSheetId="13">#REF!</definedName>
    <definedName name="_201409" localSheetId="10">#REF!</definedName>
    <definedName name="_201409">#REF!</definedName>
    <definedName name="_201410" localSheetId="13">#REF!</definedName>
    <definedName name="_201410" localSheetId="10">#REF!</definedName>
    <definedName name="_201410">#REF!</definedName>
    <definedName name="_201411" localSheetId="13">#REF!</definedName>
    <definedName name="_201411" localSheetId="10">#REF!</definedName>
    <definedName name="_201411">#REF!</definedName>
    <definedName name="_201412" localSheetId="13">#REF!</definedName>
    <definedName name="_201412" localSheetId="10">#REF!</definedName>
    <definedName name="_201412">#REF!</definedName>
    <definedName name="_201501" localSheetId="13">#REF!</definedName>
    <definedName name="_201501" localSheetId="10">#REF!</definedName>
    <definedName name="_201501">#REF!</definedName>
    <definedName name="_201502" localSheetId="13">#REF!</definedName>
    <definedName name="_201502" localSheetId="10">#REF!</definedName>
    <definedName name="_201502">#REF!</definedName>
    <definedName name="_201503" localSheetId="13">#REF!</definedName>
    <definedName name="_201503" localSheetId="10">#REF!</definedName>
    <definedName name="_201503">#REF!</definedName>
    <definedName name="_201504" localSheetId="13">#REF!</definedName>
    <definedName name="_201504" localSheetId="10">#REF!</definedName>
    <definedName name="_201504">#REF!</definedName>
    <definedName name="_201505" localSheetId="13">#REF!</definedName>
    <definedName name="_201505" localSheetId="10">#REF!</definedName>
    <definedName name="_201505">#REF!</definedName>
    <definedName name="_201506" localSheetId="13">#REF!</definedName>
    <definedName name="_201506" localSheetId="10">#REF!</definedName>
    <definedName name="_201506">#REF!</definedName>
    <definedName name="_201507" localSheetId="13">#REF!</definedName>
    <definedName name="_201507" localSheetId="10">#REF!</definedName>
    <definedName name="_201507">#REF!</definedName>
    <definedName name="_201508" localSheetId="13">#REF!</definedName>
    <definedName name="_201508" localSheetId="10">#REF!</definedName>
    <definedName name="_201508">#REF!</definedName>
    <definedName name="_201509" localSheetId="13">#REF!</definedName>
    <definedName name="_201509" localSheetId="10">#REF!</definedName>
    <definedName name="_201509">#REF!</definedName>
    <definedName name="_201510" localSheetId="13">#REF!</definedName>
    <definedName name="_201510" localSheetId="10">#REF!</definedName>
    <definedName name="_201510">#REF!</definedName>
    <definedName name="_201511" localSheetId="13">#REF!</definedName>
    <definedName name="_201511" localSheetId="10">#REF!</definedName>
    <definedName name="_201511">#REF!</definedName>
    <definedName name="_201512" localSheetId="13">#REF!</definedName>
    <definedName name="_201512" localSheetId="10">#REF!</definedName>
    <definedName name="_201512">#REF!</definedName>
    <definedName name="_201601" localSheetId="13">#REF!</definedName>
    <definedName name="_201601" localSheetId="10">#REF!</definedName>
    <definedName name="_201601">#REF!</definedName>
    <definedName name="_201602" localSheetId="13">#REF!</definedName>
    <definedName name="_201602" localSheetId="10">#REF!</definedName>
    <definedName name="_201602">#REF!</definedName>
    <definedName name="_201603" localSheetId="13">#REF!</definedName>
    <definedName name="_201603" localSheetId="10">#REF!</definedName>
    <definedName name="_201603">#REF!</definedName>
    <definedName name="_201604" localSheetId="13">#REF!</definedName>
    <definedName name="_201604" localSheetId="10">#REF!</definedName>
    <definedName name="_201604">#REF!</definedName>
    <definedName name="_201605" localSheetId="13">#REF!</definedName>
    <definedName name="_201605" localSheetId="10">#REF!</definedName>
    <definedName name="_201605">#REF!</definedName>
    <definedName name="_201606" localSheetId="13">#REF!</definedName>
    <definedName name="_201606" localSheetId="10">#REF!</definedName>
    <definedName name="_201606">#REF!</definedName>
    <definedName name="_201607" localSheetId="13">#REF!</definedName>
    <definedName name="_201607" localSheetId="10">#REF!</definedName>
    <definedName name="_201607">#REF!</definedName>
    <definedName name="_201608" localSheetId="13">#REF!</definedName>
    <definedName name="_201608" localSheetId="10">#REF!</definedName>
    <definedName name="_201608">#REF!</definedName>
    <definedName name="_201609" localSheetId="13">#REF!</definedName>
    <definedName name="_201609" localSheetId="10">#REF!</definedName>
    <definedName name="_201609">#REF!</definedName>
    <definedName name="_201610" localSheetId="13">#REF!</definedName>
    <definedName name="_201610" localSheetId="10">#REF!</definedName>
    <definedName name="_201610">#REF!</definedName>
    <definedName name="_201611" localSheetId="13">#REF!</definedName>
    <definedName name="_201611" localSheetId="10">#REF!</definedName>
    <definedName name="_201611">#REF!</definedName>
    <definedName name="_201612" localSheetId="13">#REF!</definedName>
    <definedName name="_201612" localSheetId="10">#REF!</definedName>
    <definedName name="_201612">#REF!</definedName>
    <definedName name="_201701" localSheetId="13">#REF!</definedName>
    <definedName name="_201701" localSheetId="10">#REF!</definedName>
    <definedName name="_201701">#REF!</definedName>
    <definedName name="_201702" localSheetId="13">#REF!</definedName>
    <definedName name="_201702" localSheetId="10">#REF!</definedName>
    <definedName name="_201702">#REF!</definedName>
    <definedName name="_201703" localSheetId="13">#REF!</definedName>
    <definedName name="_201703" localSheetId="10">#REF!</definedName>
    <definedName name="_201703">#REF!</definedName>
    <definedName name="_201704" localSheetId="13">#REF!</definedName>
    <definedName name="_201704" localSheetId="10">#REF!</definedName>
    <definedName name="_201704">#REF!</definedName>
    <definedName name="_201705" localSheetId="13">#REF!</definedName>
    <definedName name="_201705" localSheetId="10">#REF!</definedName>
    <definedName name="_201705">#REF!</definedName>
    <definedName name="_201706" localSheetId="13">#REF!</definedName>
    <definedName name="_201706" localSheetId="10">#REF!</definedName>
    <definedName name="_201706">#REF!</definedName>
    <definedName name="_201707" localSheetId="13">#REF!</definedName>
    <definedName name="_201707" localSheetId="10">#REF!</definedName>
    <definedName name="_201707">#REF!</definedName>
    <definedName name="_201708" localSheetId="13">#REF!</definedName>
    <definedName name="_201708" localSheetId="10">#REF!</definedName>
    <definedName name="_201708">#REF!</definedName>
    <definedName name="_201709" localSheetId="13">#REF!</definedName>
    <definedName name="_201709" localSheetId="10">#REF!</definedName>
    <definedName name="_201709">#REF!</definedName>
    <definedName name="_201710" localSheetId="13">#REF!</definedName>
    <definedName name="_201710" localSheetId="10">#REF!</definedName>
    <definedName name="_201710">#REF!</definedName>
    <definedName name="_201711" localSheetId="13">#REF!</definedName>
    <definedName name="_201711" localSheetId="10">#REF!</definedName>
    <definedName name="_201711">#REF!</definedName>
    <definedName name="_201712" localSheetId="13">#REF!</definedName>
    <definedName name="_201712" localSheetId="10">#REF!</definedName>
    <definedName name="_201712">#REF!</definedName>
    <definedName name="_201801" localSheetId="13">#REF!</definedName>
    <definedName name="_201801" localSheetId="10">#REF!</definedName>
    <definedName name="_201801">#REF!</definedName>
    <definedName name="_201802" localSheetId="10">#REF!</definedName>
    <definedName name="_201802">#REF!</definedName>
    <definedName name="_201803" localSheetId="10">#REF!</definedName>
    <definedName name="_201803">#REF!</definedName>
    <definedName name="_201804" localSheetId="10">#REF!</definedName>
    <definedName name="_201804">#REF!</definedName>
    <definedName name="_201805" localSheetId="10">#REF!</definedName>
    <definedName name="_201805">#REF!</definedName>
    <definedName name="_201806" localSheetId="10">#REF!</definedName>
    <definedName name="_201806">#REF!</definedName>
    <definedName name="_201807" localSheetId="13">[1]テンプレートサンプル!#REF!</definedName>
    <definedName name="_201807" localSheetId="12">#REF!</definedName>
    <definedName name="_201807" localSheetId="10">[1]テンプレートサンプル!#REF!</definedName>
    <definedName name="_201807">[1]テンプレートサンプル!#REF!</definedName>
    <definedName name="_201807_K" localSheetId="13">[1]テンプレートサンプル!#REF!</definedName>
    <definedName name="_201807_K" localSheetId="10">[1]テンプレートサンプル!#REF!</definedName>
    <definedName name="_201807_K">[1]テンプレートサンプル!#REF!</definedName>
    <definedName name="_201808" localSheetId="13">[1]テンプレートサンプル!#REF!</definedName>
    <definedName name="_201808" localSheetId="12">#REF!</definedName>
    <definedName name="_201808" localSheetId="10">[1]テンプレートサンプル!#REF!</definedName>
    <definedName name="_201808">[1]テンプレートサンプル!#REF!</definedName>
    <definedName name="_201808_K" localSheetId="13">[1]テンプレートサンプル!#REF!</definedName>
    <definedName name="_201808_K" localSheetId="10">[1]テンプレートサンプル!#REF!</definedName>
    <definedName name="_201808_K">[1]テンプレートサンプル!#REF!</definedName>
    <definedName name="_201809" localSheetId="13">[1]テンプレートサンプル!#REF!</definedName>
    <definedName name="_201809" localSheetId="12">#REF!</definedName>
    <definedName name="_201809" localSheetId="10">[1]テンプレートサンプル!#REF!</definedName>
    <definedName name="_201809">[1]テンプレートサンプル!#REF!</definedName>
    <definedName name="_201809_K" localSheetId="13">[1]テンプレートサンプル!#REF!</definedName>
    <definedName name="_201809_K" localSheetId="10">[1]テンプレートサンプル!#REF!</definedName>
    <definedName name="_201809_K">[1]テンプレートサンプル!#REF!</definedName>
    <definedName name="_201810" localSheetId="13">[1]テンプレートサンプル!#REF!</definedName>
    <definedName name="_201810" localSheetId="12">#REF!</definedName>
    <definedName name="_201810" localSheetId="10">[1]テンプレートサンプル!#REF!</definedName>
    <definedName name="_201810">[1]テンプレートサンプル!#REF!</definedName>
    <definedName name="_201810_K" localSheetId="13">[1]テンプレートサンプル!#REF!</definedName>
    <definedName name="_201810_K" localSheetId="10">[1]テンプレートサンプル!#REF!</definedName>
    <definedName name="_201810_K">[1]テンプレートサンプル!#REF!</definedName>
    <definedName name="_201811" localSheetId="13">[1]テンプレートサンプル!#REF!</definedName>
    <definedName name="_201811" localSheetId="12">#REF!</definedName>
    <definedName name="_201811" localSheetId="10">[1]テンプレートサンプル!#REF!</definedName>
    <definedName name="_201811">[1]テンプレートサンプル!#REF!</definedName>
    <definedName name="_201811_K" localSheetId="13">[1]テンプレートサンプル!#REF!</definedName>
    <definedName name="_201811_K" localSheetId="10">[1]テンプレートサンプル!#REF!</definedName>
    <definedName name="_201811_K">[1]テンプレートサンプル!#REF!</definedName>
    <definedName name="_201812" localSheetId="13">[1]テンプレートサンプル!#REF!</definedName>
    <definedName name="_201812" localSheetId="12">#REF!</definedName>
    <definedName name="_201812" localSheetId="10">[1]テンプレートサンプル!#REF!</definedName>
    <definedName name="_201812">[1]テンプレートサンプル!#REF!</definedName>
    <definedName name="_201812_K" localSheetId="13">[1]テンプレートサンプル!#REF!</definedName>
    <definedName name="_201812_K" localSheetId="10">[1]テンプレートサンプル!#REF!</definedName>
    <definedName name="_201812_K">[1]テンプレートサンプル!#REF!</definedName>
    <definedName name="_201901" localSheetId="13">[1]テンプレートサンプル!#REF!</definedName>
    <definedName name="_201901" localSheetId="12">#REF!</definedName>
    <definedName name="_201901" localSheetId="10">[1]テンプレートサンプル!#REF!</definedName>
    <definedName name="_201901">[1]テンプレートサンプル!#REF!</definedName>
    <definedName name="_201901_K" localSheetId="13">[1]テンプレートサンプル!#REF!</definedName>
    <definedName name="_201901_K" localSheetId="10">[1]テンプレートサンプル!#REF!</definedName>
    <definedName name="_201901_K">[1]テンプレートサンプル!#REF!</definedName>
    <definedName name="_201902" localSheetId="13">[1]テンプレートサンプル!#REF!</definedName>
    <definedName name="_201902" localSheetId="12">#REF!</definedName>
    <definedName name="_201902" localSheetId="10">[1]テンプレートサンプル!#REF!</definedName>
    <definedName name="_201902">[1]テンプレートサンプル!#REF!</definedName>
    <definedName name="_201902_K" localSheetId="13">[1]テンプレートサンプル!#REF!</definedName>
    <definedName name="_201902_K" localSheetId="10">[1]テンプレートサンプル!#REF!</definedName>
    <definedName name="_201902_K">[1]テンプレートサンプル!#REF!</definedName>
    <definedName name="_201903" localSheetId="13">[1]テンプレートサンプル!#REF!</definedName>
    <definedName name="_201903" localSheetId="12">#REF!</definedName>
    <definedName name="_201903" localSheetId="10">[1]テンプレートサンプル!#REF!</definedName>
    <definedName name="_201903">[1]テンプレートサンプル!#REF!</definedName>
    <definedName name="_201903_K" localSheetId="13">[1]テンプレートサンプル!#REF!</definedName>
    <definedName name="_201903_K" localSheetId="10">[1]テンプレートサンプル!#REF!</definedName>
    <definedName name="_201903_K">[1]テンプレートサンプル!#REF!</definedName>
    <definedName name="_201904" localSheetId="13">[1]テンプレートサンプル!#REF!</definedName>
    <definedName name="_201904" localSheetId="12">#REF!</definedName>
    <definedName name="_201904" localSheetId="10">[1]テンプレートサンプル!#REF!</definedName>
    <definedName name="_201904">[1]テンプレートサンプル!#REF!</definedName>
    <definedName name="_201904_K" localSheetId="13">[1]テンプレートサンプル!#REF!</definedName>
    <definedName name="_201904_K" localSheetId="10">[1]テンプレートサンプル!#REF!</definedName>
    <definedName name="_201904_K">[1]テンプレートサンプル!#REF!</definedName>
    <definedName name="_201905" localSheetId="13">[1]テンプレートサンプル!#REF!</definedName>
    <definedName name="_201905" localSheetId="12">#REF!</definedName>
    <definedName name="_201905" localSheetId="10">[1]テンプレートサンプル!#REF!</definedName>
    <definedName name="_201905">[1]テンプレートサンプル!#REF!</definedName>
    <definedName name="_201905_K" localSheetId="13">[1]テンプレートサンプル!#REF!</definedName>
    <definedName name="_201905_K" localSheetId="10">[1]テンプレートサンプル!#REF!</definedName>
    <definedName name="_201905_K">[1]テンプレートサンプル!#REF!</definedName>
    <definedName name="_201906" localSheetId="13">[1]テンプレートサンプル!#REF!</definedName>
    <definedName name="_201906" localSheetId="10">[1]テンプレートサンプル!#REF!</definedName>
    <definedName name="_201906">[1]テンプレートサンプル!#REF!</definedName>
    <definedName name="_201906_K" localSheetId="13">[1]テンプレートサンプル!#REF!</definedName>
    <definedName name="_201906_K" localSheetId="10">[1]テンプレートサンプル!#REF!</definedName>
    <definedName name="_201906_K">[1]テンプレートサンプル!#REF!</definedName>
    <definedName name="_201907" localSheetId="13">[1]テンプレートサンプル!#REF!</definedName>
    <definedName name="_201907" localSheetId="10">[1]テンプレートサンプル!#REF!</definedName>
    <definedName name="_201907">[1]テンプレートサンプル!#REF!</definedName>
    <definedName name="_201907_K" localSheetId="13">[1]テンプレートサンプル!#REF!</definedName>
    <definedName name="_201907_K" localSheetId="10">[1]テンプレートサンプル!#REF!</definedName>
    <definedName name="_201907_K">[1]テンプレートサンプル!#REF!</definedName>
    <definedName name="_201908" localSheetId="13">[1]テンプレートサンプル!#REF!</definedName>
    <definedName name="_201908" localSheetId="10">[1]テンプレートサンプル!#REF!</definedName>
    <definedName name="_201908">[1]テンプレートサンプル!#REF!</definedName>
    <definedName name="_201908_K" localSheetId="13">[1]テンプレートサンプル!#REF!</definedName>
    <definedName name="_201908_K" localSheetId="10">[1]テンプレートサンプル!#REF!</definedName>
    <definedName name="_201908_K">[1]テンプレートサンプル!#REF!</definedName>
    <definedName name="_201909" localSheetId="13">[1]テンプレートサンプル!#REF!</definedName>
    <definedName name="_201909" localSheetId="10">[1]テンプレートサンプル!#REF!</definedName>
    <definedName name="_201909">[1]テンプレートサンプル!#REF!</definedName>
    <definedName name="_201909_K" localSheetId="13">[1]テンプレートサンプル!#REF!</definedName>
    <definedName name="_201909_K" localSheetId="10">[1]テンプレートサンプル!#REF!</definedName>
    <definedName name="_201909_K">[1]テンプレートサンプル!#REF!</definedName>
    <definedName name="_201910" localSheetId="13">[1]テンプレートサンプル!#REF!</definedName>
    <definedName name="_201910" localSheetId="10">[1]テンプレートサンプル!#REF!</definedName>
    <definedName name="_201910">[1]テンプレートサンプル!#REF!</definedName>
    <definedName name="_201910_K" localSheetId="13">[1]テンプレートサンプル!#REF!</definedName>
    <definedName name="_201910_K" localSheetId="10">[1]テンプレートサンプル!#REF!</definedName>
    <definedName name="_201910_K">[1]テンプレートサンプル!#REF!</definedName>
    <definedName name="_201911" localSheetId="13">[1]テンプレートサンプル!#REF!</definedName>
    <definedName name="_201911" localSheetId="10">[1]テンプレートサンプル!#REF!</definedName>
    <definedName name="_201911">[1]テンプレートサンプル!#REF!</definedName>
    <definedName name="_201911_K" localSheetId="13">[1]テンプレートサンプル!#REF!</definedName>
    <definedName name="_201911_K" localSheetId="10">[1]テンプレートサンプル!#REF!</definedName>
    <definedName name="_201911_K">[1]テンプレートサンプル!#REF!</definedName>
    <definedName name="_201912" localSheetId="13">[1]テンプレートサンプル!#REF!</definedName>
    <definedName name="_201912" localSheetId="10">[1]テンプレートサンプル!#REF!</definedName>
    <definedName name="_201912">[1]テンプレートサンプル!#REF!</definedName>
    <definedName name="_201912_K" localSheetId="13">[1]テンプレートサンプル!#REF!</definedName>
    <definedName name="_201912_K" localSheetId="10">[1]テンプレートサンプル!#REF!</definedName>
    <definedName name="_201912_K">[1]テンプレートサンプル!#REF!</definedName>
    <definedName name="_202001" localSheetId="13">[1]テンプレートサンプル!#REF!</definedName>
    <definedName name="_202001" localSheetId="10">[1]テンプレートサンプル!#REF!</definedName>
    <definedName name="_202001">[1]テンプレートサンプル!#REF!</definedName>
    <definedName name="_202001_K" localSheetId="13">[1]テンプレートサンプル!#REF!</definedName>
    <definedName name="_202001_K" localSheetId="10">[1]テンプレートサンプル!#REF!</definedName>
    <definedName name="_202001_K">[1]テンプレートサンプル!#REF!</definedName>
    <definedName name="_202002" localSheetId="13">[1]テンプレートサンプル!#REF!</definedName>
    <definedName name="_202002" localSheetId="10">[1]テンプレートサンプル!#REF!</definedName>
    <definedName name="_202002">[1]テンプレートサンプル!#REF!</definedName>
    <definedName name="_202002_K" localSheetId="13">[1]テンプレートサンプル!#REF!</definedName>
    <definedName name="_202002_K" localSheetId="10">[1]テンプレートサンプル!#REF!</definedName>
    <definedName name="_202002_K">[1]テンプレートサンプル!#REF!</definedName>
    <definedName name="_202003" localSheetId="13">[1]テンプレートサンプル!#REF!</definedName>
    <definedName name="_202003" localSheetId="10">[1]テンプレートサンプル!#REF!</definedName>
    <definedName name="_202003">[1]テンプレートサンプル!#REF!</definedName>
    <definedName name="_202003_K" localSheetId="13">[1]テンプレートサンプル!#REF!</definedName>
    <definedName name="_202003_K" localSheetId="10">[1]テンプレートサンプル!#REF!</definedName>
    <definedName name="_202003_K">[1]テンプレートサンプル!#REF!</definedName>
    <definedName name="_202004" localSheetId="13">[1]テンプレートサンプル!#REF!</definedName>
    <definedName name="_202004" localSheetId="10">[1]テンプレートサンプル!#REF!</definedName>
    <definedName name="_202004">[1]テンプレートサンプル!#REF!</definedName>
    <definedName name="_202004_K" localSheetId="13">[1]テンプレートサンプル!#REF!</definedName>
    <definedName name="_202004_K" localSheetId="10">[1]テンプレートサンプル!#REF!</definedName>
    <definedName name="_202004_K">[1]テンプレートサンプル!#REF!</definedName>
    <definedName name="_202005" localSheetId="13">[1]テンプレートサンプル!#REF!</definedName>
    <definedName name="_202005" localSheetId="10">[1]テンプレートサンプル!#REF!</definedName>
    <definedName name="_202005">[1]テンプレートサンプル!#REF!</definedName>
    <definedName name="_202005_K" localSheetId="13">[1]テンプレートサンプル!#REF!</definedName>
    <definedName name="_202005_K" localSheetId="10">[1]テンプレートサンプル!#REF!</definedName>
    <definedName name="_202005_K">[1]テンプレートサンプル!#REF!</definedName>
    <definedName name="_202006" localSheetId="13">[1]テンプレートサンプル!#REF!</definedName>
    <definedName name="_202006" localSheetId="10">[1]テンプレートサンプル!#REF!</definedName>
    <definedName name="_202006">[1]テンプレートサンプル!#REF!</definedName>
    <definedName name="_202006_K" localSheetId="13">[1]テンプレートサンプル!#REF!</definedName>
    <definedName name="_202006_K" localSheetId="10">[1]テンプレートサンプル!#REF!</definedName>
    <definedName name="_202006_K">[1]テンプレートサンプル!#REF!</definedName>
    <definedName name="_202007_K" localSheetId="13">[1]テンプレートサンプル!#REF!</definedName>
    <definedName name="_202007_K" localSheetId="10">[1]テンプレートサンプル!#REF!</definedName>
    <definedName name="_202007_K">[1]テンプレートサンプル!#REF!</definedName>
    <definedName name="_88888￥FUMEI￥FUMEI" localSheetId="13">#REF!</definedName>
    <definedName name="_88888￥FUMEI￥FUMEI" localSheetId="12">#REF!</definedName>
    <definedName name="_88888￥FUMEI￥FUMEI" localSheetId="10">#REF!</definedName>
    <definedName name="_88888￥FUMEI￥FUMEI">#REF!</definedName>
    <definedName name="_90000￥CTASK￥0000000000" localSheetId="10">#REF!</definedName>
    <definedName name="_90000￥CTASK￥0000000000">#REF!</definedName>
    <definedName name="_BUN1">#N/A</definedName>
    <definedName name="_BUN2">#N/A</definedName>
    <definedName name="_BUN3">#N/A</definedName>
    <definedName name="_Fill" localSheetId="6" hidden="1">#REF!</definedName>
    <definedName name="_Fill" localSheetId="13" hidden="1">#REF!</definedName>
    <definedName name="_Fill" localSheetId="12" hidden="1">#REF!</definedName>
    <definedName name="_Fill" localSheetId="10" hidden="1">#REF!</definedName>
    <definedName name="_Fill" hidden="1">#REF!</definedName>
    <definedName name="_xlnm._FilterDatabase" localSheetId="6" hidden="1">#REF!</definedName>
    <definedName name="_xlnm._FilterDatabase" localSheetId="13" hidden="1">#REF!</definedName>
    <definedName name="_xlnm._FilterDatabase" localSheetId="12" hidden="1">'案件一覧(月展開）'!$E$4:$AR$6</definedName>
    <definedName name="_xlnm._FilterDatabase" localSheetId="5" hidden="1">機能一覧!$B$4:$Q$97</definedName>
    <definedName name="_xlnm._FilterDatabase" localSheetId="10" hidden="1">#REF!</definedName>
    <definedName name="_xlnm._FilterDatabase" hidden="1">#REF!</definedName>
    <definedName name="_HAT_NET" localSheetId="13">#REF!</definedName>
    <definedName name="_HAT_NET" localSheetId="12">#REF!</definedName>
    <definedName name="_HAT_NET" localSheetId="10">#REF!</definedName>
    <definedName name="_HAT_NET">#REF!</definedName>
    <definedName name="_JPY" localSheetId="13">#REF!</definedName>
    <definedName name="_JPY" localSheetId="12">#REF!</definedName>
    <definedName name="_JPY" localSheetId="10">#REF!</definedName>
    <definedName name="_JPY">#REF!</definedName>
    <definedName name="_KAWASE_EIKYO" localSheetId="13">#REF!</definedName>
    <definedName name="_KAWASE_EIKYO" localSheetId="10">#REF!</definedName>
    <definedName name="_KAWASE_EIKYO">#REF!</definedName>
    <definedName name="_Key1" localSheetId="12" hidden="1">#REF!</definedName>
    <definedName name="_Key1" localSheetId="0" hidden="1">[2]国内連結!#REF!</definedName>
    <definedName name="_Key1" hidden="1">#N/A</definedName>
    <definedName name="_Key2" localSheetId="6" hidden="1">#REF!</definedName>
    <definedName name="_Key2" localSheetId="7" hidden="1">#REF!</definedName>
    <definedName name="_Key2" localSheetId="13" hidden="1">#REF!</definedName>
    <definedName name="_Key2" localSheetId="12" hidden="1">#REF!</definedName>
    <definedName name="_Key2" localSheetId="10" hidden="1">#REF!</definedName>
    <definedName name="_Key2" hidden="1">#REF!</definedName>
    <definedName name="_key3" localSheetId="6" hidden="1">#REF!</definedName>
    <definedName name="_key3" localSheetId="13" hidden="1">#REF!</definedName>
    <definedName name="_key3" localSheetId="12" hidden="1">#REF!</definedName>
    <definedName name="_key3" localSheetId="10" hidden="1">#REF!</definedName>
    <definedName name="_key3" hidden="1">#REF!</definedName>
    <definedName name="_keya1" hidden="1">[3]U0030S03!$BR$8:$BR$16</definedName>
    <definedName name="_keya2" hidden="1">[3]U0030S03!$AR$8:$AR$17</definedName>
    <definedName name="_MI_HAT_NET" localSheetId="13">#REF!</definedName>
    <definedName name="_MI_HAT_NET" localSheetId="10">#REF!</definedName>
    <definedName name="_MI_HAT_NET">#REF!</definedName>
    <definedName name="_NO1" localSheetId="10">#REF!</definedName>
    <definedName name="_NO1">#REF!</definedName>
    <definedName name="_NO2" localSheetId="10">#REF!</definedName>
    <definedName name="_NO2">#REF!</definedName>
    <definedName name="_NO3" localSheetId="10">#REF!</definedName>
    <definedName name="_NO3">#REF!</definedName>
    <definedName name="_Order1" localSheetId="12" hidden="1">1</definedName>
    <definedName name="_Order1" hidden="1">0</definedName>
    <definedName name="_Order2" hidden="1">1</definedName>
    <definedName name="_PRI1" localSheetId="10">#REF!</definedName>
    <definedName name="_PRI1">#REF!</definedName>
    <definedName name="_PRI2" localSheetId="10">#REF!</definedName>
    <definedName name="_PRI2">#REF!</definedName>
    <definedName name="_PRI3" localSheetId="10">#REF!</definedName>
    <definedName name="_PRI3">#REF!</definedName>
    <definedName name="_PRI4" localSheetId="10">#REF!</definedName>
    <definedName name="_PRI4">#REF!</definedName>
    <definedName name="_qq1" localSheetId="6" hidden="1">{"RETRO",#N/A,FALSE,"Ret";"retro",#N/A,FALSE,"Ret_RO";"retp",#N/A,FALSE,"Ret_P";"livro",#N/A,FALSE,"Livr_RO";"livp",#N/A,FALSE,"Livr_P";"puro",#N/A,FALSE,"Pu_RO";"pup",#N/A,FALSE,"Pu_P";"stocro",#N/A,FALSE,"Stock_RO";"stocp",#N/A,FALSE,"Stock_P";"vitro",#N/A,FALSE,"Vitr-RO";"vitp",#N/A,FALSE,"Vitr-P";"destro",#N/A,FALSE,"Dest_RO";"destp",#N/A,FALSE,"Dest_P"}</definedName>
    <definedName name="_qq1" localSheetId="12" hidden="1">{"RETRO",#N/A,FALSE,"Ret";"retro",#N/A,FALSE,"Ret_RO";"retp",#N/A,FALSE,"Ret_P";"livro",#N/A,FALSE,"Livr_RO";"livp",#N/A,FALSE,"Livr_P";"puro",#N/A,FALSE,"Pu_RO";"pup",#N/A,FALSE,"Pu_P";"stocro",#N/A,FALSE,"Stock_RO";"stocp",#N/A,FALSE,"Stock_P";"vitro",#N/A,FALSE,"Vitr-RO";"vitp",#N/A,FALSE,"Vitr-P";"destro",#N/A,FALSE,"Dest_RO";"destp",#N/A,FALSE,"Dest_P"}</definedName>
    <definedName name="_qq1" hidden="1">{"RETRO",#N/A,FALSE,"Ret";"retro",#N/A,FALSE,"Ret_RO";"retp",#N/A,FALSE,"Ret_P";"livro",#N/A,FALSE,"Livr_RO";"livp",#N/A,FALSE,"Livr_P";"puro",#N/A,FALSE,"Pu_RO";"pup",#N/A,FALSE,"Pu_P";"stocro",#N/A,FALSE,"Stock_RO";"stocp",#N/A,FALSE,"Stock_P";"vitro",#N/A,FALSE,"Vitr-RO";"vitp",#N/A,FALSE,"Vitr-P";"destro",#N/A,FALSE,"Dest_RO";"destp",#N/A,FALSE,"Dest_P"}</definedName>
    <definedName name="_qq11" localSheetId="6" hidden="1">{"RETRO",#N/A,FALSE,"Ret";"retro",#N/A,FALSE,"Ret_RO";"retp",#N/A,FALSE,"Ret_P";"livro",#N/A,FALSE,"Livr_RO";"livp",#N/A,FALSE,"Livr_P";"puro",#N/A,FALSE,"Pu_RO";"pup",#N/A,FALSE,"Pu_P";"stocro",#N/A,FALSE,"Stock_RO";"stocp",#N/A,FALSE,"Stock_P";"vitro",#N/A,FALSE,"Vitr-RO";"vitp",#N/A,FALSE,"Vitr-P";"destro",#N/A,FALSE,"Dest_RO";"destp",#N/A,FALSE,"Dest_P"}</definedName>
    <definedName name="_qq11" localSheetId="12" hidden="1">{"RETRO",#N/A,FALSE,"Ret";"retro",#N/A,FALSE,"Ret_RO";"retp",#N/A,FALSE,"Ret_P";"livro",#N/A,FALSE,"Livr_RO";"livp",#N/A,FALSE,"Livr_P";"puro",#N/A,FALSE,"Pu_RO";"pup",#N/A,FALSE,"Pu_P";"stocro",#N/A,FALSE,"Stock_RO";"stocp",#N/A,FALSE,"Stock_P";"vitro",#N/A,FALSE,"Vitr-RO";"vitp",#N/A,FALSE,"Vitr-P";"destro",#N/A,FALSE,"Dest_RO";"destp",#N/A,FALSE,"Dest_P"}</definedName>
    <definedName name="_qq11" hidden="1">{"RETRO",#N/A,FALSE,"Ret";"retro",#N/A,FALSE,"Ret_RO";"retp",#N/A,FALSE,"Ret_P";"livro",#N/A,FALSE,"Livr_RO";"livp",#N/A,FALSE,"Livr_P";"puro",#N/A,FALSE,"Pu_RO";"pup",#N/A,FALSE,"Pu_P";"stocro",#N/A,FALSE,"Stock_RO";"stocp",#N/A,FALSE,"Stock_P";"vitro",#N/A,FALSE,"Vitr-RO";"vitp",#N/A,FALSE,"Vitr-P";"destro",#N/A,FALSE,"Dest_RO";"destp",#N/A,FALSE,"Dest_P"}</definedName>
    <definedName name="_qq2" localSheetId="6" hidden="1">{"RETRO",#N/A,FALSE,"Ret";"retro",#N/A,FALSE,"Ret_RO";"retp",#N/A,FALSE,"Ret_P";"livro",#N/A,FALSE,"Livr_RO";"livp",#N/A,FALSE,"Livr_P";"puro",#N/A,FALSE,"Pu_RO";"pup",#N/A,FALSE,"Pu_P";"stocro",#N/A,FALSE,"Stock_RO";"stocp",#N/A,FALSE,"Stock_P";"vitro",#N/A,FALSE,"Vitr-RO";"vitp",#N/A,FALSE,"Vitr-P";"destro",#N/A,FALSE,"Dest_RO";"destp",#N/A,FALSE,"Dest_P"}</definedName>
    <definedName name="_qq2" localSheetId="12" hidden="1">{"RETRO",#N/A,FALSE,"Ret";"retro",#N/A,FALSE,"Ret_RO";"retp",#N/A,FALSE,"Ret_P";"livro",#N/A,FALSE,"Livr_RO";"livp",#N/A,FALSE,"Livr_P";"puro",#N/A,FALSE,"Pu_RO";"pup",#N/A,FALSE,"Pu_P";"stocro",#N/A,FALSE,"Stock_RO";"stocp",#N/A,FALSE,"Stock_P";"vitro",#N/A,FALSE,"Vitr-RO";"vitp",#N/A,FALSE,"Vitr-P";"destro",#N/A,FALSE,"Dest_RO";"destp",#N/A,FALSE,"Dest_P"}</definedName>
    <definedName name="_qq2" hidden="1">{"RETRO",#N/A,FALSE,"Ret";"retro",#N/A,FALSE,"Ret_RO";"retp",#N/A,FALSE,"Ret_P";"livro",#N/A,FALSE,"Livr_RO";"livp",#N/A,FALSE,"Livr_P";"puro",#N/A,FALSE,"Pu_RO";"pup",#N/A,FALSE,"Pu_P";"stocro",#N/A,FALSE,"Stock_RO";"stocp",#N/A,FALSE,"Stock_P";"vitro",#N/A,FALSE,"Vitr-RO";"vitp",#N/A,FALSE,"Vitr-P";"destro",#N/A,FALSE,"Dest_RO";"destp",#N/A,FALSE,"Dest_P"}</definedName>
    <definedName name="_Regression" localSheetId="6" hidden="1">#REF!</definedName>
    <definedName name="_Regression" localSheetId="7" hidden="1">#REF!</definedName>
    <definedName name="_Regression" localSheetId="13" hidden="1">#REF!</definedName>
    <definedName name="_Regression" localSheetId="12" hidden="1">#REF!</definedName>
    <definedName name="_Regression" localSheetId="10" hidden="1">#REF!</definedName>
    <definedName name="_Regression" hidden="1">#REF!</definedName>
    <definedName name="_Regression_Out" localSheetId="13" hidden="1">#REF!</definedName>
    <definedName name="_Regression_Out" localSheetId="12" hidden="1">#REF!</definedName>
    <definedName name="_Regression_Out" localSheetId="10" hidden="1">#REF!</definedName>
    <definedName name="_Regression_Out" hidden="1">#REF!</definedName>
    <definedName name="_Regression_X" localSheetId="7" hidden="1">#REF!</definedName>
    <definedName name="_Regression_X" localSheetId="13" hidden="1">#REF!</definedName>
    <definedName name="_Regression_X" localSheetId="12" hidden="1">#REF!</definedName>
    <definedName name="_Regression_X" localSheetId="10" hidden="1">#REF!</definedName>
    <definedName name="_Regression_X" hidden="1">#REF!</definedName>
    <definedName name="_Regression_Y" localSheetId="13" hidden="1">#REF!</definedName>
    <definedName name="_Regression_Y" localSheetId="12" hidden="1">#REF!</definedName>
    <definedName name="_Regression_Y" localSheetId="10" hidden="1">#REF!</definedName>
    <definedName name="_Regression_Y" hidden="1">#REF!</definedName>
    <definedName name="_SEIBAN_SONEKI" localSheetId="13">#REF!</definedName>
    <definedName name="_SEIBAN_SONEKI" localSheetId="10">#REF!</definedName>
    <definedName name="_SEIBAN_SONEKI">#REF!</definedName>
    <definedName name="_SET1">#N/A</definedName>
    <definedName name="_SET2">#N/A</definedName>
    <definedName name="_SET3">#N/A</definedName>
    <definedName name="_Sort" localSheetId="12" hidden="1">#REF!</definedName>
    <definedName name="_Sort" localSheetId="0" hidden="1">[2]国内連結!#REF!</definedName>
    <definedName name="_Sort" hidden="1">#N/A</definedName>
    <definedName name="_Sorta" hidden="1">[3]U0030S03!$AM$8:$CQ$16</definedName>
    <definedName name="_TWD" localSheetId="10">#REF!</definedName>
    <definedName name="_TWD">#REF!</definedName>
    <definedName name="_USD" localSheetId="10">#REF!</definedName>
    <definedName name="_USD">#REF!</definedName>
    <definedName name="\0">#N/A</definedName>
    <definedName name="\a">#N/A</definedName>
    <definedName name="\d">#N/A</definedName>
    <definedName name="\f">#N/A</definedName>
    <definedName name="\i">#N/A</definedName>
    <definedName name="\p">#N/A</definedName>
    <definedName name="\q">#N/A</definedName>
    <definedName name="\s">#N/A</definedName>
    <definedName name="\t" localSheetId="10">#REF!</definedName>
    <definedName name="\t">#REF!</definedName>
    <definedName name="\z">#N/A</definedName>
    <definedName name="A" localSheetId="6">#REF!</definedName>
    <definedName name="A" localSheetId="7">#REF!</definedName>
    <definedName name="A" localSheetId="13">#REF!</definedName>
    <definedName name="A" localSheetId="10">#REF!</definedName>
    <definedName name="A">#REF!</definedName>
    <definedName name="aaa" localSheetId="6" hidden="1">{#N/A,#N/A,FALSE,"様式３";#N/A,#N/A,FALSE,"様式１ ";#N/A,#N/A,FALSE,"様式２";#N/A,#N/A,FALSE,"様式４";#N/A,#N/A,FALSE,"様式４ (2)"}</definedName>
    <definedName name="aaa" localSheetId="7" hidden="1">{#N/A,#N/A,FALSE,"様式３";#N/A,#N/A,FALSE,"様式１ ";#N/A,#N/A,FALSE,"様式２";#N/A,#N/A,FALSE,"様式４";#N/A,#N/A,FALSE,"様式４ (2)"}</definedName>
    <definedName name="aaa" localSheetId="12" hidden="1">{#N/A,#N/A,FALSE,"様式３";#N/A,#N/A,FALSE,"様式１ ";#N/A,#N/A,FALSE,"様式２";#N/A,#N/A,FALSE,"様式４";#N/A,#N/A,FALSE,"様式４ (2)"}</definedName>
    <definedName name="aaa" localSheetId="5" hidden="1">{#N/A,#N/A,FALSE,"様式３";#N/A,#N/A,FALSE,"様式１ ";#N/A,#N/A,FALSE,"様式２";#N/A,#N/A,FALSE,"様式４";#N/A,#N/A,FALSE,"様式４ (2)"}</definedName>
    <definedName name="aaa" localSheetId="0" hidden="1">{#N/A,#N/A,FALSE,"様式３";#N/A,#N/A,FALSE,"様式１ ";#N/A,#N/A,FALSE,"様式２";#N/A,#N/A,FALSE,"様式４";#N/A,#N/A,FALSE,"様式４ (2)"}</definedName>
    <definedName name="aaa" hidden="1">{#N/A,#N/A,FALSE,"様式３";#N/A,#N/A,FALSE,"様式１ ";#N/A,#N/A,FALSE,"様式２";#N/A,#N/A,FALSE,"様式４";#N/A,#N/A,FALSE,"様式４ (2)"}</definedName>
    <definedName name="aba" localSheetId="6" hidden="1">{#N/A,#N/A,FALSE,"様式２";#N/A,#N/A,FALSE,"様式１ ";#N/A,#N/A,FALSE,"様式３";#N/A,#N/A,FALSE,"様式４"}</definedName>
    <definedName name="aba" localSheetId="7" hidden="1">{#N/A,#N/A,FALSE,"様式２";#N/A,#N/A,FALSE,"様式１ ";#N/A,#N/A,FALSE,"様式３";#N/A,#N/A,FALSE,"様式４"}</definedName>
    <definedName name="aba" localSheetId="12" hidden="1">{#N/A,#N/A,FALSE,"様式２";#N/A,#N/A,FALSE,"様式１ ";#N/A,#N/A,FALSE,"様式３";#N/A,#N/A,FALSE,"様式４"}</definedName>
    <definedName name="aba" localSheetId="5" hidden="1">{#N/A,#N/A,FALSE,"様式２";#N/A,#N/A,FALSE,"様式１ ";#N/A,#N/A,FALSE,"様式３";#N/A,#N/A,FALSE,"様式４"}</definedName>
    <definedName name="aba" localSheetId="0" hidden="1">{#N/A,#N/A,FALSE,"様式２";#N/A,#N/A,FALSE,"様式１ ";#N/A,#N/A,FALSE,"様式３";#N/A,#N/A,FALSE,"様式４"}</definedName>
    <definedName name="aba" hidden="1">{#N/A,#N/A,FALSE,"様式２";#N/A,#N/A,FALSE,"様式１ ";#N/A,#N/A,FALSE,"様式３";#N/A,#N/A,FALSE,"様式４"}</definedName>
    <definedName name="Access_Button" hidden="1">"X21JOB一覧_Sheet1_List"</definedName>
    <definedName name="AccessDatabase" hidden="1">"C:\0A共通\02物件管理\21JOB一覧.mdb"</definedName>
    <definedName name="ALL" localSheetId="10">#REF!</definedName>
    <definedName name="ALL">#REF!</definedName>
    <definedName name="anscount" hidden="1">2</definedName>
    <definedName name="av" localSheetId="10">#REF!</definedName>
    <definedName name="av">#REF!</definedName>
    <definedName name="Ｂ">[4]data!$A$8:$A$11</definedName>
    <definedName name="bb" localSheetId="6" hidden="1">{#N/A,#N/A,FALSE,"様式１ ";#N/A,#N/A,FALSE,"様式２";#N/A,#N/A,FALSE,"様式３";#N/A,#N/A,FALSE,"様式４(1)";#N/A,#N/A,FALSE,"様式４(2)";#N/A,#N/A,FALSE,"様式５(1)";#N/A,#N/A,FALSE,"様式５(2)";#N/A,#N/A,FALSE,"様式６";#N/A,#N/A,FALSE,"様式７"}</definedName>
    <definedName name="bb" hidden="1">{#N/A,#N/A,FALSE,"様式１ ";#N/A,#N/A,FALSE,"様式２";#N/A,#N/A,FALSE,"様式３";#N/A,#N/A,FALSE,"様式４(1)";#N/A,#N/A,FALSE,"様式４(2)";#N/A,#N/A,FALSE,"様式５(1)";#N/A,#N/A,FALSE,"様式５(2)";#N/A,#N/A,FALSE,"様式６";#N/A,#N/A,FALSE,"様式７"}</definedName>
    <definedName name="bbb" localSheetId="6" hidden="1">{#N/A,#N/A,FALSE,"様式１ ";#N/A,#N/A,FALSE,"様式２";#N/A,#N/A,FALSE,"様式３";#N/A,#N/A,FALSE,"様式４";#N/A,#N/A,FALSE,"様式４ (2)"}</definedName>
    <definedName name="bbb" localSheetId="7" hidden="1">{#N/A,#N/A,FALSE,"様式１ ";#N/A,#N/A,FALSE,"様式２";#N/A,#N/A,FALSE,"様式３";#N/A,#N/A,FALSE,"様式４";#N/A,#N/A,FALSE,"様式４ (2)"}</definedName>
    <definedName name="bbb" localSheetId="12" hidden="1">{#N/A,#N/A,FALSE,"様式１ ";#N/A,#N/A,FALSE,"様式２";#N/A,#N/A,FALSE,"様式３";#N/A,#N/A,FALSE,"様式４";#N/A,#N/A,FALSE,"様式４ (2)"}</definedName>
    <definedName name="bbb" localSheetId="5" hidden="1">{#N/A,#N/A,FALSE,"様式１ ";#N/A,#N/A,FALSE,"様式２";#N/A,#N/A,FALSE,"様式３";#N/A,#N/A,FALSE,"様式４";#N/A,#N/A,FALSE,"様式４ (2)"}</definedName>
    <definedName name="bbb" localSheetId="0" hidden="1">{#N/A,#N/A,FALSE,"様式１ ";#N/A,#N/A,FALSE,"様式２";#N/A,#N/A,FALSE,"様式３";#N/A,#N/A,FALSE,"様式４";#N/A,#N/A,FALSE,"様式４ (2)"}</definedName>
    <definedName name="bbb" hidden="1">{#N/A,#N/A,FALSE,"様式１ ";#N/A,#N/A,FALSE,"様式２";#N/A,#N/A,FALSE,"様式３";#N/A,#N/A,FALSE,"様式４";#N/A,#N/A,FALSE,"様式４ (2)"}</definedName>
    <definedName name="BUNKI1">#N/A</definedName>
    <definedName name="BUNKI2">#N/A</definedName>
    <definedName name="BUNKI3">#N/A</definedName>
    <definedName name="BUNKI4">#N/A</definedName>
    <definedName name="BUNKI5">#N/A</definedName>
    <definedName name="ccc" localSheetId="6" hidden="1">{#N/A,#N/A,FALSE,"様式３";#N/A,#N/A,FALSE,"様式１ ";#N/A,#N/A,FALSE,"様式２"}</definedName>
    <definedName name="ccc" localSheetId="7" hidden="1">{#N/A,#N/A,FALSE,"様式３";#N/A,#N/A,FALSE,"様式１ ";#N/A,#N/A,FALSE,"様式２"}</definedName>
    <definedName name="ccc" localSheetId="12" hidden="1">#REF!</definedName>
    <definedName name="ccc" localSheetId="5" hidden="1">{#N/A,#N/A,FALSE,"様式３";#N/A,#N/A,FALSE,"様式１ ";#N/A,#N/A,FALSE,"様式２"}</definedName>
    <definedName name="ccc" localSheetId="0" hidden="1">{#N/A,#N/A,FALSE,"様式３";#N/A,#N/A,FALSE,"様式１ ";#N/A,#N/A,FALSE,"様式２"}</definedName>
    <definedName name="ccc" hidden="1">{#N/A,#N/A,FALSE,"様式３";#N/A,#N/A,FALSE,"様式１ ";#N/A,#N/A,FALSE,"様式２"}</definedName>
    <definedName name="cccc" localSheetId="13" hidden="1">#REF!</definedName>
    <definedName name="cccc" localSheetId="12" hidden="1">#REF!</definedName>
    <definedName name="cccc" localSheetId="10" hidden="1">#REF!</definedName>
    <definedName name="cccc" hidden="1">#REF!</definedName>
    <definedName name="ccccc" localSheetId="13" hidden="1">#REF!</definedName>
    <definedName name="ccccc" localSheetId="12" hidden="1">#REF!</definedName>
    <definedName name="ccccc" localSheetId="10" hidden="1">#REF!</definedName>
    <definedName name="ccccc" hidden="1">#REF!</definedName>
    <definedName name="d" localSheetId="6" hidden="1">{#N/A,#N/A,FALSE,"様式３";#N/A,#N/A,FALSE,"様式２";#N/A,#N/A,FALSE,"様式１ "}</definedName>
    <definedName name="d" localSheetId="7" hidden="1">{#N/A,#N/A,FALSE,"様式３";#N/A,#N/A,FALSE,"様式２";#N/A,#N/A,FALSE,"様式１ "}</definedName>
    <definedName name="d" localSheetId="12" hidden="1">{#N/A,#N/A,FALSE,"様式３";#N/A,#N/A,FALSE,"様式２";#N/A,#N/A,FALSE,"様式１ "}</definedName>
    <definedName name="d" localSheetId="5" hidden="1">{#N/A,#N/A,FALSE,"様式３";#N/A,#N/A,FALSE,"様式２";#N/A,#N/A,FALSE,"様式１ "}</definedName>
    <definedName name="d" localSheetId="0" hidden="1">{#N/A,#N/A,FALSE,"様式３";#N/A,#N/A,FALSE,"様式２";#N/A,#N/A,FALSE,"様式１ "}</definedName>
    <definedName name="d" hidden="1">{#N/A,#N/A,FALSE,"様式３";#N/A,#N/A,FALSE,"様式２";#N/A,#N/A,FALSE,"様式１ "}</definedName>
    <definedName name="DATA1" localSheetId="10">#REF!</definedName>
    <definedName name="DATA1">#REF!</definedName>
    <definedName name="DATA2" localSheetId="10">#REF!</definedName>
    <definedName name="DATA2">#REF!</definedName>
    <definedName name="_xlnm.Database" localSheetId="13">[5]PR!#REF!</definedName>
    <definedName name="_xlnm.Database" localSheetId="10">[5]PR!#REF!</definedName>
    <definedName name="_xlnm.Database">[5]PR!#REF!</definedName>
    <definedName name="DEFAULT" localSheetId="13">#REF!</definedName>
    <definedName name="DEFAULT" localSheetId="10">#REF!</definedName>
    <definedName name="DEFAULT">#REF!</definedName>
    <definedName name="ＤＴＧＳ" localSheetId="10">#REF!</definedName>
    <definedName name="ＤＴＧＳ">#REF!</definedName>
    <definedName name="Email" localSheetId="10">#REF!</definedName>
    <definedName name="Email">#REF!</definedName>
    <definedName name="F" hidden="1">{#N/A,#N/A,FALSE,"入力表";#N/A,#N/A,FALSE,"経　費 ";#N/A,#N/A,FALSE,"ｺｽﾄﾀﾞｳﾝ";#N/A,#N/A,FALSE,"CD算定"}</definedName>
    <definedName name="FAX" localSheetId="10">#REF!</definedName>
    <definedName name="FAX">#REF!</definedName>
    <definedName name="fff" localSheetId="13">[6]ドメイン!#REF!</definedName>
    <definedName name="fff" localSheetId="10">[6]ドメイン!#REF!</definedName>
    <definedName name="fff">[6]ドメイン!#REF!</definedName>
    <definedName name="fffff" localSheetId="13">[6]ドメイン!#REF!</definedName>
    <definedName name="fffff" localSheetId="10">[6]ドメイン!#REF!</definedName>
    <definedName name="fffff">[6]ドメイン!#REF!</definedName>
    <definedName name="FILE">#N/A</definedName>
    <definedName name="GIHA">#N/A</definedName>
    <definedName name="IA・SA電磁弁改造">#N/A</definedName>
    <definedName name="ｋ" localSheetId="6" hidden="1">#REF!</definedName>
    <definedName name="ｋ" localSheetId="7" hidden="1">#REF!</definedName>
    <definedName name="ｋ" localSheetId="13" hidden="1">#REF!</definedName>
    <definedName name="ｋ" localSheetId="12" hidden="1">#REF!</definedName>
    <definedName name="ｋ" localSheetId="10" hidden="1">#REF!</definedName>
    <definedName name="ｋ" hidden="1">#REF!</definedName>
    <definedName name="kentiku" hidden="1">{#N/A,#N/A,FALSE,"入力表";#N/A,#N/A,FALSE,"経　費 ";#N/A,#N/A,FALSE,"ｺｽﾄﾀﾞｳﾝ";#N/A,#N/A,FALSE,"CD算定"}</definedName>
    <definedName name="kihon" localSheetId="10">#REF!</definedName>
    <definedName name="kihon">#REF!</definedName>
    <definedName name="ＫＫＫＫ" localSheetId="10">#REF!</definedName>
    <definedName name="ＫＫＫＫ">#REF!</definedName>
    <definedName name="kouji" localSheetId="10">#REF!</definedName>
    <definedName name="kouji">#REF!</definedName>
    <definedName name="limcount" hidden="1">2</definedName>
    <definedName name="LIST1" localSheetId="10">#REF!</definedName>
    <definedName name="LIST1">#REF!</definedName>
    <definedName name="LIST2" localSheetId="10">#REF!</definedName>
    <definedName name="LIST2">#REF!</definedName>
    <definedName name="LIST4" localSheetId="10">#REF!</definedName>
    <definedName name="LIST4">#REF!</definedName>
    <definedName name="ＬＬＬＬ" localSheetId="10">#REF!</definedName>
    <definedName name="ＬＬＬＬ">#REF!</definedName>
    <definedName name="MENU">#N/A</definedName>
    <definedName name="mitumori" localSheetId="10">#REF!</definedName>
    <definedName name="mitumori">#REF!</definedName>
    <definedName name="Ｎ" localSheetId="10">#REF!</definedName>
    <definedName name="Ｎ">#REF!</definedName>
    <definedName name="NASI">#N/A</definedName>
    <definedName name="nt" localSheetId="6" hidden="1">{"RETRO",#N/A,FALSE,"Ret";"retro",#N/A,FALSE,"Ret_RO";"retp",#N/A,FALSE,"Ret_P";"livro",#N/A,FALSE,"Livr_RO";"livp",#N/A,FALSE,"Livr_P";"puro",#N/A,FALSE,"Pu_RO";"pup",#N/A,FALSE,"Pu_P";"stocro",#N/A,FALSE,"Stock_RO";"stocp",#N/A,FALSE,"Stock_P";"vitro",#N/A,FALSE,"Vitr-RO";"vitp",#N/A,FALSE,"Vitr-P";"destro",#N/A,FALSE,"Dest_RO";"destp",#N/A,FALSE,"Dest_P"}</definedName>
    <definedName name="nt" localSheetId="12" hidden="1">{"RETRO",#N/A,FALSE,"Ret";"retro",#N/A,FALSE,"Ret_RO";"retp",#N/A,FALSE,"Ret_P";"livro",#N/A,FALSE,"Livr_RO";"livp",#N/A,FALSE,"Livr_P";"puro",#N/A,FALSE,"Pu_RO";"pup",#N/A,FALSE,"Pu_P";"stocro",#N/A,FALSE,"Stock_RO";"stocp",#N/A,FALSE,"Stock_P";"vitro",#N/A,FALSE,"Vitr-RO";"vitp",#N/A,FALSE,"Vitr-P";"destro",#N/A,FALSE,"Dest_RO";"destp",#N/A,FALSE,"Dest_P"}</definedName>
    <definedName name="nt" hidden="1">{"RETRO",#N/A,FALSE,"Ret";"retro",#N/A,FALSE,"Ret_RO";"retp",#N/A,FALSE,"Ret_P";"livro",#N/A,FALSE,"Livr_RO";"livp",#N/A,FALSE,"Livr_P";"puro",#N/A,FALSE,"Pu_RO";"pup",#N/A,FALSE,"Pu_P";"stocro",#N/A,FALSE,"Stock_RO";"stocp",#N/A,FALSE,"Stock_P";"vitro",#N/A,FALSE,"Vitr-RO";"vitp",#N/A,FALSE,"Vitr-P";"destro",#N/A,FALSE,"Dest_RO";"destp",#N/A,FALSE,"Dest_P"}</definedName>
    <definedName name="ＮＴ統１" localSheetId="6" hidden="1">{"RETRO",#N/A,FALSE,"Ret";"retro",#N/A,FALSE,"Ret_RO";"retp",#N/A,FALSE,"Ret_P";"livro",#N/A,FALSE,"Livr_RO";"livp",#N/A,FALSE,"Livr_P";"puro",#N/A,FALSE,"Pu_RO";"pup",#N/A,FALSE,"Pu_P";"stocro",#N/A,FALSE,"Stock_RO";"stocp",#N/A,FALSE,"Stock_P";"vitro",#N/A,FALSE,"Vitr-RO";"vitp",#N/A,FALSE,"Vitr-P";"destro",#N/A,FALSE,"Dest_RO";"destp",#N/A,FALSE,"Dest_P"}</definedName>
    <definedName name="ＮＴ統１" localSheetId="12" hidden="1">{"RETRO",#N/A,FALSE,"Ret";"retro",#N/A,FALSE,"Ret_RO";"retp",#N/A,FALSE,"Ret_P";"livro",#N/A,FALSE,"Livr_RO";"livp",#N/A,FALSE,"Livr_P";"puro",#N/A,FALSE,"Pu_RO";"pup",#N/A,FALSE,"Pu_P";"stocro",#N/A,FALSE,"Stock_RO";"stocp",#N/A,FALSE,"Stock_P";"vitro",#N/A,FALSE,"Vitr-RO";"vitp",#N/A,FALSE,"Vitr-P";"destro",#N/A,FALSE,"Dest_RO";"destp",#N/A,FALSE,"Dest_P"}</definedName>
    <definedName name="ＮＴ統１" hidden="1">{"RETRO",#N/A,FALSE,"Ret";"retro",#N/A,FALSE,"Ret_RO";"retp",#N/A,FALSE,"Ret_P";"livro",#N/A,FALSE,"Livr_RO";"livp",#N/A,FALSE,"Livr_P";"puro",#N/A,FALSE,"Pu_RO";"pup",#N/A,FALSE,"Pu_P";"stocro",#N/A,FALSE,"Stock_RO";"stocp",#N/A,FALSE,"Stock_P";"vitro",#N/A,FALSE,"Vitr-RO";"vitp",#N/A,FALSE,"Vitr-P";"destro",#N/A,FALSE,"Dest_RO";"destp",#N/A,FALSE,"Dest_P"}</definedName>
    <definedName name="NULL" localSheetId="13">#REF!</definedName>
    <definedName name="NULL" localSheetId="10">#REF!</definedName>
    <definedName name="NULL">#REF!</definedName>
    <definedName name="O" localSheetId="10">#REF!</definedName>
    <definedName name="O">#REF!</definedName>
    <definedName name="pa" localSheetId="10">#REF!</definedName>
    <definedName name="pa">#REF!</definedName>
    <definedName name="PB" localSheetId="10">[7]!PB</definedName>
    <definedName name="PB">[7]!PB</definedName>
    <definedName name="PB_karioki" localSheetId="10">[7]!PB_karioki</definedName>
    <definedName name="PB_karioki">[7]!PB_karioki</definedName>
    <definedName name="PB_kouzi" localSheetId="10">[7]入力!PB_kouzi</definedName>
    <definedName name="PB_kouzi">[7]入力!PB_kouzi</definedName>
    <definedName name="_xlnm.Print_Area">[8]FC!$A$1:$Z$200</definedName>
    <definedName name="PRINT_AREA_MI" localSheetId="13">#REF!</definedName>
    <definedName name="PRINT_AREA_MI" localSheetId="10">#REF!</definedName>
    <definedName name="PRINT_AREA_MI">#REF!</definedName>
    <definedName name="_xlnm.Print_Titles" localSheetId="6">[8]FC!$A$24:$IV$27</definedName>
    <definedName name="_xlnm.Print_Titles" localSheetId="5">機能一覧!$1:$4</definedName>
    <definedName name="_xlnm.Print_Titles">[8]FC!$24:$27</definedName>
    <definedName name="PRINT_TITLES_MI" localSheetId="10">#REF!</definedName>
    <definedName name="PRINT_TITLES_MI">#REF!</definedName>
    <definedName name="qq" localSheetId="6" hidden="1">{"RETRO",#N/A,FALSE,"Ret";"retro",#N/A,FALSE,"Ret_RO";"retp",#N/A,FALSE,"Ret_P";"livro",#N/A,FALSE,"Livr_RO";"livp",#N/A,FALSE,"Livr_P";"puro",#N/A,FALSE,"Pu_RO";"pup",#N/A,FALSE,"Pu_P";"stocro",#N/A,FALSE,"Stock_RO";"stocp",#N/A,FALSE,"Stock_P";"vitro",#N/A,FALSE,"Vitr-RO";"vitp",#N/A,FALSE,"Vitr-P";"destro",#N/A,FALSE,"Dest_RO";"destp",#N/A,FALSE,"Dest_P"}</definedName>
    <definedName name="qq" localSheetId="12" hidden="1">{"RETRO",#N/A,FALSE,"Ret";"retro",#N/A,FALSE,"Ret_RO";"retp",#N/A,FALSE,"Ret_P";"livro",#N/A,FALSE,"Livr_RO";"livp",#N/A,FALSE,"Livr_P";"puro",#N/A,FALSE,"Pu_RO";"pup",#N/A,FALSE,"Pu_P";"stocro",#N/A,FALSE,"Stock_RO";"stocp",#N/A,FALSE,"Stock_P";"vitro",#N/A,FALSE,"Vitr-RO";"vitp",#N/A,FALSE,"Vitr-P";"destro",#N/A,FALSE,"Dest_RO";"destp",#N/A,FALSE,"Dest_P"}</definedName>
    <definedName name="qq" hidden="1">{"RETRO",#N/A,FALSE,"Ret";"retro",#N/A,FALSE,"Ret_RO";"retp",#N/A,FALSE,"Ret_P";"livro",#N/A,FALSE,"Livr_RO";"livp",#N/A,FALSE,"Livr_P";"puro",#N/A,FALSE,"Pu_RO";"pup",#N/A,FALSE,"Pu_P";"stocro",#N/A,FALSE,"Stock_RO";"stocp",#N/A,FALSE,"Stock_P";"vitro",#N/A,FALSE,"Vitr-RO";"vitp",#N/A,FALSE,"Vitr-P";"destro",#N/A,FALSE,"Dest_RO";"destp",#N/A,FALSE,"Dest_P"}</definedName>
    <definedName name="Record1" localSheetId="10">[9]!Record1</definedName>
    <definedName name="Record1">[9]!Record1</definedName>
    <definedName name="RST" localSheetId="10">#REF!</definedName>
    <definedName name="RST">#REF!</definedName>
    <definedName name="s" localSheetId="10">#REF!</definedName>
    <definedName name="s">#REF!</definedName>
    <definedName name="sencount" hidden="1">2</definedName>
    <definedName name="SET">#N/A</definedName>
    <definedName name="SET0">#N/A</definedName>
    <definedName name="SETP">#N/A</definedName>
    <definedName name="SONOTA">#N/A</definedName>
    <definedName name="st" localSheetId="10">#REF!</definedName>
    <definedName name="st">#REF!</definedName>
    <definedName name="STOP_BIT" localSheetId="13">#REF!</definedName>
    <definedName name="STOP_BIT" localSheetId="10">#REF!</definedName>
    <definedName name="STOP_BIT">#REF!</definedName>
    <definedName name="stt" localSheetId="10">#REF!</definedName>
    <definedName name="stt">#REF!</definedName>
    <definedName name="TEL" localSheetId="10">#REF!</definedName>
    <definedName name="TEL">#REF!</definedName>
    <definedName name="TPSCIHI" hidden="1">{#N/A,#N/A,FALSE,"入力表";#N/A,#N/A,FALSE,"経　費 ";#N/A,#N/A,FALSE,"ｺｽﾄﾀﾞｳﾝ";#N/A,#N/A,FALSE,"CD算定"}</definedName>
    <definedName name="WORK">#N/A</definedName>
    <definedName name="wr." localSheetId="6" hidden="1">{#N/A,#N/A,FALSE,"様式２";#N/A,#N/A,FALSE,"様式１ ";#N/A,#N/A,FALSE,"様式３";#N/A,#N/A,FALSE,"様式４";#N/A,#N/A,FALSE,"様式４ (2)"}</definedName>
    <definedName name="wr." localSheetId="7" hidden="1">{#N/A,#N/A,FALSE,"様式２";#N/A,#N/A,FALSE,"様式１ ";#N/A,#N/A,FALSE,"様式３";#N/A,#N/A,FALSE,"様式４";#N/A,#N/A,FALSE,"様式４ (2)"}</definedName>
    <definedName name="wr." localSheetId="12" hidden="1">{#N/A,#N/A,FALSE,"様式２";#N/A,#N/A,FALSE,"様式１ ";#N/A,#N/A,FALSE,"様式３";#N/A,#N/A,FALSE,"様式４";#N/A,#N/A,FALSE,"様式４ (2)"}</definedName>
    <definedName name="wr." localSheetId="5" hidden="1">{#N/A,#N/A,FALSE,"様式２";#N/A,#N/A,FALSE,"様式１ ";#N/A,#N/A,FALSE,"様式３";#N/A,#N/A,FALSE,"様式４";#N/A,#N/A,FALSE,"様式４ (2)"}</definedName>
    <definedName name="wr." localSheetId="0" hidden="1">{#N/A,#N/A,FALSE,"様式２";#N/A,#N/A,FALSE,"様式１ ";#N/A,#N/A,FALSE,"様式３";#N/A,#N/A,FALSE,"様式４";#N/A,#N/A,FALSE,"様式４ (2)"}</definedName>
    <definedName name="wr." hidden="1">{#N/A,#N/A,FALSE,"様式２";#N/A,#N/A,FALSE,"様式１ ";#N/A,#N/A,FALSE,"様式３";#N/A,#N/A,FALSE,"様式４";#N/A,#N/A,FALSE,"様式４ (2)"}</definedName>
    <definedName name="wrn.A13概要F" localSheetId="6" hidden="1">{#N/A,#N/A,FALSE,"作成要項";#N/A,#N/A,FALSE,"様式１";#N/A,#N/A,FALSE,"様式２";#N/A,#N/A,FALSE,"様式３";#N/A,#N/A,FALSE,"様式４";#N/A,#N/A,FALSE,"様式５";#N/A,#N/A,FALSE,"様式６";#N/A,#N/A,FALSE,"様式７";#N/A,#N/A,FALSE,"様式８";#N/A,#N/A,FALSE,"様式９"}</definedName>
    <definedName name="wrn.A13概要F" localSheetId="12" hidden="1">{#N/A,#N/A,FALSE,"作成要項";#N/A,#N/A,FALSE,"様式１";#N/A,#N/A,FALSE,"様式２";#N/A,#N/A,FALSE,"様式３";#N/A,#N/A,FALSE,"様式４";#N/A,#N/A,FALSE,"様式５";#N/A,#N/A,FALSE,"様式６";#N/A,#N/A,FALSE,"様式７";#N/A,#N/A,FALSE,"様式８";#N/A,#N/A,FALSE,"様式９"}</definedName>
    <definedName name="wrn.A13概要F" hidden="1">{#N/A,#N/A,FALSE,"作成要項";#N/A,#N/A,FALSE,"様式１";#N/A,#N/A,FALSE,"様式２";#N/A,#N/A,FALSE,"様式３";#N/A,#N/A,FALSE,"様式４";#N/A,#N/A,FALSE,"様式５";#N/A,#N/A,FALSE,"様式６";#N/A,#N/A,FALSE,"様式７";#N/A,#N/A,FALSE,"様式８";#N/A,#N/A,FALSE,"様式９"}</definedName>
    <definedName name="wrn.A13概要F." localSheetId="6" hidden="1">{#N/A,#N/A,FALSE,"作成要項";#N/A,#N/A,FALSE,"様式１";#N/A,#N/A,FALSE,"様式２";#N/A,#N/A,FALSE,"様式３";#N/A,#N/A,FALSE,"様式４";#N/A,#N/A,FALSE,"様式５";#N/A,#N/A,FALSE,"様式６";#N/A,#N/A,FALSE,"様式７";#N/A,#N/A,FALSE,"様式８";#N/A,#N/A,FALSE,"様式９"}</definedName>
    <definedName name="wrn.A13概要F." localSheetId="7" hidden="1">{#N/A,#N/A,FALSE,"作成要項";#N/A,#N/A,FALSE,"様式１";#N/A,#N/A,FALSE,"様式２";#N/A,#N/A,FALSE,"様式３";#N/A,#N/A,FALSE,"様式４";#N/A,#N/A,FALSE,"様式５";#N/A,#N/A,FALSE,"様式６";#N/A,#N/A,FALSE,"様式７";#N/A,#N/A,FALSE,"様式８";#N/A,#N/A,FALSE,"様式９"}</definedName>
    <definedName name="wrn.A13概要F." localSheetId="12" hidden="1">{#N/A,#N/A,FALSE,"作成要項";#N/A,#N/A,FALSE,"様式１";#N/A,#N/A,FALSE,"様式２";#N/A,#N/A,FALSE,"様式３";#N/A,#N/A,FALSE,"様式４";#N/A,#N/A,FALSE,"様式５";#N/A,#N/A,FALSE,"様式６";#N/A,#N/A,FALSE,"様式７";#N/A,#N/A,FALSE,"様式８";#N/A,#N/A,FALSE,"様式９"}</definedName>
    <definedName name="wrn.A13概要F." localSheetId="5" hidden="1">{#N/A,#N/A,FALSE,"作成要項";#N/A,#N/A,FALSE,"様式１";#N/A,#N/A,FALSE,"様式２";#N/A,#N/A,FALSE,"様式３";#N/A,#N/A,FALSE,"様式４";#N/A,#N/A,FALSE,"様式５";#N/A,#N/A,FALSE,"様式６";#N/A,#N/A,FALSE,"様式７";#N/A,#N/A,FALSE,"様式８";#N/A,#N/A,FALSE,"様式９"}</definedName>
    <definedName name="wrn.A13概要F." localSheetId="0" hidden="1">{#N/A,#N/A,FALSE,"作成要項";#N/A,#N/A,FALSE,"様式１";#N/A,#N/A,FALSE,"様式２";#N/A,#N/A,FALSE,"様式３";#N/A,#N/A,FALSE,"様式４";#N/A,#N/A,FALSE,"様式５";#N/A,#N/A,FALSE,"様式６";#N/A,#N/A,FALSE,"様式７";#N/A,#N/A,FALSE,"様式８";#N/A,#N/A,FALSE,"様式９"}</definedName>
    <definedName name="wrn.A13概要F." hidden="1">{#N/A,#N/A,FALSE,"作成要項";#N/A,#N/A,FALSE,"様式１";#N/A,#N/A,FALSE,"様式２";#N/A,#N/A,FALSE,"様式３";#N/A,#N/A,FALSE,"様式４";#N/A,#N/A,FALSE,"様式５";#N/A,#N/A,FALSE,"様式６";#N/A,#N/A,FALSE,"様式７";#N/A,#N/A,FALSE,"様式８";#N/A,#N/A,FALSE,"様式９"}</definedName>
    <definedName name="wrn.kessan." localSheetId="6" hidden="1">{#N/A,#N/A,FALSE,"部門別受注高";#N/A,#N/A,FALSE,"受注高";#N/A,#N/A,FALSE,"海外関係";#N/A,#N/A,FALSE,"受注高内訳表"}</definedName>
    <definedName name="wrn.kessan." localSheetId="7" hidden="1">{#N/A,#N/A,FALSE,"部門別受注高";#N/A,#N/A,FALSE,"受注高";#N/A,#N/A,FALSE,"海外関係";#N/A,#N/A,FALSE,"受注高内訳表"}</definedName>
    <definedName name="wrn.kessan." localSheetId="12" hidden="1">{#N/A,#N/A,FALSE,"部門別受注高";#N/A,#N/A,FALSE,"受注高";#N/A,#N/A,FALSE,"海外関係";#N/A,#N/A,FALSE,"受注高内訳表"}</definedName>
    <definedName name="wrn.kessan." localSheetId="5" hidden="1">{#N/A,#N/A,FALSE,"部門別受注高";#N/A,#N/A,FALSE,"受注高";#N/A,#N/A,FALSE,"海外関係";#N/A,#N/A,FALSE,"受注高内訳表"}</definedName>
    <definedName name="wrn.kessan." localSheetId="0" hidden="1">{#N/A,#N/A,FALSE,"部門別受注高";#N/A,#N/A,FALSE,"受注高";#N/A,#N/A,FALSE,"海外関係";#N/A,#N/A,FALSE,"受注高内訳表"}</definedName>
    <definedName name="wrn.kessan." hidden="1">{#N/A,#N/A,FALSE,"部門別受注高";#N/A,#N/A,FALSE,"受注高";#N/A,#N/A,FALSE,"海外関係";#N/A,#N/A,FALSE,"受注高内訳表"}</definedName>
    <definedName name="wrn.lh97." localSheetId="6" hidden="1">{"RETRO",#N/A,FALSE,"Ret";"retro",#N/A,FALSE,"Ret_RO";"retp",#N/A,FALSE,"Ret_P";"livro",#N/A,FALSE,"Livr_RO";"livp",#N/A,FALSE,"Livr_P";"puro",#N/A,FALSE,"Pu_RO";"pup",#N/A,FALSE,"Pu_P";"stocro",#N/A,FALSE,"Stock_RO";"stocp",#N/A,FALSE,"Stock_P";"vitro",#N/A,FALSE,"Vitr-RO";"vitp",#N/A,FALSE,"Vitr-P";"destro",#N/A,FALSE,"Dest_RO";"destp",#N/A,FALSE,"Dest_P"}</definedName>
    <definedName name="wrn.lh97." localSheetId="12" hidden="1">{"RETRO",#N/A,FALSE,"Ret";"retro",#N/A,FALSE,"Ret_RO";"retp",#N/A,FALSE,"Ret_P";"livro",#N/A,FALSE,"Livr_RO";"livp",#N/A,FALSE,"Livr_P";"puro",#N/A,FALSE,"Pu_RO";"pup",#N/A,FALSE,"Pu_P";"stocro",#N/A,FALSE,"Stock_RO";"stocp",#N/A,FALSE,"Stock_P";"vitro",#N/A,FALSE,"Vitr-RO";"vitp",#N/A,FALSE,"Vitr-P";"destro",#N/A,FALSE,"Dest_RO";"destp",#N/A,FALSE,"Dest_P"}</definedName>
    <definedName name="wrn.lh97." hidden="1">{"RETRO",#N/A,FALSE,"Ret";"retro",#N/A,FALSE,"Ret_RO";"retp",#N/A,FALSE,"Ret_P";"livro",#N/A,FALSE,"Livr_RO";"livp",#N/A,FALSE,"Livr_P";"puro",#N/A,FALSE,"Pu_RO";"pup",#N/A,FALSE,"Pu_P";"stocro",#N/A,FALSE,"Stock_RO";"stocp",#N/A,FALSE,"Stock_P";"vitro",#N/A,FALSE,"Vitr-RO";"vitp",#N/A,FALSE,"Vitr-P";"destro",#N/A,FALSE,"Dest_RO";"destp",#N/A,FALSE,"Dest_P"}</definedName>
    <definedName name="wrn.SATEI." hidden="1">{#N/A,#N/A,FALSE,"入力表";#N/A,#N/A,FALSE,"経　費 ";#N/A,#N/A,FALSE,"ｺｽﾄﾀﾞｳﾝ";#N/A,#N/A,FALSE,"CD算定"}</definedName>
    <definedName name="wrn.サンプル." localSheetId="6" hidden="1">{#N/A,#N/A,FALSE,"様式１ ";#N/A,#N/A,FALSE,"様式２";#N/A,#N/A,FALSE,"様式３";#N/A,#N/A,FALSE,"様式４(1)";#N/A,#N/A,FALSE,"様式４(2)";#N/A,#N/A,FALSE,"様式５(1)";#N/A,#N/A,FALSE,"様式５(2)";#N/A,#N/A,FALSE,"様式６";#N/A,#N/A,FALSE,"様式７"}</definedName>
    <definedName name="wrn.サンプル." localSheetId="7" hidden="1">{#N/A,#N/A,FALSE,"様式１ ";#N/A,#N/A,FALSE,"様式２";#N/A,#N/A,FALSE,"様式３";#N/A,#N/A,FALSE,"様式４(1)";#N/A,#N/A,FALSE,"様式４(2)";#N/A,#N/A,FALSE,"様式５(1)";#N/A,#N/A,FALSE,"様式５(2)";#N/A,#N/A,FALSE,"様式６";#N/A,#N/A,FALSE,"様式７"}</definedName>
    <definedName name="wrn.サンプル." localSheetId="12" hidden="1">{#N/A,#N/A,FALSE,"様式１ ";#N/A,#N/A,FALSE,"様式２";#N/A,#N/A,FALSE,"様式３";#N/A,#N/A,FALSE,"様式４(1)";#N/A,#N/A,FALSE,"様式４(2)";#N/A,#N/A,FALSE,"様式５(1)";#N/A,#N/A,FALSE,"様式５(2)";#N/A,#N/A,FALSE,"様式６";#N/A,#N/A,FALSE,"様式７"}</definedName>
    <definedName name="wrn.サンプル." localSheetId="5" hidden="1">{#N/A,#N/A,FALSE,"様式１ ";#N/A,#N/A,FALSE,"様式２";#N/A,#N/A,FALSE,"様式３";#N/A,#N/A,FALSE,"様式４(1)";#N/A,#N/A,FALSE,"様式４(2)";#N/A,#N/A,FALSE,"様式５(1)";#N/A,#N/A,FALSE,"様式５(2)";#N/A,#N/A,FALSE,"様式６";#N/A,#N/A,FALSE,"様式７"}</definedName>
    <definedName name="wrn.サンプル." localSheetId="0" hidden="1">{#N/A,#N/A,FALSE,"様式１ ";#N/A,#N/A,FALSE,"様式２";#N/A,#N/A,FALSE,"様式３";#N/A,#N/A,FALSE,"様式４(1)";#N/A,#N/A,FALSE,"様式４(2)";#N/A,#N/A,FALSE,"様式５(1)";#N/A,#N/A,FALSE,"様式５(2)";#N/A,#N/A,FALSE,"様式６";#N/A,#N/A,FALSE,"様式７"}</definedName>
    <definedName name="wrn.サンプル." hidden="1">{#N/A,#N/A,FALSE,"様式１ ";#N/A,#N/A,FALSE,"様式２";#N/A,#N/A,FALSE,"様式３";#N/A,#N/A,FALSE,"様式４(1)";#N/A,#N/A,FALSE,"様式４(2)";#N/A,#N/A,FALSE,"様式５(1)";#N/A,#N/A,FALSE,"様式５(2)";#N/A,#N/A,FALSE,"様式６";#N/A,#N/A,FALSE,"様式７"}</definedName>
    <definedName name="wrn.月次１Ｓ." localSheetId="6" hidden="1">{#N/A,#N/A,FALSE,"様式３";#N/A,#N/A,FALSE,"様式１ ";#N/A,#N/A,FALSE,"様式２";#N/A,#N/A,FALSE,"様式４ (2)"}</definedName>
    <definedName name="wrn.月次１Ｓ." localSheetId="12" hidden="1">{#N/A,#N/A,FALSE,"様式３";#N/A,#N/A,FALSE,"様式１ ";#N/A,#N/A,FALSE,"様式２";#N/A,#N/A,FALSE,"様式４ (2)"}</definedName>
    <definedName name="wrn.月次１Ｓ." hidden="1">{#N/A,#N/A,FALSE,"様式３";#N/A,#N/A,FALSE,"様式１ ";#N/A,#N/A,FALSE,"様式２";#N/A,#N/A,FALSE,"様式４ (2)"}</definedName>
    <definedName name="wrn.月次３Ｅ." localSheetId="6" hidden="1">{#N/A,#N/A,FALSE,"様式１ ";#N/A,#N/A,FALSE,"様式２";#N/A,#N/A,FALSE,"様式３";#N/A,#N/A,FALSE,"様式４"}</definedName>
    <definedName name="wrn.月次３Ｅ." localSheetId="12" hidden="1">{#N/A,#N/A,FALSE,"様式１ ";#N/A,#N/A,FALSE,"様式２";#N/A,#N/A,FALSE,"様式３";#N/A,#N/A,FALSE,"様式４"}</definedName>
    <definedName name="wrn.月次３Ｅ." hidden="1">{#N/A,#N/A,FALSE,"様式１ ";#N/A,#N/A,FALSE,"様式２";#N/A,#N/A,FALSE,"様式３";#N/A,#N/A,FALSE,"様式４"}</definedName>
    <definedName name="wrn.月次３Ｆ." localSheetId="6" hidden="1">{#N/A,#N/A,FALSE,"様式１";#N/A,#N/A,FALSE,"様式２";#N/A,#N/A,FALSE,"様式３";#N/A,#N/A,FALSE,"様式４"}</definedName>
    <definedName name="wrn.月次３Ｆ." localSheetId="7" hidden="1">{#N/A,#N/A,FALSE,"様式１";#N/A,#N/A,FALSE,"様式２";#N/A,#N/A,FALSE,"様式３";#N/A,#N/A,FALSE,"様式４"}</definedName>
    <definedName name="wrn.月次３Ｆ." localSheetId="12" hidden="1">{#N/A,#N/A,FALSE,"様式１";#N/A,#N/A,FALSE,"様式２";#N/A,#N/A,FALSE,"様式３";#N/A,#N/A,FALSE,"様式４"}</definedName>
    <definedName name="wrn.月次３Ｆ." localSheetId="5" hidden="1">{#N/A,#N/A,FALSE,"様式１";#N/A,#N/A,FALSE,"様式２";#N/A,#N/A,FALSE,"様式３";#N/A,#N/A,FALSE,"様式４"}</definedName>
    <definedName name="wrn.月次３Ｆ." localSheetId="0" hidden="1">{#N/A,#N/A,FALSE,"様式１";#N/A,#N/A,FALSE,"様式２";#N/A,#N/A,FALSE,"様式３";#N/A,#N/A,FALSE,"様式４"}</definedName>
    <definedName name="wrn.月次３Ｆ." hidden="1">{#N/A,#N/A,FALSE,"様式１";#N/A,#N/A,FALSE,"様式２";#N/A,#N/A,FALSE,"様式３";#N/A,#N/A,FALSE,"様式４"}</definedName>
    <definedName name="wrn.月次３Ｇ." localSheetId="6" hidden="1">{#N/A,#N/A,FALSE,"様式１ ";#N/A,#N/A,FALSE,"様式２";#N/A,#N/A,FALSE,"様式３";#N/A,#N/A,FALSE,"様式４";#N/A,#N/A,FALSE,"様式４ (2)"}</definedName>
    <definedName name="wrn.月次３Ｇ." localSheetId="7" hidden="1">{#N/A,#N/A,FALSE,"様式１ ";#N/A,#N/A,FALSE,"様式２";#N/A,#N/A,FALSE,"様式３";#N/A,#N/A,FALSE,"様式４";#N/A,#N/A,FALSE,"様式４ (2)"}</definedName>
    <definedName name="wrn.月次３Ｇ." localSheetId="12" hidden="1">{#N/A,#N/A,FALSE,"様式１ ";#N/A,#N/A,FALSE,"様式２";#N/A,#N/A,FALSE,"様式３";#N/A,#N/A,FALSE,"様式４";#N/A,#N/A,FALSE,"様式４ (2)"}</definedName>
    <definedName name="wrn.月次３Ｇ." localSheetId="5" hidden="1">{#N/A,#N/A,FALSE,"様式１ ";#N/A,#N/A,FALSE,"様式２";#N/A,#N/A,FALSE,"様式３";#N/A,#N/A,FALSE,"様式４";#N/A,#N/A,FALSE,"様式４ (2)"}</definedName>
    <definedName name="wrn.月次３Ｇ." localSheetId="0" hidden="1">{#N/A,#N/A,FALSE,"様式１ ";#N/A,#N/A,FALSE,"様式２";#N/A,#N/A,FALSE,"様式３";#N/A,#N/A,FALSE,"様式４";#N/A,#N/A,FALSE,"様式４ (2)"}</definedName>
    <definedName name="wrn.月次３Ｇ." hidden="1">{#N/A,#N/A,FALSE,"様式１ ";#N/A,#N/A,FALSE,"様式２";#N/A,#N/A,FALSE,"様式３";#N/A,#N/A,FALSE,"様式４";#N/A,#N/A,FALSE,"様式４ (2)"}</definedName>
    <definedName name="wrn.月次３Ｒ." localSheetId="6" hidden="1">{#N/A,#N/A,FALSE,"様式３";#N/A,#N/A,FALSE,"様式２";#N/A,#N/A,FALSE,"様式１ "}</definedName>
    <definedName name="wrn.月次３Ｒ." localSheetId="7" hidden="1">{#N/A,#N/A,FALSE,"様式３";#N/A,#N/A,FALSE,"様式２";#N/A,#N/A,FALSE,"様式１ "}</definedName>
    <definedName name="wrn.月次３Ｒ." localSheetId="12" hidden="1">{#N/A,#N/A,FALSE,"様式３";#N/A,#N/A,FALSE,"様式２";#N/A,#N/A,FALSE,"様式１ "}</definedName>
    <definedName name="wrn.月次３Ｒ." localSheetId="5" hidden="1">{#N/A,#N/A,FALSE,"様式３";#N/A,#N/A,FALSE,"様式２";#N/A,#N/A,FALSE,"様式１ "}</definedName>
    <definedName name="wrn.月次３Ｒ." localSheetId="0" hidden="1">{#N/A,#N/A,FALSE,"様式３";#N/A,#N/A,FALSE,"様式２";#N/A,#N/A,FALSE,"様式１ "}</definedName>
    <definedName name="wrn.月次３Ｒ." hidden="1">{#N/A,#N/A,FALSE,"様式３";#N/A,#N/A,FALSE,"様式２";#N/A,#N/A,FALSE,"様式１ "}</definedName>
    <definedName name="wrn.月次３Ｔ." localSheetId="6" hidden="1">{#N/A,#N/A,FALSE,"様式３";#N/A,#N/A,FALSE,"様式１ ";#N/A,#N/A,FALSE,"様式２";#N/A,#N/A,FALSE,"様式４";#N/A,#N/A,FALSE,"様式４ (2)"}</definedName>
    <definedName name="wrn.月次３Ｔ." localSheetId="7" hidden="1">{#N/A,#N/A,FALSE,"様式３";#N/A,#N/A,FALSE,"様式１ ";#N/A,#N/A,FALSE,"様式２";#N/A,#N/A,FALSE,"様式４";#N/A,#N/A,FALSE,"様式４ (2)"}</definedName>
    <definedName name="wrn.月次３Ｔ." localSheetId="12" hidden="1">{#N/A,#N/A,FALSE,"様式３";#N/A,#N/A,FALSE,"様式１ ";#N/A,#N/A,FALSE,"様式２";#N/A,#N/A,FALSE,"様式４";#N/A,#N/A,FALSE,"様式４ (2)"}</definedName>
    <definedName name="wrn.月次３Ｔ." localSheetId="5" hidden="1">{#N/A,#N/A,FALSE,"様式３";#N/A,#N/A,FALSE,"様式１ ";#N/A,#N/A,FALSE,"様式２";#N/A,#N/A,FALSE,"様式４";#N/A,#N/A,FALSE,"様式４ (2)"}</definedName>
    <definedName name="wrn.月次３Ｔ." localSheetId="0" hidden="1">{#N/A,#N/A,FALSE,"様式３";#N/A,#N/A,FALSE,"様式１ ";#N/A,#N/A,FALSE,"様式２";#N/A,#N/A,FALSE,"様式４";#N/A,#N/A,FALSE,"様式４ (2)"}</definedName>
    <definedName name="wrn.月次３Ｔ." hidden="1">{#N/A,#N/A,FALSE,"様式３";#N/A,#N/A,FALSE,"様式１ ";#N/A,#N/A,FALSE,"様式２";#N/A,#N/A,FALSE,"様式４";#N/A,#N/A,FALSE,"様式４ (2)"}</definedName>
    <definedName name="wrn.月次４C" localSheetId="6" hidden="1">{#N/A,#N/A,FALSE,"様式３";#N/A,#N/A,FALSE,"様式２";#N/A,#N/A,FALSE,"様式１ "}</definedName>
    <definedName name="wrn.月次４C" localSheetId="7" hidden="1">{#N/A,#N/A,FALSE,"様式３";#N/A,#N/A,FALSE,"様式２";#N/A,#N/A,FALSE,"様式１ "}</definedName>
    <definedName name="wrn.月次４C" localSheetId="12" hidden="1">{#N/A,#N/A,FALSE,"様式３";#N/A,#N/A,FALSE,"様式２";#N/A,#N/A,FALSE,"様式１ "}</definedName>
    <definedName name="wrn.月次４C" localSheetId="5" hidden="1">{#N/A,#N/A,FALSE,"様式３";#N/A,#N/A,FALSE,"様式２";#N/A,#N/A,FALSE,"様式１ "}</definedName>
    <definedName name="wrn.月次４C" localSheetId="0" hidden="1">{#N/A,#N/A,FALSE,"様式３";#N/A,#N/A,FALSE,"様式２";#N/A,#N/A,FALSE,"様式１ "}</definedName>
    <definedName name="wrn.月次４C" hidden="1">{#N/A,#N/A,FALSE,"様式３";#N/A,#N/A,FALSE,"様式２";#N/A,#N/A,FALSE,"様式１ "}</definedName>
    <definedName name="wrn.月次４Ｄ." localSheetId="6" hidden="1">{#N/A,#N/A,FALSE,"様式３";#N/A,#N/A,FALSE,"様式１ ";#N/A,#N/A,FALSE,"様式２";#N/A,#N/A,FALSE,"様式４"}</definedName>
    <definedName name="wrn.月次４Ｄ." localSheetId="7" hidden="1">{#N/A,#N/A,FALSE,"様式３";#N/A,#N/A,FALSE,"様式１ ";#N/A,#N/A,FALSE,"様式２";#N/A,#N/A,FALSE,"様式４"}</definedName>
    <definedName name="wrn.月次４Ｄ." localSheetId="12" hidden="1">{#N/A,#N/A,FALSE,"様式３";#N/A,#N/A,FALSE,"様式１ ";#N/A,#N/A,FALSE,"様式２";#N/A,#N/A,FALSE,"様式４"}</definedName>
    <definedName name="wrn.月次４Ｄ." localSheetId="5" hidden="1">{#N/A,#N/A,FALSE,"様式３";#N/A,#N/A,FALSE,"様式１ ";#N/A,#N/A,FALSE,"様式２";#N/A,#N/A,FALSE,"様式４"}</definedName>
    <definedName name="wrn.月次４Ｄ." localSheetId="0" hidden="1">{#N/A,#N/A,FALSE,"様式３";#N/A,#N/A,FALSE,"様式１ ";#N/A,#N/A,FALSE,"様式２";#N/A,#N/A,FALSE,"様式４"}</definedName>
    <definedName name="wrn.月次４Ｄ." hidden="1">{#N/A,#N/A,FALSE,"様式３";#N/A,#N/A,FALSE,"様式１ ";#N/A,#N/A,FALSE,"様式２";#N/A,#N/A,FALSE,"様式４"}</definedName>
    <definedName name="wrn.月次４Ｅ." localSheetId="6" hidden="1">{#N/A,#N/A,FALSE,"様式２";#N/A,#N/A,FALSE,"様式１ ";#N/A,#N/A,FALSE,"様式３";#N/A,#N/A,FALSE,"様式４";#N/A,#N/A,FALSE,"様式４ (2)"}</definedName>
    <definedName name="wrn.月次４Ｅ." localSheetId="7" hidden="1">{#N/A,#N/A,FALSE,"様式２";#N/A,#N/A,FALSE,"様式１ ";#N/A,#N/A,FALSE,"様式３";#N/A,#N/A,FALSE,"様式４";#N/A,#N/A,FALSE,"様式４ (2)"}</definedName>
    <definedName name="wrn.月次４Ｅ." localSheetId="12" hidden="1">{#N/A,#N/A,FALSE,"様式２";#N/A,#N/A,FALSE,"様式１ ";#N/A,#N/A,FALSE,"様式３";#N/A,#N/A,FALSE,"様式４";#N/A,#N/A,FALSE,"様式４ (2)"}</definedName>
    <definedName name="wrn.月次４Ｅ." localSheetId="5" hidden="1">{#N/A,#N/A,FALSE,"様式２";#N/A,#N/A,FALSE,"様式１ ";#N/A,#N/A,FALSE,"様式３";#N/A,#N/A,FALSE,"様式４";#N/A,#N/A,FALSE,"様式４ (2)"}</definedName>
    <definedName name="wrn.月次４Ｅ." localSheetId="0" hidden="1">{#N/A,#N/A,FALSE,"様式２";#N/A,#N/A,FALSE,"様式１ ";#N/A,#N/A,FALSE,"様式３";#N/A,#N/A,FALSE,"様式４";#N/A,#N/A,FALSE,"様式４ (2)"}</definedName>
    <definedName name="wrn.月次４Ｅ." hidden="1">{#N/A,#N/A,FALSE,"様式２";#N/A,#N/A,FALSE,"様式１ ";#N/A,#N/A,FALSE,"様式３";#N/A,#N/A,FALSE,"様式４";#N/A,#N/A,FALSE,"様式４ (2)"}</definedName>
    <definedName name="wrn.月次４Ｇ." localSheetId="6" hidden="1">{#N/A,#N/A,FALSE,"様式３";#N/A,#N/A,FALSE,"様式１ ";#N/A,#N/A,FALSE,"様式２";#N/A,#N/A,FALSE,"様式４";#N/A,#N/A,FALSE,"様式４ (2)"}</definedName>
    <definedName name="wrn.月次４Ｇ." localSheetId="7" hidden="1">{#N/A,#N/A,FALSE,"様式３";#N/A,#N/A,FALSE,"様式１ ";#N/A,#N/A,FALSE,"様式２";#N/A,#N/A,FALSE,"様式４";#N/A,#N/A,FALSE,"様式４ (2)"}</definedName>
    <definedName name="wrn.月次４Ｇ." localSheetId="12" hidden="1">{#N/A,#N/A,FALSE,"様式３";#N/A,#N/A,FALSE,"様式１ ";#N/A,#N/A,FALSE,"様式２";#N/A,#N/A,FALSE,"様式４";#N/A,#N/A,FALSE,"様式４ (2)"}</definedName>
    <definedName name="wrn.月次４Ｇ." localSheetId="5" hidden="1">{#N/A,#N/A,FALSE,"様式３";#N/A,#N/A,FALSE,"様式１ ";#N/A,#N/A,FALSE,"様式２";#N/A,#N/A,FALSE,"様式４";#N/A,#N/A,FALSE,"様式４ (2)"}</definedName>
    <definedName name="wrn.月次４Ｇ." localSheetId="0" hidden="1">{#N/A,#N/A,FALSE,"様式３";#N/A,#N/A,FALSE,"様式１ ";#N/A,#N/A,FALSE,"様式２";#N/A,#N/A,FALSE,"様式４";#N/A,#N/A,FALSE,"様式４ (2)"}</definedName>
    <definedName name="wrn.月次４Ｇ." hidden="1">{#N/A,#N/A,FALSE,"様式３";#N/A,#N/A,FALSE,"様式１ ";#N/A,#N/A,FALSE,"様式２";#N/A,#N/A,FALSE,"様式４";#N/A,#N/A,FALSE,"様式４ (2)"}</definedName>
    <definedName name="wrn.月次４Ｋ." localSheetId="6" hidden="1">{#N/A,#N/A,FALSE,"様式１ ";#N/A,#N/A,FALSE,"様式２";#N/A,#N/A,FALSE,"様式３";#N/A,#N/A,FALSE,"様式４";#N/A,#N/A,FALSE,"様式４ (2)"}</definedName>
    <definedName name="wrn.月次４Ｋ." localSheetId="7" hidden="1">{#N/A,#N/A,FALSE,"様式１ ";#N/A,#N/A,FALSE,"様式２";#N/A,#N/A,FALSE,"様式３";#N/A,#N/A,FALSE,"様式４";#N/A,#N/A,FALSE,"様式４ (2)"}</definedName>
    <definedName name="wrn.月次４Ｋ." localSheetId="12" hidden="1">{#N/A,#N/A,FALSE,"様式１ ";#N/A,#N/A,FALSE,"様式２";#N/A,#N/A,FALSE,"様式３";#N/A,#N/A,FALSE,"様式４";#N/A,#N/A,FALSE,"様式４ (2)"}</definedName>
    <definedName name="wrn.月次４Ｋ." localSheetId="5" hidden="1">{#N/A,#N/A,FALSE,"様式１ ";#N/A,#N/A,FALSE,"様式２";#N/A,#N/A,FALSE,"様式３";#N/A,#N/A,FALSE,"様式４";#N/A,#N/A,FALSE,"様式４ (2)"}</definedName>
    <definedName name="wrn.月次４Ｋ." localSheetId="0" hidden="1">{#N/A,#N/A,FALSE,"様式１ ";#N/A,#N/A,FALSE,"様式２";#N/A,#N/A,FALSE,"様式３";#N/A,#N/A,FALSE,"様式４";#N/A,#N/A,FALSE,"様式４ (2)"}</definedName>
    <definedName name="wrn.月次４Ｋ." hidden="1">{#N/A,#N/A,FALSE,"様式１ ";#N/A,#N/A,FALSE,"様式２";#N/A,#N/A,FALSE,"様式３";#N/A,#N/A,FALSE,"様式４";#N/A,#N/A,FALSE,"様式４ (2)"}</definedName>
    <definedName name="wrn.月次４Ｌ." localSheetId="6" hidden="1">{#N/A,#N/A,FALSE,"様式３";#N/A,#N/A,FALSE,"様式１ ";#N/A,#N/A,FALSE,"様式２"}</definedName>
    <definedName name="wrn.月次４Ｌ." localSheetId="7" hidden="1">{#N/A,#N/A,FALSE,"様式３";#N/A,#N/A,FALSE,"様式１ ";#N/A,#N/A,FALSE,"様式２"}</definedName>
    <definedName name="wrn.月次４Ｌ." localSheetId="12" hidden="1">{#N/A,#N/A,FALSE,"様式３";#N/A,#N/A,FALSE,"様式１ ";#N/A,#N/A,FALSE,"様式２"}</definedName>
    <definedName name="wrn.月次４Ｌ." localSheetId="5" hidden="1">{#N/A,#N/A,FALSE,"様式３";#N/A,#N/A,FALSE,"様式１ ";#N/A,#N/A,FALSE,"様式２"}</definedName>
    <definedName name="wrn.月次４Ｌ." localSheetId="0" hidden="1">{#N/A,#N/A,FALSE,"様式３";#N/A,#N/A,FALSE,"様式１ ";#N/A,#N/A,FALSE,"様式２"}</definedName>
    <definedName name="wrn.月次４Ｌ." hidden="1">{#N/A,#N/A,FALSE,"様式３";#N/A,#N/A,FALSE,"様式１ ";#N/A,#N/A,FALSE,"様式２"}</definedName>
    <definedName name="wrn.月次５Ｃ." localSheetId="6" hidden="1">{#N/A,#N/A,FALSE,"様式３";#N/A,#N/A,FALSE,"様式２";#N/A,#N/A,FALSE,"様式１ "}</definedName>
    <definedName name="wrn.月次５Ｃ." localSheetId="7" hidden="1">{#N/A,#N/A,FALSE,"様式３";#N/A,#N/A,FALSE,"様式２";#N/A,#N/A,FALSE,"様式１ "}</definedName>
    <definedName name="wrn.月次５Ｃ." localSheetId="12" hidden="1">{#N/A,#N/A,FALSE,"様式３";#N/A,#N/A,FALSE,"様式２";#N/A,#N/A,FALSE,"様式１ "}</definedName>
    <definedName name="wrn.月次５Ｃ." localSheetId="5" hidden="1">{#N/A,#N/A,FALSE,"様式３";#N/A,#N/A,FALSE,"様式２";#N/A,#N/A,FALSE,"様式１ "}</definedName>
    <definedName name="wrn.月次５Ｃ." localSheetId="0" hidden="1">{#N/A,#N/A,FALSE,"様式３";#N/A,#N/A,FALSE,"様式２";#N/A,#N/A,FALSE,"様式１ "}</definedName>
    <definedName name="wrn.月次５Ｃ." hidden="1">{#N/A,#N/A,FALSE,"様式３";#N/A,#N/A,FALSE,"様式２";#N/A,#N/A,FALSE,"様式１ "}</definedName>
    <definedName name="wrn.月次５Ｇ" localSheetId="6" hidden="1">{#N/A,#N/A,FALSE,"様式３";#N/A,#N/A,FALSE,"様式１ ";#N/A,#N/A,FALSE,"様式２";#N/A,#N/A,FALSE,"様式４";#N/A,#N/A,FALSE,"様式４ (2)"}</definedName>
    <definedName name="wrn.月次５Ｇ" localSheetId="7" hidden="1">{#N/A,#N/A,FALSE,"様式３";#N/A,#N/A,FALSE,"様式１ ";#N/A,#N/A,FALSE,"様式２";#N/A,#N/A,FALSE,"様式４";#N/A,#N/A,FALSE,"様式４ (2)"}</definedName>
    <definedName name="wrn.月次５Ｇ" localSheetId="12" hidden="1">{#N/A,#N/A,FALSE,"様式３";#N/A,#N/A,FALSE,"様式１ ";#N/A,#N/A,FALSE,"様式２";#N/A,#N/A,FALSE,"様式４";#N/A,#N/A,FALSE,"様式４ (2)"}</definedName>
    <definedName name="wrn.月次５Ｇ" localSheetId="5" hidden="1">{#N/A,#N/A,FALSE,"様式３";#N/A,#N/A,FALSE,"様式１ ";#N/A,#N/A,FALSE,"様式２";#N/A,#N/A,FALSE,"様式４";#N/A,#N/A,FALSE,"様式４ (2)"}</definedName>
    <definedName name="wrn.月次５Ｇ" localSheetId="0" hidden="1">{#N/A,#N/A,FALSE,"様式３";#N/A,#N/A,FALSE,"様式１ ";#N/A,#N/A,FALSE,"様式２";#N/A,#N/A,FALSE,"様式４";#N/A,#N/A,FALSE,"様式４ (2)"}</definedName>
    <definedName name="wrn.月次５Ｇ" hidden="1">{#N/A,#N/A,FALSE,"様式３";#N/A,#N/A,FALSE,"様式１ ";#N/A,#N/A,FALSE,"様式２";#N/A,#N/A,FALSE,"様式４";#N/A,#N/A,FALSE,"様式４ (2)"}</definedName>
    <definedName name="ｗｒn.月次５Ｋ" localSheetId="6" hidden="1">{#N/A,#N/A,FALSE,"様式１ ";#N/A,#N/A,FALSE,"様式２";#N/A,#N/A,FALSE,"様式３";#N/A,#N/A,FALSE,"様式４";#N/A,#N/A,FALSE,"様式４ (2)"}</definedName>
    <definedName name="ｗｒn.月次５Ｋ" localSheetId="7" hidden="1">{#N/A,#N/A,FALSE,"様式１ ";#N/A,#N/A,FALSE,"様式２";#N/A,#N/A,FALSE,"様式３";#N/A,#N/A,FALSE,"様式４";#N/A,#N/A,FALSE,"様式４ (2)"}</definedName>
    <definedName name="ｗｒn.月次５Ｋ" localSheetId="12" hidden="1">{#N/A,#N/A,FALSE,"様式１ ";#N/A,#N/A,FALSE,"様式２";#N/A,#N/A,FALSE,"様式３";#N/A,#N/A,FALSE,"様式４";#N/A,#N/A,FALSE,"様式４ (2)"}</definedName>
    <definedName name="ｗｒn.月次５Ｋ" localSheetId="5" hidden="1">{#N/A,#N/A,FALSE,"様式１ ";#N/A,#N/A,FALSE,"様式２";#N/A,#N/A,FALSE,"様式３";#N/A,#N/A,FALSE,"様式４";#N/A,#N/A,FALSE,"様式４ (2)"}</definedName>
    <definedName name="ｗｒn.月次５Ｋ" localSheetId="0" hidden="1">{#N/A,#N/A,FALSE,"様式１ ";#N/A,#N/A,FALSE,"様式２";#N/A,#N/A,FALSE,"様式３";#N/A,#N/A,FALSE,"様式４";#N/A,#N/A,FALSE,"様式４ (2)"}</definedName>
    <definedName name="ｗｒn.月次５Ｋ" hidden="1">{#N/A,#N/A,FALSE,"様式１ ";#N/A,#N/A,FALSE,"様式２";#N/A,#N/A,FALSE,"様式３";#N/A,#N/A,FALSE,"様式４";#N/A,#N/A,FALSE,"様式４ (2)"}</definedName>
    <definedName name="wrn.月次５Ｍ." localSheetId="6" hidden="1">{#N/A,#N/A,FALSE,"様式２";#N/A,#N/A,FALSE,"様式１ ";#N/A,#N/A,FALSE,"様式３"}</definedName>
    <definedName name="wrn.月次５Ｍ." localSheetId="7" hidden="1">{#N/A,#N/A,FALSE,"様式２";#N/A,#N/A,FALSE,"様式１ ";#N/A,#N/A,FALSE,"様式３"}</definedName>
    <definedName name="wrn.月次５Ｍ." localSheetId="12" hidden="1">{#N/A,#N/A,FALSE,"様式２";#N/A,#N/A,FALSE,"様式１ ";#N/A,#N/A,FALSE,"様式３"}</definedName>
    <definedName name="wrn.月次５Ｍ." localSheetId="5" hidden="1">{#N/A,#N/A,FALSE,"様式２";#N/A,#N/A,FALSE,"様式１ ";#N/A,#N/A,FALSE,"様式３"}</definedName>
    <definedName name="wrn.月次５Ｍ." localSheetId="0" hidden="1">{#N/A,#N/A,FALSE,"様式２";#N/A,#N/A,FALSE,"様式１ ";#N/A,#N/A,FALSE,"様式３"}</definedName>
    <definedName name="wrn.月次５Ｍ." hidden="1">{#N/A,#N/A,FALSE,"様式２";#N/A,#N/A,FALSE,"様式１ ";#N/A,#N/A,FALSE,"様式３"}</definedName>
    <definedName name="wrn.月次７Ｄ." localSheetId="6" hidden="1">{#N/A,#N/A,FALSE,"様式２";#N/A,#N/A,FALSE,"様式１ ";#N/A,#N/A,FALSE,"様式３";#N/A,#N/A,FALSE,"様式４"}</definedName>
    <definedName name="wrn.月次７Ｄ." localSheetId="7" hidden="1">{#N/A,#N/A,FALSE,"様式２";#N/A,#N/A,FALSE,"様式１ ";#N/A,#N/A,FALSE,"様式３";#N/A,#N/A,FALSE,"様式４"}</definedName>
    <definedName name="wrn.月次７Ｄ." localSheetId="12" hidden="1">{#N/A,#N/A,FALSE,"様式２";#N/A,#N/A,FALSE,"様式１ ";#N/A,#N/A,FALSE,"様式３";#N/A,#N/A,FALSE,"様式４"}</definedName>
    <definedName name="wrn.月次７Ｄ." localSheetId="5" hidden="1">{#N/A,#N/A,FALSE,"様式２";#N/A,#N/A,FALSE,"様式１ ";#N/A,#N/A,FALSE,"様式３";#N/A,#N/A,FALSE,"様式４"}</definedName>
    <definedName name="wrn.月次７Ｄ." localSheetId="0" hidden="1">{#N/A,#N/A,FALSE,"様式２";#N/A,#N/A,FALSE,"様式１ ";#N/A,#N/A,FALSE,"様式３";#N/A,#N/A,FALSE,"様式４"}</definedName>
    <definedName name="wrn.月次７Ｄ." hidden="1">{#N/A,#N/A,FALSE,"様式２";#N/A,#N/A,FALSE,"様式１ ";#N/A,#N/A,FALSE,"様式３";#N/A,#N/A,FALSE,"様式４"}</definedName>
    <definedName name="wrn.月次７Ｅ." localSheetId="6" hidden="1">{#N/A,#N/A,FALSE,"様式１ ";#N/A,#N/A,FALSE,"様式２";#N/A,#N/A,FALSE,"様式３";#N/A,#N/A,FALSE,"様式４";#N/A,#N/A,FALSE,"様式４ (2)"}</definedName>
    <definedName name="wrn.月次７Ｅ." localSheetId="7" hidden="1">{#N/A,#N/A,FALSE,"様式１ ";#N/A,#N/A,FALSE,"様式２";#N/A,#N/A,FALSE,"様式３";#N/A,#N/A,FALSE,"様式４";#N/A,#N/A,FALSE,"様式４ (2)"}</definedName>
    <definedName name="wrn.月次７Ｅ." localSheetId="12" hidden="1">{#N/A,#N/A,FALSE,"様式１ ";#N/A,#N/A,FALSE,"様式２";#N/A,#N/A,FALSE,"様式３";#N/A,#N/A,FALSE,"様式４";#N/A,#N/A,FALSE,"様式４ (2)"}</definedName>
    <definedName name="wrn.月次７Ｅ." localSheetId="5" hidden="1">{#N/A,#N/A,FALSE,"様式１ ";#N/A,#N/A,FALSE,"様式２";#N/A,#N/A,FALSE,"様式３";#N/A,#N/A,FALSE,"様式４";#N/A,#N/A,FALSE,"様式４ (2)"}</definedName>
    <definedName name="wrn.月次７Ｅ." localSheetId="0" hidden="1">{#N/A,#N/A,FALSE,"様式１ ";#N/A,#N/A,FALSE,"様式２";#N/A,#N/A,FALSE,"様式３";#N/A,#N/A,FALSE,"様式４";#N/A,#N/A,FALSE,"様式４ (2)"}</definedName>
    <definedName name="wrn.月次７Ｅ." hidden="1">{#N/A,#N/A,FALSE,"様式１ ";#N/A,#N/A,FALSE,"様式２";#N/A,#N/A,FALSE,"様式３";#N/A,#N/A,FALSE,"様式４";#N/A,#N/A,FALSE,"様式４ (2)"}</definedName>
    <definedName name="wrn.月次７Ｎ." localSheetId="6" hidden="1">{#N/A,#N/A,FALSE,"様式３";#N/A,#N/A,FALSE,"様式１ ";#N/A,#N/A,FALSE,"様式２";#N/A,#N/A,FALSE,"様式４";#N/A,#N/A,FALSE,"様式４ (2)"}</definedName>
    <definedName name="wrn.月次７Ｎ." localSheetId="12" hidden="1">{#N/A,#N/A,FALSE,"様式３";#N/A,#N/A,FALSE,"様式１ ";#N/A,#N/A,FALSE,"様式２";#N/A,#N/A,FALSE,"様式４";#N/A,#N/A,FALSE,"様式４ (2)"}</definedName>
    <definedName name="wrn.月次７Ｎ." hidden="1">{#N/A,#N/A,FALSE,"様式３";#N/A,#N/A,FALSE,"様式１ ";#N/A,#N/A,FALSE,"様式２";#N/A,#N/A,FALSE,"様式４";#N/A,#N/A,FALSE,"様式４ (2)"}</definedName>
    <definedName name="wrn.月次７Ｐ." localSheetId="6" hidden="1">{#N/A,#N/A,FALSE,"様式３";#N/A,#N/A,FALSE,"様式１ ";#N/A,#N/A,FALSE,"様式２";#N/A,#N/A,FALSE,"様式４";#N/A,#N/A,FALSE,"様式４ (2)"}</definedName>
    <definedName name="wrn.月次７Ｐ." localSheetId="7" hidden="1">{#N/A,#N/A,FALSE,"様式３";#N/A,#N/A,FALSE,"様式１ ";#N/A,#N/A,FALSE,"様式２";#N/A,#N/A,FALSE,"様式４";#N/A,#N/A,FALSE,"様式４ (2)"}</definedName>
    <definedName name="wrn.月次７Ｐ." localSheetId="12" hidden="1">{#N/A,#N/A,FALSE,"様式３";#N/A,#N/A,FALSE,"様式１ ";#N/A,#N/A,FALSE,"様式２";#N/A,#N/A,FALSE,"様式４";#N/A,#N/A,FALSE,"様式４ (2)"}</definedName>
    <definedName name="wrn.月次７Ｐ." localSheetId="5" hidden="1">{#N/A,#N/A,FALSE,"様式３";#N/A,#N/A,FALSE,"様式１ ";#N/A,#N/A,FALSE,"様式２";#N/A,#N/A,FALSE,"様式４";#N/A,#N/A,FALSE,"様式４ (2)"}</definedName>
    <definedName name="wrn.月次７Ｐ." localSheetId="0" hidden="1">{#N/A,#N/A,FALSE,"様式３";#N/A,#N/A,FALSE,"様式１ ";#N/A,#N/A,FALSE,"様式２";#N/A,#N/A,FALSE,"様式４";#N/A,#N/A,FALSE,"様式４ (2)"}</definedName>
    <definedName name="wrn.月次７Ｐ." hidden="1">{#N/A,#N/A,FALSE,"様式３";#N/A,#N/A,FALSE,"様式１ ";#N/A,#N/A,FALSE,"様式２";#N/A,#N/A,FALSE,"様式４";#N/A,#N/A,FALSE,"様式４ (2)"}</definedName>
    <definedName name="wrn.月次７Ｒ." localSheetId="6" hidden="1">{#N/A,#N/A,FALSE,"様式３";#N/A,#N/A,FALSE,"様式１ ";#N/A,#N/A,FALSE,"様式２";#N/A,#N/A,FALSE,"様式４"}</definedName>
    <definedName name="wrn.月次７Ｒ." localSheetId="7" hidden="1">{#N/A,#N/A,FALSE,"様式３";#N/A,#N/A,FALSE,"様式１ ";#N/A,#N/A,FALSE,"様式２";#N/A,#N/A,FALSE,"様式４"}</definedName>
    <definedName name="wrn.月次７Ｒ." localSheetId="12" hidden="1">{#N/A,#N/A,FALSE,"様式３";#N/A,#N/A,FALSE,"様式１ ";#N/A,#N/A,FALSE,"様式２";#N/A,#N/A,FALSE,"様式４"}</definedName>
    <definedName name="wrn.月次７Ｒ." localSheetId="5" hidden="1">{#N/A,#N/A,FALSE,"様式３";#N/A,#N/A,FALSE,"様式１ ";#N/A,#N/A,FALSE,"様式２";#N/A,#N/A,FALSE,"様式４"}</definedName>
    <definedName name="wrn.月次７Ｒ." localSheetId="0" hidden="1">{#N/A,#N/A,FALSE,"様式３";#N/A,#N/A,FALSE,"様式１ ";#N/A,#N/A,FALSE,"様式２";#N/A,#N/A,FALSE,"様式４"}</definedName>
    <definedName name="wrn.月次７Ｒ." hidden="1">{#N/A,#N/A,FALSE,"様式３";#N/A,#N/A,FALSE,"様式１ ";#N/A,#N/A,FALSE,"様式２";#N/A,#N/A,FALSE,"様式４"}</definedName>
    <definedName name="WSSS" localSheetId="10">#REF!</definedName>
    <definedName name="WSSS">#REF!</definedName>
    <definedName name="ww" localSheetId="6" hidden="1">{"RETRO",#N/A,FALSE,"Ret";"retro",#N/A,FALSE,"Ret_RO";"retp",#N/A,FALSE,"Ret_P";"livro",#N/A,FALSE,"Livr_RO";"livp",#N/A,FALSE,"Livr_P";"puro",#N/A,FALSE,"Pu_RO";"pup",#N/A,FALSE,"Pu_P";"stocro",#N/A,FALSE,"Stock_RO";"stocp",#N/A,FALSE,"Stock_P";"vitro",#N/A,FALSE,"Vitr-RO";"vitp",#N/A,FALSE,"Vitr-P";"destro",#N/A,FALSE,"Dest_RO";"destp",#N/A,FALSE,"Dest_P"}</definedName>
    <definedName name="ww" localSheetId="12" hidden="1">{"RETRO",#N/A,FALSE,"Ret";"retro",#N/A,FALSE,"Ret_RO";"retp",#N/A,FALSE,"Ret_P";"livro",#N/A,FALSE,"Livr_RO";"livp",#N/A,FALSE,"Livr_P";"puro",#N/A,FALSE,"Pu_RO";"pup",#N/A,FALSE,"Pu_P";"stocro",#N/A,FALSE,"Stock_RO";"stocp",#N/A,FALSE,"Stock_P";"vitro",#N/A,FALSE,"Vitr-RO";"vitp",#N/A,FALSE,"Vitr-P";"destro",#N/A,FALSE,"Dest_RO";"destp",#N/A,FALSE,"Dest_P"}</definedName>
    <definedName name="ww" hidden="1">{"RETRO",#N/A,FALSE,"Ret";"retro",#N/A,FALSE,"Ret_RO";"retp",#N/A,FALSE,"Ret_P";"livro",#N/A,FALSE,"Livr_RO";"livp",#N/A,FALSE,"Livr_P";"puro",#N/A,FALSE,"Pu_RO";"pup",#N/A,FALSE,"Pu_P";"stocro",#N/A,FALSE,"Stock_RO";"stocp",#N/A,FALSE,"Stock_P";"vitro",#N/A,FALSE,"Vitr-RO";"vitp",#N/A,FALSE,"Vitr-P";"destro",#N/A,FALSE,"Dest_RO";"destp",#N/A,FALSE,"Dest_P"}</definedName>
    <definedName name="ｘ" localSheetId="13" hidden="1">#REF!</definedName>
    <definedName name="ｘ" localSheetId="10" hidden="1">#REF!</definedName>
    <definedName name="ｘ" hidden="1">#REF!</definedName>
    <definedName name="YOUSI" localSheetId="10">#REF!</definedName>
    <definedName name="YOUSI">#REF!</definedName>
    <definedName name="zz" localSheetId="6" hidden="1">#REF!</definedName>
    <definedName name="zz" localSheetId="13" hidden="1">#REF!</definedName>
    <definedName name="zz" localSheetId="12" hidden="1">#REF!</definedName>
    <definedName name="zz" localSheetId="10" hidden="1">#REF!</definedName>
    <definedName name="zz" hidden="1">#REF!</definedName>
    <definedName name="あ" localSheetId="6" hidden="1">#REF!</definedName>
    <definedName name="あ" localSheetId="7" hidden="1">{#N/A,#N/A,FALSE,"様式３";#N/A,#N/A,FALSE,"様式１ ";#N/A,#N/A,FALSE,"様式２";#N/A,#N/A,FALSE,"様式４";#N/A,#N/A,FALSE,"様式４ (2)"}</definedName>
    <definedName name="あ" localSheetId="12" hidden="1">{#N/A,#N/A,FALSE,"様式３";#N/A,#N/A,FALSE,"様式１ ";#N/A,#N/A,FALSE,"様式２";#N/A,#N/A,FALSE,"様式４";#N/A,#N/A,FALSE,"様式４ (2)"}</definedName>
    <definedName name="あ" localSheetId="5" hidden="1">{#N/A,#N/A,FALSE,"様式３";#N/A,#N/A,FALSE,"様式１ ";#N/A,#N/A,FALSE,"様式２";#N/A,#N/A,FALSE,"様式４";#N/A,#N/A,FALSE,"様式４ (2)"}</definedName>
    <definedName name="あ" localSheetId="0" hidden="1">{#N/A,#N/A,FALSE,"様式３";#N/A,#N/A,FALSE,"様式１ ";#N/A,#N/A,FALSE,"様式２";#N/A,#N/A,FALSE,"様式４";#N/A,#N/A,FALSE,"様式４ (2)"}</definedName>
    <definedName name="あ" hidden="1">{#N/A,#N/A,FALSE,"様式３";#N/A,#N/A,FALSE,"様式１ ";#N/A,#N/A,FALSE,"様式２";#N/A,#N/A,FALSE,"様式４";#N/A,#N/A,FALSE,"様式４ (2)"}</definedName>
    <definedName name="あｆ" localSheetId="10">#REF!</definedName>
    <definedName name="あｆ">#REF!</definedName>
    <definedName name="ああ">[10]人工単価ﾃｰﾌﾞﾙ!$C$2</definedName>
    <definedName name="あああ">[10]人工単価ﾃｰﾌﾞﾙ!$C$2</definedName>
    <definedName name="いい">[10]人工単価ﾃｰﾌﾞﾙ!$C$2</definedName>
    <definedName name="インデックス" localSheetId="13">[11]ドメイン!#REF!</definedName>
    <definedName name="インデックス" localSheetId="10">[11]ドメイン!#REF!</definedName>
    <definedName name="インデックス">[11]ドメイン!#REF!</definedName>
    <definedName name="オブジェクトの定義" localSheetId="13">#REF!</definedName>
    <definedName name="オブジェクトの定義" localSheetId="10">#REF!</definedName>
    <definedName name="オブジェクトの定義">#REF!</definedName>
    <definedName name="キーワード" localSheetId="13">#REF!</definedName>
    <definedName name="キーワード" localSheetId="10">#REF!</definedName>
    <definedName name="キーワード">#REF!</definedName>
    <definedName name="サポート">#N/A</definedName>
    <definedName name="たい" localSheetId="10">#REF!</definedName>
    <definedName name="たい">#REF!</definedName>
    <definedName name="タイプ" localSheetId="13">#REF!</definedName>
    <definedName name="タイプ" localSheetId="10">#REF!</definedName>
    <definedName name="タイプ">#REF!</definedName>
    <definedName name="チェック" localSheetId="10">#REF!</definedName>
    <definedName name="チェック">#REF!</definedName>
    <definedName name="ドメイン" localSheetId="13">#REF!</definedName>
    <definedName name="ドメイン" localSheetId="10">#REF!</definedName>
    <definedName name="ドメイン">#REF!</definedName>
    <definedName name="ドメインID">[11]ドメイン!$A$3:$B$13</definedName>
    <definedName name="ひ" localSheetId="10">#REF!</definedName>
    <definedName name="ひ">#REF!</definedName>
    <definedName name="ビル" localSheetId="10">#REF!</definedName>
    <definedName name="ビル">#REF!</definedName>
    <definedName name="ふぁｓだ" localSheetId="6" hidden="1">#REF!</definedName>
    <definedName name="ふぁｓだ" localSheetId="7" hidden="1">#REF!</definedName>
    <definedName name="ふぁｓだ" localSheetId="13" hidden="1">#REF!</definedName>
    <definedName name="ふぁｓだ" localSheetId="12" hidden="1">#REF!</definedName>
    <definedName name="ふぁｓだ" localSheetId="10" hidden="1">#REF!</definedName>
    <definedName name="ふぁｓだ" hidden="1">#REF!</definedName>
    <definedName name="ﾌﾟﾗﾝﾄ" localSheetId="10">#REF!</definedName>
    <definedName name="ﾌﾟﾗﾝﾄ">#REF!</definedName>
    <definedName name="ポテンシャル" localSheetId="6" hidden="1">{"RETRO",#N/A,FALSE,"Ret";"retro",#N/A,FALSE,"Ret_RO";"retp",#N/A,FALSE,"Ret_P";"livro",#N/A,FALSE,"Livr_RO";"livp",#N/A,FALSE,"Livr_P";"puro",#N/A,FALSE,"Pu_RO";"pup",#N/A,FALSE,"Pu_P";"stocro",#N/A,FALSE,"Stock_RO";"stocp",#N/A,FALSE,"Stock_P";"vitro",#N/A,FALSE,"Vitr-RO";"vitp",#N/A,FALSE,"Vitr-P";"destro",#N/A,FALSE,"Dest_RO";"destp",#N/A,FALSE,"Dest_P"}</definedName>
    <definedName name="ポテンシャル" localSheetId="12" hidden="1">{"RETRO",#N/A,FALSE,"Ret";"retro",#N/A,FALSE,"Ret_RO";"retp",#N/A,FALSE,"Ret_P";"livro",#N/A,FALSE,"Livr_RO";"livp",#N/A,FALSE,"Livr_P";"puro",#N/A,FALSE,"Pu_RO";"pup",#N/A,FALSE,"Pu_P";"stocro",#N/A,FALSE,"Stock_RO";"stocp",#N/A,FALSE,"Stock_P";"vitro",#N/A,FALSE,"Vitr-RO";"vitp",#N/A,FALSE,"Vitr-P";"destro",#N/A,FALSE,"Dest_RO";"destp",#N/A,FALSE,"Dest_P"}</definedName>
    <definedName name="ポテンシャル" hidden="1">{"RETRO",#N/A,FALSE,"Ret";"retro",#N/A,FALSE,"Ret_RO";"retp",#N/A,FALSE,"Ret_P";"livro",#N/A,FALSE,"Livr_RO";"livp",#N/A,FALSE,"Livr_P";"puro",#N/A,FALSE,"Pu_RO";"pup",#N/A,FALSE,"Pu_P";"stocro",#N/A,FALSE,"Stock_RO";"stocp",#N/A,FALSE,"Stock_P";"vitro",#N/A,FALSE,"Vitr-RO";"vitp",#N/A,FALSE,"Vitr-P";"destro",#N/A,FALSE,"Dest_RO";"destp",#N/A,FALSE,"Dest_P"}</definedName>
    <definedName name="み" localSheetId="10">#REF!</definedName>
    <definedName name="み">#REF!</definedName>
    <definedName name="メッセージ">#N/A</definedName>
    <definedName name="ランク">[12]data!$A$8:$A$11</definedName>
    <definedName name="リンクなし">[10]人工単価ﾃｰﾌﾞﾙ!$C$2</definedName>
    <definedName name="一般管理費率">[13]テーブル!$F$56:$P$60</definedName>
    <definedName name="一般管理費率２" localSheetId="10">#REF!</definedName>
    <definedName name="一般管理費率２">#REF!</definedName>
    <definedName name="印刷">#N/A</definedName>
    <definedName name="印刷A" localSheetId="10">[14]集計台帳!#REF!</definedName>
    <definedName name="印刷A">[14]集計台帳!#REF!</definedName>
    <definedName name="引当予算額" localSheetId="10">#REF!</definedName>
    <definedName name="引当予算額">#REF!</definedName>
    <definedName name="改定" localSheetId="10">#REF!</definedName>
    <definedName name="改定">#REF!</definedName>
    <definedName name="改訂" localSheetId="10">#REF!</definedName>
    <definedName name="改訂">#REF!</definedName>
    <definedName name="開始" localSheetId="10">#REF!</definedName>
    <definedName name="開始">#REF!</definedName>
    <definedName name="勘定" localSheetId="10">#REF!</definedName>
    <definedName name="勘定">#REF!</definedName>
    <definedName name="完成日" localSheetId="10">#REF!</definedName>
    <definedName name="完成日">#REF!</definedName>
    <definedName name="関連表" localSheetId="6" hidden="1">#REF!</definedName>
    <definedName name="関連表" localSheetId="7" hidden="1">#REF!</definedName>
    <definedName name="関連表" localSheetId="13" hidden="1">#REF!</definedName>
    <definedName name="関連表" localSheetId="12" hidden="1">#REF!</definedName>
    <definedName name="関連表" localSheetId="10" hidden="1">#REF!</definedName>
    <definedName name="関連表" hidden="1">#REF!</definedName>
    <definedName name="技_情報一覧" localSheetId="13">[15]メール内容!#REF!</definedName>
    <definedName name="技_情報一覧" localSheetId="10">[15]メール内容!#REF!</definedName>
    <definedName name="技_情報一覧">[15]メール内容!#REF!</definedName>
    <definedName name="客先コード">'[16]2012客先'!$B$7:$B$131</definedName>
    <definedName name="客先社名">'[16]2012客先'!$C$7:$C$131</definedName>
    <definedName name="客先表示">'[16]2012客先'!$H$7:$H$131</definedName>
    <definedName name="客先表示２">'[16]2012客先'!$I$7:$I$131</definedName>
    <definedName name="休日ＰＬＲ技師Ａ" localSheetId="10">#REF!</definedName>
    <definedName name="休日ＰＬＲ技師Ａ">#REF!</definedName>
    <definedName name="休日ＰＬＲ技師Ｂ" localSheetId="10">#REF!</definedName>
    <definedName name="休日ＰＬＲ技師Ｂ">#REF!</definedName>
    <definedName name="休日技Ａ" localSheetId="10">#REF!</definedName>
    <definedName name="休日技Ａ">#REF!</definedName>
    <definedName name="休日技Ｂ" localSheetId="10">#REF!</definedName>
    <definedName name="休日技Ｂ">#REF!</definedName>
    <definedName name="休日工員" localSheetId="10">#REF!</definedName>
    <definedName name="休日工員">#REF!</definedName>
    <definedName name="休日残業ＰＬＲ技師Ａ" localSheetId="10">#REF!</definedName>
    <definedName name="休日残業ＰＬＲ技師Ａ">#REF!</definedName>
    <definedName name="休日残業ＰＬＲ技師Ｂ" localSheetId="10">#REF!</definedName>
    <definedName name="休日残業ＰＬＲ技師Ｂ">#REF!</definedName>
    <definedName name="休日残業技Ａ" localSheetId="10">#REF!</definedName>
    <definedName name="休日残業技Ａ">#REF!</definedName>
    <definedName name="休日残業技Ｂ" localSheetId="10">#REF!</definedName>
    <definedName name="休日残業技Ｂ">#REF!</definedName>
    <definedName name="休日残業工員" localSheetId="10">#REF!</definedName>
    <definedName name="休日残業工員">#REF!</definedName>
    <definedName name="休日深夜残業ＰＬＲ技師Ａ" localSheetId="10">#REF!</definedName>
    <definedName name="休日深夜残業ＰＬＲ技師Ａ">#REF!</definedName>
    <definedName name="休日深夜残業ＰＬＲ技師Ｂ" localSheetId="10">#REF!</definedName>
    <definedName name="休日深夜残業ＰＬＲ技師Ｂ">#REF!</definedName>
    <definedName name="休日深夜残業技Ａ" localSheetId="10">#REF!</definedName>
    <definedName name="休日深夜残業技Ａ">#REF!</definedName>
    <definedName name="休日深夜残業技Ｂ" localSheetId="10">#REF!</definedName>
    <definedName name="休日深夜残業技Ｂ">#REF!</definedName>
    <definedName name="休日深夜残業工員" localSheetId="10">#REF!</definedName>
    <definedName name="休日深夜残業工員">#REF!</definedName>
    <definedName name="競争" localSheetId="10">#REF!</definedName>
    <definedName name="競争">#REF!</definedName>
    <definedName name="緊急" localSheetId="10">#REF!</definedName>
    <definedName name="緊急">#REF!</definedName>
    <definedName name="見積依頼番号記入" localSheetId="10">#REF!</definedName>
    <definedName name="見積依頼番号記入">#REF!</definedName>
    <definedName name="見積金額" localSheetId="10">#REF!</definedName>
    <definedName name="見積金額">#REF!</definedName>
    <definedName name="見積番号" localSheetId="10">#REF!</definedName>
    <definedName name="見積番号">#REF!</definedName>
    <definedName name="原契約の数量" localSheetId="10">#REF!</definedName>
    <definedName name="原契約の数量">#REF!</definedName>
    <definedName name="原契約の直接工事費" localSheetId="10">#REF!</definedName>
    <definedName name="原契約の直接工事費">#REF!</definedName>
    <definedName name="原契約額" localSheetId="10">#REF!</definedName>
    <definedName name="原契約額">#REF!</definedName>
    <definedName name="五十音インデックス" localSheetId="13">[11]ドメイン!#REF!</definedName>
    <definedName name="五十音インデックス" localSheetId="10">[11]ドメイン!#REF!</definedName>
    <definedName name="五十音インデックス">[11]ドメイン!#REF!</definedName>
    <definedName name="工事管理体制" localSheetId="10">#REF!</definedName>
    <definedName name="工事管理体制">#REF!</definedName>
    <definedName name="工事管理体制１" localSheetId="10">#REF!</definedName>
    <definedName name="工事管理体制１">#REF!</definedName>
    <definedName name="工事番号" localSheetId="10">#REF!</definedName>
    <definedName name="工事番号">#REF!</definedName>
    <definedName name="工事名称" localSheetId="10">#REF!</definedName>
    <definedName name="工事名称">#REF!</definedName>
    <definedName name="工種" localSheetId="10">#REF!</definedName>
    <definedName name="工種">#REF!</definedName>
    <definedName name="工種番号">[17]工種DB!$A$2:$A$176</definedName>
    <definedName name="工程表" localSheetId="10">#REF!</definedName>
    <definedName name="工程表">#REF!</definedName>
    <definedName name="項目ID" localSheetId="13">#REF!</definedName>
    <definedName name="項目ID" localSheetId="10">#REF!</definedName>
    <definedName name="項目ID">#REF!</definedName>
    <definedName name="合計" localSheetId="10">#REF!</definedName>
    <definedName name="合計">#REF!</definedName>
    <definedName name="今回変更額" localSheetId="10">#REF!</definedName>
    <definedName name="今回変更額">#REF!</definedName>
    <definedName name="今回変更額_合計" localSheetId="10">#REF!</definedName>
    <definedName name="今回変更額_合計">#REF!</definedName>
    <definedName name="今回変更額_新工種" localSheetId="10">#REF!</definedName>
    <definedName name="今回変更額_新工種">#REF!</definedName>
    <definedName name="今回変更額_数量変更" localSheetId="10">#REF!</definedName>
    <definedName name="今回変更額_数量変更">#REF!</definedName>
    <definedName name="今回変更前の数量" localSheetId="10">#REF!</definedName>
    <definedName name="今回変更前の数量">#REF!</definedName>
    <definedName name="材料費">#N/A</definedName>
    <definedName name="作成日" localSheetId="10">#REF!</definedName>
    <definedName name="作成日">#REF!</definedName>
    <definedName name="社名" localSheetId="10">#REF!</definedName>
    <definedName name="社名">#REF!</definedName>
    <definedName name="種別" localSheetId="13">#REF!</definedName>
    <definedName name="種別" localSheetId="10">#REF!</definedName>
    <definedName name="種別">#REF!</definedName>
    <definedName name="終了" localSheetId="10">#REF!</definedName>
    <definedName name="終了">#REF!</definedName>
    <definedName name="住所" localSheetId="10">#REF!</definedName>
    <definedName name="住所">#REF!</definedName>
    <definedName name="処理">#N/A</definedName>
    <definedName name="諸経費率">[13]テーブル!$F$61:$P$64</definedName>
    <definedName name="消費税" localSheetId="10">#REF!</definedName>
    <definedName name="消費税">#REF!</definedName>
    <definedName name="照会" localSheetId="10">#REF!</definedName>
    <definedName name="照会">#REF!</definedName>
    <definedName name="照会番号" localSheetId="10">#REF!</definedName>
    <definedName name="照会番号">#REF!</definedName>
    <definedName name="新項目" localSheetId="10">#REF!</definedName>
    <definedName name="新項目">#REF!</definedName>
    <definedName name="人工単価表_01_07_12改定__C_59_03_04">[10]人工単価ﾃｰﾌﾞﾙ!$C$2</definedName>
    <definedName name="数量変更" localSheetId="10">#REF!</definedName>
    <definedName name="数量変更">#REF!</definedName>
    <definedName name="請求" localSheetId="10">#REF!</definedName>
    <definedName name="請求">#REF!</definedName>
    <definedName name="請求金額" localSheetId="10">#REF!</definedName>
    <definedName name="請求金額">#REF!</definedName>
    <definedName name="請求書">[18]見積書!$X$18</definedName>
    <definedName name="前回までの変更額" localSheetId="10">#REF!</definedName>
    <definedName name="前回までの変更額">#REF!</definedName>
    <definedName name="前回変更後の数量" localSheetId="10">#REF!</definedName>
    <definedName name="前回変更後の数量">#REF!</definedName>
    <definedName name="増減" localSheetId="10">#REF!</definedName>
    <definedName name="増減">#REF!</definedName>
    <definedName name="単価" localSheetId="10">#REF!</definedName>
    <definedName name="単価">#REF!</definedName>
    <definedName name="単発案件見込" localSheetId="6" hidden="1">{#N/A,#N/A,FALSE,"作成要項";#N/A,#N/A,FALSE,"様式１";#N/A,#N/A,FALSE,"様式２";#N/A,#N/A,FALSE,"様式３";#N/A,#N/A,FALSE,"様式４";#N/A,#N/A,FALSE,"様式５";#N/A,#N/A,FALSE,"様式６";#N/A,#N/A,FALSE,"様式７";#N/A,#N/A,FALSE,"様式８";#N/A,#N/A,FALSE,"様式９"}</definedName>
    <definedName name="単発案件見込" localSheetId="12" hidden="1">{#N/A,#N/A,FALSE,"作成要項";#N/A,#N/A,FALSE,"様式１";#N/A,#N/A,FALSE,"様式２";#N/A,#N/A,FALSE,"様式３";#N/A,#N/A,FALSE,"様式４";#N/A,#N/A,FALSE,"様式５";#N/A,#N/A,FALSE,"様式６";#N/A,#N/A,FALSE,"様式７";#N/A,#N/A,FALSE,"様式８";#N/A,#N/A,FALSE,"様式９"}</definedName>
    <definedName name="単発案件見込" hidden="1">{#N/A,#N/A,FALSE,"作成要項";#N/A,#N/A,FALSE,"様式１";#N/A,#N/A,FALSE,"様式２";#N/A,#N/A,FALSE,"様式３";#N/A,#N/A,FALSE,"様式４";#N/A,#N/A,FALSE,"様式５";#N/A,#N/A,FALSE,"様式６";#N/A,#N/A,FALSE,"様式７";#N/A,#N/A,FALSE,"様式８";#N/A,#N/A,FALSE,"様式９"}</definedName>
    <definedName name="担当者" localSheetId="10">#REF!</definedName>
    <definedName name="担当者">#REF!</definedName>
    <definedName name="端数" localSheetId="10">#REF!</definedName>
    <definedName name="端数">#REF!</definedName>
    <definedName name="端数２" localSheetId="10">#REF!</definedName>
    <definedName name="端数２">#REF!</definedName>
    <definedName name="端数３">[13]テーブル!$F$32:$G$41</definedName>
    <definedName name="着工日" localSheetId="10">#REF!</definedName>
    <definedName name="着工日">#REF!</definedName>
    <definedName name="納入場所" localSheetId="10">#REF!</definedName>
    <definedName name="納入場所">#REF!</definedName>
    <definedName name="発注先コード" localSheetId="10">#REF!</definedName>
    <definedName name="発注先コード">#REF!</definedName>
    <definedName name="発番原稿一覧" localSheetId="13">[15]メール内容!#REF!</definedName>
    <definedName name="発番原稿一覧" localSheetId="10">[15]メール内容!#REF!</definedName>
    <definedName name="発番原稿一覧">[15]メール内容!#REF!</definedName>
    <definedName name="必須" localSheetId="13">#REF!</definedName>
    <definedName name="必須" localSheetId="10">#REF!</definedName>
    <definedName name="必須">#REF!</definedName>
    <definedName name="標準項番取込み更新" localSheetId="13">[15]メール内容!#REF!</definedName>
    <definedName name="標準項番取込み更新" localSheetId="10">[15]メール内容!#REF!</definedName>
    <definedName name="標準項番取込み更新">[15]メール内容!#REF!</definedName>
    <definedName name="表示形式" localSheetId="13">#REF!</definedName>
    <definedName name="表示形式" localSheetId="10">#REF!</definedName>
    <definedName name="表示形式">#REF!</definedName>
    <definedName name="表示部署">'[16]2012客先'!$K$7:$K$131</definedName>
    <definedName name="表題" localSheetId="10">#REF!</definedName>
    <definedName name="表題">#REF!</definedName>
    <definedName name="平日ＰＬＲ技師Ａ" localSheetId="10">#REF!</definedName>
    <definedName name="平日ＰＬＲ技師Ａ">#REF!</definedName>
    <definedName name="平日ＰＬＲ技師Ｂ" localSheetId="10">#REF!</definedName>
    <definedName name="平日ＰＬＲ技師Ｂ">#REF!</definedName>
    <definedName name="平日技Ａ" localSheetId="10">#REF!</definedName>
    <definedName name="平日技Ａ">#REF!</definedName>
    <definedName name="平日技Ｂ" localSheetId="10">#REF!</definedName>
    <definedName name="平日技Ｂ">#REF!</definedName>
    <definedName name="平日工員" localSheetId="10">#REF!</definedName>
    <definedName name="平日工員">#REF!</definedName>
    <definedName name="平日残業ＰＬＲ技師Ａ" localSheetId="10">#REF!</definedName>
    <definedName name="平日残業ＰＬＲ技師Ａ">#REF!</definedName>
    <definedName name="平日残業ＰＬＲ技師Ｂ" localSheetId="10">#REF!</definedName>
    <definedName name="平日残業ＰＬＲ技師Ｂ">#REF!</definedName>
    <definedName name="平日残業技Ａ" localSheetId="10">#REF!</definedName>
    <definedName name="平日残業技Ａ">#REF!</definedName>
    <definedName name="平日残業技Ｂ" localSheetId="10">#REF!</definedName>
    <definedName name="平日残業技Ｂ">#REF!</definedName>
    <definedName name="平日残業工員" localSheetId="10">#REF!</definedName>
    <definedName name="平日残業工員">#REF!</definedName>
    <definedName name="平日深夜残業ＰＬＲ技師Ａ" localSheetId="10">#REF!</definedName>
    <definedName name="平日深夜残業ＰＬＲ技師Ａ">#REF!</definedName>
    <definedName name="平日深夜残業ＰＬＲ技師Ｂ" localSheetId="10">#REF!</definedName>
    <definedName name="平日深夜残業ＰＬＲ技師Ｂ">#REF!</definedName>
    <definedName name="平日深夜残業技Ａ" localSheetId="10">#REF!</definedName>
    <definedName name="平日深夜残業技Ａ">#REF!</definedName>
    <definedName name="平日深夜残業技Ｂ" localSheetId="10">#REF!</definedName>
    <definedName name="平日深夜残業技Ｂ">#REF!</definedName>
    <definedName name="平日深夜残業工員" localSheetId="10">#REF!</definedName>
    <definedName name="平日深夜残業工員">#REF!</definedName>
    <definedName name="変更" localSheetId="10">#REF!</definedName>
    <definedName name="変更">#REF!</definedName>
    <definedName name="変更後総額" localSheetId="10">#REF!</definedName>
    <definedName name="変更後総額">#REF!</definedName>
    <definedName name="編集" localSheetId="13">#REF!</definedName>
    <definedName name="編集" localSheetId="10">#REF!</definedName>
    <definedName name="編集">#REF!</definedName>
    <definedName name="有効期限" localSheetId="10">#REF!</definedName>
    <definedName name="有効期限">#REF!</definedName>
    <definedName name="郵便番号" localSheetId="10">#REF!</definedName>
    <definedName name="郵便番号">#REF!</definedName>
    <definedName name="用紙">#N/A</definedName>
    <definedName name="要件" localSheetId="10">#REF!</definedName>
    <definedName name="要件">#REF!</definedName>
    <definedName name="緑川">#N/A</definedName>
    <definedName name="累計額" localSheetId="10">#REF!</definedName>
    <definedName name="累計額">#REF!</definedName>
  </definedNames>
  <calcPr calcId="145621"/>
</workbook>
</file>

<file path=xl/calcChain.xml><?xml version="1.0" encoding="utf-8"?>
<calcChain xmlns="http://schemas.openxmlformats.org/spreadsheetml/2006/main">
  <c r="P34" i="112" l="1"/>
  <c r="O34" i="112"/>
  <c r="N34" i="112"/>
  <c r="M34" i="112"/>
  <c r="L34" i="112"/>
  <c r="K34" i="112"/>
  <c r="J34" i="112"/>
  <c r="J33" i="112"/>
  <c r="J32" i="112"/>
  <c r="K31" i="112"/>
  <c r="O33" i="112"/>
  <c r="N33" i="112"/>
  <c r="P36" i="112"/>
  <c r="P35" i="112"/>
  <c r="P33" i="112"/>
  <c r="P32" i="112"/>
  <c r="N32" i="112"/>
  <c r="P31" i="112"/>
  <c r="O31" i="112"/>
  <c r="O32" i="112" s="1"/>
  <c r="N31" i="112"/>
  <c r="M31" i="112"/>
  <c r="L31" i="112"/>
  <c r="L32" i="112" s="1"/>
  <c r="L33" i="112" s="1"/>
  <c r="K32" i="112"/>
  <c r="K33" i="112" s="1"/>
  <c r="M32" i="112"/>
  <c r="M33" i="112" s="1"/>
  <c r="J31" i="112"/>
  <c r="J27" i="103"/>
  <c r="J36" i="112"/>
  <c r="I19" i="112"/>
  <c r="H19" i="112"/>
  <c r="H27" i="112" s="1"/>
  <c r="H18" i="112"/>
  <c r="H17" i="112" s="1"/>
  <c r="G17" i="112"/>
  <c r="M15" i="112"/>
  <c r="L15" i="112"/>
  <c r="K15" i="112"/>
  <c r="J15" i="112"/>
  <c r="I15" i="112"/>
  <c r="I28" i="112" s="1"/>
  <c r="H15" i="112"/>
  <c r="H28" i="112" s="1"/>
  <c r="G15" i="112"/>
  <c r="N11" i="112"/>
  <c r="N10" i="112" s="1"/>
  <c r="P7" i="112"/>
  <c r="O7" i="112"/>
  <c r="N7" i="112"/>
  <c r="M7" i="112"/>
  <c r="M36" i="112" s="1"/>
  <c r="L7" i="112"/>
  <c r="K7" i="112"/>
  <c r="J7" i="112"/>
  <c r="I7" i="112"/>
  <c r="H7" i="112"/>
  <c r="D29" i="101"/>
  <c r="I32" i="101"/>
  <c r="J32" i="101"/>
  <c r="C32" i="101"/>
  <c r="E24" i="101"/>
  <c r="D26" i="101"/>
  <c r="D20" i="101"/>
  <c r="I27" i="112" l="1"/>
  <c r="H29" i="112"/>
  <c r="I18" i="112"/>
  <c r="I17" i="112" s="1"/>
  <c r="M35" i="112"/>
  <c r="O11" i="112"/>
  <c r="O10" i="112" s="1"/>
  <c r="J22" i="101"/>
  <c r="J20" i="101"/>
  <c r="G24" i="101"/>
  <c r="D30" i="101"/>
  <c r="I29" i="112" l="1"/>
  <c r="J19" i="112" s="1"/>
  <c r="J28" i="112" s="1"/>
  <c r="J18" i="112"/>
  <c r="K18" i="112" s="1"/>
  <c r="P11" i="112"/>
  <c r="P10" i="112" s="1"/>
  <c r="AQ19" i="111"/>
  <c r="AK18" i="111"/>
  <c r="AG18" i="111"/>
  <c r="AC18" i="111"/>
  <c r="Y18" i="111"/>
  <c r="U18" i="111"/>
  <c r="Q18" i="111"/>
  <c r="AM16" i="111"/>
  <c r="AK16" i="111"/>
  <c r="AJ16" i="111"/>
  <c r="AI16" i="111"/>
  <c r="AH16" i="111"/>
  <c r="AG16" i="111"/>
  <c r="AF16" i="111"/>
  <c r="AE16" i="111"/>
  <c r="AD16" i="111"/>
  <c r="AC16" i="111"/>
  <c r="AB16" i="111"/>
  <c r="AA16" i="111"/>
  <c r="Z16" i="111"/>
  <c r="Y16" i="111"/>
  <c r="X16" i="111"/>
  <c r="W16" i="111"/>
  <c r="V16" i="111"/>
  <c r="U16" i="111"/>
  <c r="T16" i="111"/>
  <c r="S16" i="111"/>
  <c r="R16" i="111"/>
  <c r="Q16" i="111"/>
  <c r="P16" i="111"/>
  <c r="O16" i="111"/>
  <c r="N16" i="111"/>
  <c r="L16" i="111"/>
  <c r="M16" i="111" s="1"/>
  <c r="K16" i="111"/>
  <c r="AN15" i="111"/>
  <c r="AK15" i="111"/>
  <c r="AJ15" i="111"/>
  <c r="AI19" i="111" s="1"/>
  <c r="AI15" i="111"/>
  <c r="AH15" i="111"/>
  <c r="AG15" i="111"/>
  <c r="AF15" i="111"/>
  <c r="AE19" i="111" s="1"/>
  <c r="AE15" i="111"/>
  <c r="AD15" i="111"/>
  <c r="AC15" i="111"/>
  <c r="AB15" i="111"/>
  <c r="AA19" i="111" s="1"/>
  <c r="AA15" i="111"/>
  <c r="Z15" i="111"/>
  <c r="Y15" i="111"/>
  <c r="X15" i="111"/>
  <c r="W19" i="111" s="1"/>
  <c r="W15" i="111"/>
  <c r="V15" i="111"/>
  <c r="U15" i="111"/>
  <c r="T15" i="111"/>
  <c r="S15" i="111"/>
  <c r="R15" i="111"/>
  <c r="Q15" i="111"/>
  <c r="P15" i="111"/>
  <c r="O15" i="111"/>
  <c r="N15" i="111"/>
  <c r="L15" i="111"/>
  <c r="M15" i="111" s="1"/>
  <c r="K15" i="111"/>
  <c r="AO14" i="111"/>
  <c r="AQ14" i="111" s="1"/>
  <c r="AN14" i="111"/>
  <c r="AM14" i="111"/>
  <c r="AM15" i="111" s="1"/>
  <c r="AL14" i="111"/>
  <c r="AL15" i="111" s="1"/>
  <c r="M14" i="111"/>
  <c r="AO13" i="111"/>
  <c r="AQ13" i="111" s="1"/>
  <c r="AQ16" i="111" s="1"/>
  <c r="AN13" i="111"/>
  <c r="AP13" i="111" s="1"/>
  <c r="AM13" i="111"/>
  <c r="AL13" i="111"/>
  <c r="AL16" i="111" s="1"/>
  <c r="M13" i="111"/>
  <c r="AI12" i="111"/>
  <c r="AE12" i="111"/>
  <c r="AA12" i="111"/>
  <c r="W12" i="111"/>
  <c r="S12" i="111"/>
  <c r="O12" i="111"/>
  <c r="K12" i="111"/>
  <c r="AK11" i="111"/>
  <c r="AK12" i="111" s="1"/>
  <c r="AJ11" i="111"/>
  <c r="AJ18" i="111" s="1"/>
  <c r="AI11" i="111"/>
  <c r="AI18" i="111" s="1"/>
  <c r="AH11" i="111"/>
  <c r="AH18" i="111" s="1"/>
  <c r="AG11" i="111"/>
  <c r="AG12" i="111" s="1"/>
  <c r="AF11" i="111"/>
  <c r="AF18" i="111" s="1"/>
  <c r="AE11" i="111"/>
  <c r="AE18" i="111" s="1"/>
  <c r="AD11" i="111"/>
  <c r="AD18" i="111" s="1"/>
  <c r="AC11" i="111"/>
  <c r="AC12" i="111" s="1"/>
  <c r="AB11" i="111"/>
  <c r="AB18" i="111" s="1"/>
  <c r="AA11" i="111"/>
  <c r="AA18" i="111" s="1"/>
  <c r="Z11" i="111"/>
  <c r="Z18" i="111" s="1"/>
  <c r="Y11" i="111"/>
  <c r="Y12" i="111" s="1"/>
  <c r="X11" i="111"/>
  <c r="X18" i="111" s="1"/>
  <c r="W11" i="111"/>
  <c r="W18" i="111" s="1"/>
  <c r="V11" i="111"/>
  <c r="V18" i="111" s="1"/>
  <c r="U11" i="111"/>
  <c r="U12" i="111" s="1"/>
  <c r="T11" i="111"/>
  <c r="T18" i="111" s="1"/>
  <c r="S11" i="111"/>
  <c r="S18" i="111" s="1"/>
  <c r="R11" i="111"/>
  <c r="R18" i="111" s="1"/>
  <c r="Q11" i="111"/>
  <c r="Q12" i="111" s="1"/>
  <c r="P11" i="111"/>
  <c r="P18" i="111" s="1"/>
  <c r="O11" i="111"/>
  <c r="O18" i="111" s="1"/>
  <c r="N11" i="111"/>
  <c r="N18" i="111" s="1"/>
  <c r="L11" i="111"/>
  <c r="L18" i="111" s="1"/>
  <c r="K11" i="111"/>
  <c r="K18" i="111" s="1"/>
  <c r="AO10" i="111"/>
  <c r="AQ10" i="111" s="1"/>
  <c r="AN10" i="111"/>
  <c r="AM10" i="111"/>
  <c r="AL10" i="111"/>
  <c r="AP10" i="111" s="1"/>
  <c r="M10" i="111"/>
  <c r="AO9" i="111"/>
  <c r="AQ9" i="111" s="1"/>
  <c r="AN9" i="111"/>
  <c r="AP9" i="111" s="1"/>
  <c r="AM9" i="111"/>
  <c r="AL9" i="111"/>
  <c r="AL11" i="111" s="1"/>
  <c r="AL18" i="111" s="1"/>
  <c r="M9" i="111"/>
  <c r="AO8" i="111"/>
  <c r="AN8" i="111"/>
  <c r="AP8" i="111" s="1"/>
  <c r="AP11" i="111" s="1"/>
  <c r="AP18" i="111" s="1"/>
  <c r="AM8" i="111"/>
  <c r="AM11" i="111" s="1"/>
  <c r="AM18" i="111" s="1"/>
  <c r="AL8" i="111"/>
  <c r="M8" i="111"/>
  <c r="AL7" i="111"/>
  <c r="AK7" i="111"/>
  <c r="AK17" i="111" s="1"/>
  <c r="AJ19" i="111" s="1"/>
  <c r="AJ7" i="111"/>
  <c r="AJ17" i="111" s="1"/>
  <c r="AI7" i="111"/>
  <c r="AI17" i="111" s="1"/>
  <c r="AH7" i="111"/>
  <c r="AH12" i="111" s="1"/>
  <c r="AG7" i="111"/>
  <c r="AG17" i="111" s="1"/>
  <c r="AF19" i="111" s="1"/>
  <c r="AF7" i="111"/>
  <c r="AF17" i="111" s="1"/>
  <c r="AE7" i="111"/>
  <c r="AE17" i="111" s="1"/>
  <c r="AD7" i="111"/>
  <c r="AD12" i="111" s="1"/>
  <c r="AC7" i="111"/>
  <c r="AC17" i="111" s="1"/>
  <c r="AB19" i="111" s="1"/>
  <c r="AB7" i="111"/>
  <c r="AB17" i="111" s="1"/>
  <c r="AA7" i="111"/>
  <c r="AA17" i="111" s="1"/>
  <c r="Z7" i="111"/>
  <c r="Z12" i="111" s="1"/>
  <c r="Y7" i="111"/>
  <c r="Y17" i="111" s="1"/>
  <c r="X19" i="111" s="1"/>
  <c r="X7" i="111"/>
  <c r="X17" i="111" s="1"/>
  <c r="W7" i="111"/>
  <c r="W17" i="111" s="1"/>
  <c r="V7" i="111"/>
  <c r="V12" i="111" s="1"/>
  <c r="U7" i="111"/>
  <c r="U17" i="111" s="1"/>
  <c r="T19" i="111" s="1"/>
  <c r="T7" i="111"/>
  <c r="T17" i="111" s="1"/>
  <c r="S7" i="111"/>
  <c r="S17" i="111" s="1"/>
  <c r="R7" i="111"/>
  <c r="R12" i="111" s="1"/>
  <c r="Q7" i="111"/>
  <c r="Q17" i="111" s="1"/>
  <c r="P19" i="111" s="1"/>
  <c r="P7" i="111"/>
  <c r="P17" i="111" s="1"/>
  <c r="O7" i="111"/>
  <c r="O17" i="111" s="1"/>
  <c r="N7" i="111"/>
  <c r="N12" i="111" s="1"/>
  <c r="L7" i="111"/>
  <c r="M7" i="111" s="1"/>
  <c r="M17" i="111" s="1"/>
  <c r="K7" i="111"/>
  <c r="K17" i="111" s="1"/>
  <c r="AO6" i="111"/>
  <c r="AO7" i="111" s="1"/>
  <c r="AN6" i="111"/>
  <c r="AP6" i="111" s="1"/>
  <c r="AP7" i="111" s="1"/>
  <c r="AM6" i="111"/>
  <c r="AM7" i="111" s="1"/>
  <c r="AL6" i="111"/>
  <c r="M6" i="111"/>
  <c r="J27" i="112" l="1"/>
  <c r="J17" i="112"/>
  <c r="L18" i="112"/>
  <c r="K17" i="112"/>
  <c r="AP12" i="111"/>
  <c r="AP17" i="111"/>
  <c r="AL12" i="111"/>
  <c r="AO17" i="111"/>
  <c r="R19" i="111"/>
  <c r="U19" i="111"/>
  <c r="AG19" i="111"/>
  <c r="V19" i="111"/>
  <c r="Z19" i="111"/>
  <c r="AD19" i="111"/>
  <c r="AH19" i="111"/>
  <c r="L19" i="111"/>
  <c r="N19" i="111"/>
  <c r="O19" i="111"/>
  <c r="S19" i="111"/>
  <c r="AQ15" i="111"/>
  <c r="AM12" i="111"/>
  <c r="AM17" i="111"/>
  <c r="AL19" i="111" s="1"/>
  <c r="AN11" i="111"/>
  <c r="AN18" i="111" s="1"/>
  <c r="AD17" i="111"/>
  <c r="AC19" i="111" s="1"/>
  <c r="M11" i="111"/>
  <c r="M18" i="111" s="1"/>
  <c r="L12" i="111"/>
  <c r="M12" i="111" s="1"/>
  <c r="M19" i="111" s="1"/>
  <c r="P12" i="111"/>
  <c r="T12" i="111"/>
  <c r="X12" i="111"/>
  <c r="AB12" i="111"/>
  <c r="AF12" i="111"/>
  <c r="AJ12" i="111"/>
  <c r="AP14" i="111"/>
  <c r="AO15" i="111"/>
  <c r="AN19" i="111" s="1"/>
  <c r="AN16" i="111"/>
  <c r="AQ6" i="111"/>
  <c r="AQ7" i="111" s="1"/>
  <c r="N17" i="111"/>
  <c r="Z17" i="111"/>
  <c r="Y19" i="111" s="1"/>
  <c r="AL17" i="111"/>
  <c r="AK19" i="111" s="1"/>
  <c r="AN7" i="111"/>
  <c r="AO16" i="111"/>
  <c r="L17" i="111"/>
  <c r="K19" i="111" s="1"/>
  <c r="AQ8" i="111"/>
  <c r="AQ11" i="111" s="1"/>
  <c r="AQ18" i="111" s="1"/>
  <c r="R17" i="111"/>
  <c r="Q19" i="111" s="1"/>
  <c r="V17" i="111"/>
  <c r="AH17" i="111"/>
  <c r="AO11" i="111"/>
  <c r="AO18" i="111" s="1"/>
  <c r="J29" i="112" l="1"/>
  <c r="K19" i="112" s="1"/>
  <c r="K28" i="112" s="1"/>
  <c r="L17" i="112"/>
  <c r="M18" i="112"/>
  <c r="M17" i="112" s="1"/>
  <c r="AP19" i="111"/>
  <c r="AQ17" i="111"/>
  <c r="AQ12" i="111"/>
  <c r="AP15" i="111"/>
  <c r="AO19" i="111" s="1"/>
  <c r="AP16" i="111"/>
  <c r="AN17" i="111"/>
  <c r="AM19" i="111" s="1"/>
  <c r="AN12" i="111"/>
  <c r="AO12" i="111"/>
  <c r="K27" i="112" l="1"/>
  <c r="K29" i="112" s="1"/>
  <c r="L19" i="112" s="1"/>
  <c r="L28" i="112" s="1"/>
  <c r="N11" i="103"/>
  <c r="M15" i="103"/>
  <c r="M7" i="103"/>
  <c r="M33" i="103" s="1"/>
  <c r="L15" i="103"/>
  <c r="L7" i="103"/>
  <c r="K15" i="103"/>
  <c r="K7" i="103"/>
  <c r="H18" i="103"/>
  <c r="I18" i="103" s="1"/>
  <c r="G17" i="103"/>
  <c r="G15" i="103"/>
  <c r="I19" i="103"/>
  <c r="H19" i="103"/>
  <c r="H28" i="103" s="1"/>
  <c r="I28" i="103" s="1"/>
  <c r="L27" i="112" l="1"/>
  <c r="L29" i="112" s="1"/>
  <c r="M19" i="112" s="1"/>
  <c r="M28" i="112" s="1"/>
  <c r="N19" i="112"/>
  <c r="H17" i="103"/>
  <c r="H30" i="103" s="1"/>
  <c r="J18" i="103"/>
  <c r="I17" i="103"/>
  <c r="I30" i="103" s="1"/>
  <c r="J15" i="103"/>
  <c r="I15" i="103"/>
  <c r="I29" i="103" s="1"/>
  <c r="H15" i="103"/>
  <c r="H29" i="103" s="1"/>
  <c r="N10" i="103"/>
  <c r="P7" i="103"/>
  <c r="O7" i="103"/>
  <c r="N7" i="103"/>
  <c r="J7" i="103"/>
  <c r="J33" i="103" s="1"/>
  <c r="M32" i="103" s="1"/>
  <c r="I7" i="103"/>
  <c r="H7" i="103"/>
  <c r="N27" i="112" l="1"/>
  <c r="O18" i="112" s="1"/>
  <c r="M27" i="112"/>
  <c r="J17" i="103"/>
  <c r="K18" i="103"/>
  <c r="O11" i="103"/>
  <c r="O10" i="103" s="1"/>
  <c r="E29" i="101"/>
  <c r="D25" i="101"/>
  <c r="G18" i="101"/>
  <c r="G19" i="101" s="1"/>
  <c r="F18" i="101"/>
  <c r="F19" i="101" s="1"/>
  <c r="E18" i="101"/>
  <c r="E21" i="101" s="1"/>
  <c r="D18" i="101"/>
  <c r="D21" i="101" s="1"/>
  <c r="N18" i="112" l="1"/>
  <c r="M29" i="112"/>
  <c r="O17" i="112"/>
  <c r="O19" i="112"/>
  <c r="O27" i="112" s="1"/>
  <c r="G20" i="101"/>
  <c r="G21" i="101"/>
  <c r="D19" i="101"/>
  <c r="F21" i="101"/>
  <c r="K17" i="103"/>
  <c r="L18" i="103"/>
  <c r="P11" i="103"/>
  <c r="P10" i="103" s="1"/>
  <c r="F29" i="101"/>
  <c r="E19" i="101"/>
  <c r="D22" i="101"/>
  <c r="D28" i="101" s="1"/>
  <c r="N16" i="112" l="1"/>
  <c r="N15" i="112" s="1"/>
  <c r="N28" i="112" s="1"/>
  <c r="N17" i="112"/>
  <c r="N29" i="112" s="1"/>
  <c r="O16" i="112"/>
  <c r="O15" i="112" s="1"/>
  <c r="O28" i="112"/>
  <c r="P19" i="112"/>
  <c r="P27" i="112" s="1"/>
  <c r="P18" i="112"/>
  <c r="O29" i="112"/>
  <c r="P33" i="103"/>
  <c r="P32" i="103" s="1"/>
  <c r="M18" i="103"/>
  <c r="M17" i="103" s="1"/>
  <c r="L17" i="103"/>
  <c r="D27" i="101"/>
  <c r="G29" i="101"/>
  <c r="P17" i="112" l="1"/>
  <c r="P29" i="112" s="1"/>
  <c r="P16" i="112"/>
  <c r="P15" i="112" s="1"/>
  <c r="P28" i="112" s="1"/>
  <c r="D31" i="101"/>
  <c r="E22" i="101"/>
  <c r="E25" i="101" l="1"/>
  <c r="E26" i="101" s="1"/>
  <c r="E28" i="101"/>
  <c r="E27" i="101" l="1"/>
  <c r="E30" i="101"/>
  <c r="E31" i="101"/>
  <c r="F22" i="101"/>
  <c r="F24" i="101" l="1"/>
  <c r="F25" i="101" s="1"/>
  <c r="F26" i="101" s="1"/>
  <c r="F28" i="101"/>
  <c r="F27" i="101" l="1"/>
  <c r="F31" i="101"/>
  <c r="F30" i="101"/>
  <c r="G22" i="101"/>
  <c r="G28" i="101" s="1"/>
  <c r="G30" i="101" l="1"/>
  <c r="G31" i="101"/>
  <c r="G25" i="101"/>
  <c r="G26" i="101" s="1"/>
  <c r="G27" i="101" l="1"/>
  <c r="J19" i="103"/>
  <c r="J28" i="103" l="1"/>
  <c r="J30" i="103" s="1"/>
  <c r="J29" i="103"/>
  <c r="K27" i="103" l="1"/>
  <c r="K19" i="103" s="1"/>
  <c r="K29" i="103" l="1"/>
  <c r="K28" i="103"/>
  <c r="K30" i="103" s="1"/>
  <c r="L27" i="103" l="1"/>
  <c r="L19" i="103" s="1"/>
  <c r="L29" i="103" s="1"/>
  <c r="L28" i="103" l="1"/>
  <c r="L30" i="103" s="1"/>
  <c r="M27" i="103" s="1"/>
  <c r="M19" i="103" s="1"/>
  <c r="M29" i="103" s="1"/>
  <c r="M28" i="103" l="1"/>
  <c r="M30" i="103" l="1"/>
  <c r="N27" i="103"/>
  <c r="N18" i="103"/>
  <c r="N19" i="103" l="1"/>
  <c r="N28" i="103" l="1"/>
  <c r="O18" i="103" l="1"/>
  <c r="N17" i="103"/>
  <c r="O27" i="103" s="1"/>
  <c r="O19" i="103" s="1"/>
  <c r="O28" i="103" s="1"/>
  <c r="N16" i="103"/>
  <c r="N15" i="103" s="1"/>
  <c r="N29" i="103" s="1"/>
  <c r="N30" i="103" l="1"/>
  <c r="P18" i="103"/>
  <c r="P16" i="103" s="1"/>
  <c r="P15" i="103" s="1"/>
  <c r="O17" i="103"/>
  <c r="O30" i="103" s="1"/>
  <c r="O16" i="103"/>
  <c r="O15" i="103" s="1"/>
  <c r="O29" i="103" s="1"/>
  <c r="P17" i="103" l="1"/>
  <c r="P27" i="103"/>
  <c r="P19" i="103" s="1"/>
  <c r="P28" i="103" s="1"/>
  <c r="P30" i="103" l="1"/>
  <c r="P29" i="103"/>
</calcChain>
</file>

<file path=xl/sharedStrings.xml><?xml version="1.0" encoding="utf-8"?>
<sst xmlns="http://schemas.openxmlformats.org/spreadsheetml/2006/main" count="2326" uniqueCount="894">
  <si>
    <t>営業案件管理</t>
    <rPh sb="0" eb="2">
      <t>エイギョウ</t>
    </rPh>
    <rPh sb="2" eb="4">
      <t>アンケン</t>
    </rPh>
    <rPh sb="4" eb="6">
      <t>カンリ</t>
    </rPh>
    <phoneticPr fontId="23"/>
  </si>
  <si>
    <t>機能</t>
  </si>
  <si>
    <t>１．システム概要</t>
    <rPh sb="6" eb="8">
      <t>ガイヨウ</t>
    </rPh>
    <phoneticPr fontId="90"/>
  </si>
  <si>
    <t>－</t>
    <phoneticPr fontId="23"/>
  </si>
  <si>
    <t>機能概要</t>
    <phoneticPr fontId="30"/>
  </si>
  <si>
    <t>担当</t>
    <rPh sb="0" eb="2">
      <t>タントウ</t>
    </rPh>
    <phoneticPr fontId="30"/>
  </si>
  <si>
    <t>収益管理</t>
    <rPh sb="0" eb="2">
      <t>シュウエキ</t>
    </rPh>
    <rPh sb="2" eb="4">
      <t>カンリ</t>
    </rPh>
    <phoneticPr fontId="23"/>
  </si>
  <si>
    <t>図書番号</t>
    <rPh sb="0" eb="2">
      <t>トショ</t>
    </rPh>
    <rPh sb="2" eb="4">
      <t>バンゴウ</t>
    </rPh>
    <phoneticPr fontId="30"/>
  </si>
  <si>
    <t>Rev.</t>
    <phoneticPr fontId="30"/>
  </si>
  <si>
    <t>日付</t>
    <rPh sb="0" eb="2">
      <t>ヒヅケ</t>
    </rPh>
    <phoneticPr fontId="30"/>
  </si>
  <si>
    <t>内容</t>
    <rPh sb="0" eb="2">
      <t>ナイヨウ</t>
    </rPh>
    <phoneticPr fontId="30"/>
  </si>
  <si>
    <t>承認</t>
    <rPh sb="0" eb="2">
      <t>ショウニン</t>
    </rPh>
    <phoneticPr fontId="30"/>
  </si>
  <si>
    <t>調査</t>
    <rPh sb="0" eb="2">
      <t>チョウサ</t>
    </rPh>
    <phoneticPr fontId="30"/>
  </si>
  <si>
    <t>1-1</t>
    <phoneticPr fontId="23"/>
  </si>
  <si>
    <t>案件検索</t>
    <rPh sb="0" eb="2">
      <t>アンケン</t>
    </rPh>
    <rPh sb="2" eb="4">
      <t>ケンサク</t>
    </rPh>
    <phoneticPr fontId="23"/>
  </si>
  <si>
    <t>収益管理対象の物件一覧を対象にした検索機能</t>
    <rPh sb="0" eb="2">
      <t>シュウエキ</t>
    </rPh>
    <rPh sb="2" eb="4">
      <t>カンリ</t>
    </rPh>
    <rPh sb="4" eb="6">
      <t>タイショウ</t>
    </rPh>
    <rPh sb="7" eb="9">
      <t>ブッケン</t>
    </rPh>
    <rPh sb="9" eb="11">
      <t>イチラン</t>
    </rPh>
    <rPh sb="12" eb="14">
      <t>タイショウ</t>
    </rPh>
    <rPh sb="17" eb="19">
      <t>ケンサク</t>
    </rPh>
    <rPh sb="19" eb="21">
      <t>キノウ</t>
    </rPh>
    <phoneticPr fontId="23"/>
  </si>
  <si>
    <t>発番見合</t>
    <rPh sb="0" eb="2">
      <t>ハツバン</t>
    </rPh>
    <rPh sb="2" eb="4">
      <t>ミア</t>
    </rPh>
    <phoneticPr fontId="23"/>
  </si>
  <si>
    <t>中計取込</t>
    <rPh sb="0" eb="2">
      <t>チュウケイ</t>
    </rPh>
    <rPh sb="2" eb="4">
      <t>トリコミ</t>
    </rPh>
    <phoneticPr fontId="23"/>
  </si>
  <si>
    <t>当期見込タブ</t>
    <rPh sb="0" eb="2">
      <t>トウキ</t>
    </rPh>
    <rPh sb="2" eb="4">
      <t>ミコ</t>
    </rPh>
    <phoneticPr fontId="23"/>
  </si>
  <si>
    <t>収益管理の案件全ての実績と見込データをBU別・営業別，月別に展開した表で表示</t>
    <rPh sb="0" eb="2">
      <t>シュウエキ</t>
    </rPh>
    <rPh sb="2" eb="4">
      <t>カンリ</t>
    </rPh>
    <rPh sb="5" eb="7">
      <t>アンケン</t>
    </rPh>
    <rPh sb="7" eb="8">
      <t>スベ</t>
    </rPh>
    <rPh sb="10" eb="12">
      <t>ジッセキ</t>
    </rPh>
    <rPh sb="13" eb="15">
      <t>ミコ</t>
    </rPh>
    <rPh sb="21" eb="22">
      <t>ベツ</t>
    </rPh>
    <rPh sb="23" eb="25">
      <t>エイギョウ</t>
    </rPh>
    <rPh sb="25" eb="26">
      <t>ベツ</t>
    </rPh>
    <rPh sb="27" eb="28">
      <t>ツキ</t>
    </rPh>
    <rPh sb="28" eb="29">
      <t>ベツ</t>
    </rPh>
    <rPh sb="30" eb="32">
      <t>テンカイ</t>
    </rPh>
    <rPh sb="34" eb="35">
      <t>ヒョウ</t>
    </rPh>
    <rPh sb="36" eb="38">
      <t>ヒョウジ</t>
    </rPh>
    <phoneticPr fontId="23"/>
  </si>
  <si>
    <t>状況確認</t>
    <rPh sb="0" eb="2">
      <t>ジョウキョウ</t>
    </rPh>
    <rPh sb="2" eb="4">
      <t>カクニン</t>
    </rPh>
    <phoneticPr fontId="23"/>
  </si>
  <si>
    <t>2-3</t>
  </si>
  <si>
    <t>－</t>
    <phoneticPr fontId="23"/>
  </si>
  <si>
    <t>原案</t>
    <rPh sb="0" eb="2">
      <t>ゲンアン</t>
    </rPh>
    <phoneticPr fontId="23"/>
  </si>
  <si>
    <t>月次見込</t>
    <rPh sb="0" eb="2">
      <t>ゲツジ</t>
    </rPh>
    <rPh sb="2" eb="4">
      <t>ミコミ</t>
    </rPh>
    <phoneticPr fontId="23"/>
  </si>
  <si>
    <t>データ種別</t>
    <rPh sb="3" eb="5">
      <t>シュベツ</t>
    </rPh>
    <phoneticPr fontId="23"/>
  </si>
  <si>
    <t>最新データ</t>
    <rPh sb="0" eb="2">
      <t>サイシン</t>
    </rPh>
    <phoneticPr fontId="23"/>
  </si>
  <si>
    <t>月次確定データ</t>
    <rPh sb="0" eb="2">
      <t>ゲツジ</t>
    </rPh>
    <rPh sb="2" eb="4">
      <t>カクテイ</t>
    </rPh>
    <phoneticPr fontId="23"/>
  </si>
  <si>
    <t>予算確定データ</t>
    <rPh sb="0" eb="2">
      <t>ヨサン</t>
    </rPh>
    <rPh sb="2" eb="4">
      <t>カクテイ</t>
    </rPh>
    <phoneticPr fontId="23"/>
  </si>
  <si>
    <t>内容</t>
    <rPh sb="0" eb="2">
      <t>ナイヨウ</t>
    </rPh>
    <phoneticPr fontId="23"/>
  </si>
  <si>
    <t>編集</t>
    <rPh sb="0" eb="2">
      <t>ヘンシュウ</t>
    </rPh>
    <phoneticPr fontId="23"/>
  </si>
  <si>
    <t>参照</t>
    <rPh sb="0" eb="2">
      <t>サンショウ</t>
    </rPh>
    <phoneticPr fontId="23"/>
  </si>
  <si>
    <t>対象</t>
    <rPh sb="0" eb="2">
      <t>タイショウ</t>
    </rPh>
    <phoneticPr fontId="23"/>
  </si>
  <si>
    <t>原案を月次確定したデータ</t>
    <rPh sb="0" eb="2">
      <t>ゲンアン</t>
    </rPh>
    <rPh sb="3" eb="5">
      <t>ゲツジ</t>
    </rPh>
    <rPh sb="5" eb="7">
      <t>カクテイ</t>
    </rPh>
    <phoneticPr fontId="23"/>
  </si>
  <si>
    <t>常に上書き</t>
    <rPh sb="0" eb="1">
      <t>ツネ</t>
    </rPh>
    <rPh sb="2" eb="4">
      <t>ウワガ</t>
    </rPh>
    <phoneticPr fontId="23"/>
  </si>
  <si>
    <t>案件検索から案件一覧もしくは案件詳細で編集</t>
    <rPh sb="0" eb="2">
      <t>アンケン</t>
    </rPh>
    <rPh sb="2" eb="4">
      <t>ケンサク</t>
    </rPh>
    <rPh sb="6" eb="8">
      <t>アンケン</t>
    </rPh>
    <rPh sb="8" eb="10">
      <t>イチラン</t>
    </rPh>
    <rPh sb="14" eb="16">
      <t>アンケン</t>
    </rPh>
    <rPh sb="16" eb="18">
      <t>ショウサイ</t>
    </rPh>
    <rPh sb="19" eb="21">
      <t>ヘンシュウ</t>
    </rPh>
    <phoneticPr fontId="23"/>
  </si>
  <si>
    <t>収益管理での運用</t>
    <rPh sb="0" eb="2">
      <t>シュウエキ</t>
    </rPh>
    <rPh sb="2" eb="4">
      <t>カンリ</t>
    </rPh>
    <rPh sb="6" eb="8">
      <t>ウンヨウ</t>
    </rPh>
    <phoneticPr fontId="23"/>
  </si>
  <si>
    <t>原案を予算確定したデータ</t>
    <rPh sb="0" eb="2">
      <t>ゲンアン</t>
    </rPh>
    <rPh sb="3" eb="5">
      <t>ヨサン</t>
    </rPh>
    <rPh sb="5" eb="7">
      <t>カクテイ</t>
    </rPh>
    <phoneticPr fontId="23"/>
  </si>
  <si>
    <t>1-3</t>
  </si>
  <si>
    <t>契約実績データの取込</t>
    <rPh sb="0" eb="2">
      <t>ケイヤク</t>
    </rPh>
    <rPh sb="2" eb="4">
      <t>ジッセキ</t>
    </rPh>
    <rPh sb="8" eb="10">
      <t>トリコミ</t>
    </rPh>
    <phoneticPr fontId="23"/>
  </si>
  <si>
    <t>1-4</t>
  </si>
  <si>
    <t>発番データの取込</t>
    <rPh sb="0" eb="2">
      <t>ハツバン</t>
    </rPh>
    <rPh sb="6" eb="8">
      <t>トリコミ</t>
    </rPh>
    <phoneticPr fontId="23"/>
  </si>
  <si>
    <t>売上実績データの取込</t>
    <rPh sb="0" eb="2">
      <t>ウリアゲ</t>
    </rPh>
    <rPh sb="2" eb="4">
      <t>ジッセキ</t>
    </rPh>
    <rPh sb="8" eb="10">
      <t>トリコミ</t>
    </rPh>
    <phoneticPr fontId="23"/>
  </si>
  <si>
    <t>ベンダ</t>
  </si>
  <si>
    <t>ベンダ</t>
    <phoneticPr fontId="23"/>
  </si>
  <si>
    <t>2-5</t>
  </si>
  <si>
    <t>BookMark検索</t>
    <rPh sb="8" eb="10">
      <t>ケンサク</t>
    </rPh>
    <phoneticPr fontId="23"/>
  </si>
  <si>
    <t>注入見込アップロード</t>
    <rPh sb="0" eb="2">
      <t>チュウニュウ</t>
    </rPh>
    <rPh sb="2" eb="4">
      <t>ミコ</t>
    </rPh>
    <phoneticPr fontId="23"/>
  </si>
  <si>
    <t>履歴表示</t>
    <rPh sb="0" eb="2">
      <t>リレキ</t>
    </rPh>
    <rPh sb="2" eb="4">
      <t>ヒョウジ</t>
    </rPh>
    <phoneticPr fontId="23"/>
  </si>
  <si>
    <t>差戻し処理（月次/予算）</t>
    <rPh sb="0" eb="2">
      <t>サシモド</t>
    </rPh>
    <rPh sb="3" eb="5">
      <t>ショリ</t>
    </rPh>
    <rPh sb="6" eb="8">
      <t>ゲツジ</t>
    </rPh>
    <rPh sb="9" eb="11">
      <t>ヨサン</t>
    </rPh>
    <phoneticPr fontId="23"/>
  </si>
  <si>
    <t>確定・確定解除処理（月次/予算）</t>
    <rPh sb="0" eb="2">
      <t>カクテイ</t>
    </rPh>
    <rPh sb="3" eb="5">
      <t>カクテイ</t>
    </rPh>
    <rPh sb="5" eb="7">
      <t>カイジョ</t>
    </rPh>
    <rPh sb="7" eb="9">
      <t>ショリ</t>
    </rPh>
    <rPh sb="10" eb="12">
      <t>ゲツジ</t>
    </rPh>
    <rPh sb="13" eb="15">
      <t>ヨサン</t>
    </rPh>
    <phoneticPr fontId="23"/>
  </si>
  <si>
    <t>対象検索，確定する営業部門単位にステータス一覧表示　</t>
    <rPh sb="0" eb="2">
      <t>タイショウ</t>
    </rPh>
    <rPh sb="2" eb="4">
      <t>ケンサク</t>
    </rPh>
    <rPh sb="5" eb="7">
      <t>カクテイ</t>
    </rPh>
    <rPh sb="9" eb="11">
      <t>エイギョウ</t>
    </rPh>
    <rPh sb="11" eb="13">
      <t>ブモン</t>
    </rPh>
    <rPh sb="13" eb="15">
      <t>タンイ</t>
    </rPh>
    <rPh sb="21" eb="23">
      <t>イチラン</t>
    </rPh>
    <rPh sb="23" eb="25">
      <t>ヒョウジ</t>
    </rPh>
    <phoneticPr fontId="23"/>
  </si>
  <si>
    <t>確定する営業部門単位に，対象案件の半期の月別展開を一覧表示して前回差確認を行う</t>
    <rPh sb="0" eb="2">
      <t>カクテイ</t>
    </rPh>
    <rPh sb="4" eb="6">
      <t>エイギョウ</t>
    </rPh>
    <rPh sb="6" eb="8">
      <t>ブモン</t>
    </rPh>
    <rPh sb="8" eb="10">
      <t>タンイ</t>
    </rPh>
    <rPh sb="12" eb="14">
      <t>タイショウ</t>
    </rPh>
    <rPh sb="14" eb="16">
      <t>アンケン</t>
    </rPh>
    <rPh sb="17" eb="19">
      <t>ハンキ</t>
    </rPh>
    <rPh sb="20" eb="21">
      <t>ツキ</t>
    </rPh>
    <rPh sb="21" eb="22">
      <t>ベツ</t>
    </rPh>
    <rPh sb="22" eb="24">
      <t>テンカイ</t>
    </rPh>
    <rPh sb="25" eb="27">
      <t>イチラン</t>
    </rPh>
    <rPh sb="27" eb="29">
      <t>ヒョウジ</t>
    </rPh>
    <rPh sb="31" eb="33">
      <t>ゼンカイ</t>
    </rPh>
    <rPh sb="33" eb="34">
      <t>サ</t>
    </rPh>
    <rPh sb="34" eb="36">
      <t>カクニン</t>
    </rPh>
    <rPh sb="37" eb="38">
      <t>オコナ</t>
    </rPh>
    <phoneticPr fontId="23"/>
  </si>
  <si>
    <t>確定する営業部門単位に，対象案件を複数まとめて確定/確定解除を行う
（火水ジ）は２パターンあり
・支社営業部門確定　→　本社営業部門確定　　で確定
・本社営業部門のみで確定</t>
    <rPh sb="0" eb="2">
      <t>カクテイ</t>
    </rPh>
    <rPh sb="4" eb="6">
      <t>エイギョウ</t>
    </rPh>
    <rPh sb="6" eb="8">
      <t>ブモン</t>
    </rPh>
    <rPh sb="8" eb="10">
      <t>タンイ</t>
    </rPh>
    <rPh sb="12" eb="14">
      <t>タイショウ</t>
    </rPh>
    <rPh sb="14" eb="16">
      <t>アンケン</t>
    </rPh>
    <rPh sb="17" eb="19">
      <t>フクスウ</t>
    </rPh>
    <rPh sb="23" eb="25">
      <t>カクテイ</t>
    </rPh>
    <rPh sb="26" eb="28">
      <t>カクテイ</t>
    </rPh>
    <rPh sb="28" eb="30">
      <t>カイジョ</t>
    </rPh>
    <rPh sb="31" eb="32">
      <t>オコナ</t>
    </rPh>
    <phoneticPr fontId="23"/>
  </si>
  <si>
    <t>支社営業部門→本社営業部門　の確定パターンの際，本社営業部門で支社営業部門の確定解除を行う処理
（予実算の差戻し処理）</t>
    <rPh sb="0" eb="2">
      <t>シシャ</t>
    </rPh>
    <rPh sb="2" eb="4">
      <t>エイギョウ</t>
    </rPh>
    <rPh sb="4" eb="6">
      <t>ブモン</t>
    </rPh>
    <rPh sb="7" eb="9">
      <t>ホンシャ</t>
    </rPh>
    <rPh sb="9" eb="11">
      <t>エイギョウ</t>
    </rPh>
    <rPh sb="11" eb="13">
      <t>ブモン</t>
    </rPh>
    <rPh sb="15" eb="17">
      <t>カクテイ</t>
    </rPh>
    <rPh sb="22" eb="23">
      <t>サイ</t>
    </rPh>
    <rPh sb="24" eb="26">
      <t>ホンシャ</t>
    </rPh>
    <rPh sb="26" eb="28">
      <t>エイギョウ</t>
    </rPh>
    <rPh sb="28" eb="30">
      <t>ブモン</t>
    </rPh>
    <rPh sb="31" eb="33">
      <t>シシャ</t>
    </rPh>
    <rPh sb="33" eb="35">
      <t>エイギョウ</t>
    </rPh>
    <rPh sb="35" eb="37">
      <t>ブモン</t>
    </rPh>
    <rPh sb="38" eb="40">
      <t>カクテイ</t>
    </rPh>
    <rPh sb="40" eb="42">
      <t>カイジョ</t>
    </rPh>
    <rPh sb="43" eb="44">
      <t>オコナ</t>
    </rPh>
    <rPh sb="45" eb="47">
      <t>ショリ</t>
    </rPh>
    <rPh sb="49" eb="52">
      <t>ヨジッサン</t>
    </rPh>
    <rPh sb="53" eb="55">
      <t>サシモド</t>
    </rPh>
    <rPh sb="56" eb="58">
      <t>ショリ</t>
    </rPh>
    <phoneticPr fontId="23"/>
  </si>
  <si>
    <t>開発内容（確認項目）</t>
    <rPh sb="0" eb="2">
      <t>カイハツ</t>
    </rPh>
    <rPh sb="2" eb="4">
      <t>ナイヨウ</t>
    </rPh>
    <rPh sb="5" eb="7">
      <t>カクニン</t>
    </rPh>
    <rPh sb="7" eb="9">
      <t>コウモク</t>
    </rPh>
    <phoneticPr fontId="30"/>
  </si>
  <si>
    <t>（火水ジ）ＪＯＢ管理の中計データの営業原案確定値（中計ＳＰ，中計ＮＥＴ合計）を最終見込に反映する
最終見込と受注実績/売上実績の差分を受注見込/売上見込として設定する
一括処理ができない複数の見込月の月別展開は手動で実施</t>
    <rPh sb="0" eb="5">
      <t>カスイジ</t>
    </rPh>
    <rPh sb="39" eb="41">
      <t>サイシュウ</t>
    </rPh>
    <rPh sb="41" eb="43">
      <t>ミコ</t>
    </rPh>
    <rPh sb="44" eb="46">
      <t>ハンエイ</t>
    </rPh>
    <rPh sb="49" eb="51">
      <t>サイシュウ</t>
    </rPh>
    <rPh sb="51" eb="53">
      <t>ミコ</t>
    </rPh>
    <rPh sb="54" eb="56">
      <t>ジュチュウ</t>
    </rPh>
    <rPh sb="56" eb="58">
      <t>ジッセキ</t>
    </rPh>
    <rPh sb="59" eb="61">
      <t>ウリアゲ</t>
    </rPh>
    <rPh sb="61" eb="63">
      <t>ジッセキ</t>
    </rPh>
    <rPh sb="64" eb="66">
      <t>サブン</t>
    </rPh>
    <rPh sb="67" eb="69">
      <t>ジュチュウ</t>
    </rPh>
    <rPh sb="69" eb="71">
      <t>ミコ</t>
    </rPh>
    <rPh sb="72" eb="74">
      <t>ウリアゲ</t>
    </rPh>
    <rPh sb="74" eb="76">
      <t>ミコ</t>
    </rPh>
    <rPh sb="79" eb="81">
      <t>セッテイ</t>
    </rPh>
    <rPh sb="84" eb="86">
      <t>イッカツ</t>
    </rPh>
    <rPh sb="86" eb="88">
      <t>ショリ</t>
    </rPh>
    <rPh sb="93" eb="95">
      <t>フクスウ</t>
    </rPh>
    <rPh sb="96" eb="98">
      <t>ミコミ</t>
    </rPh>
    <rPh sb="98" eb="99">
      <t>ツキ</t>
    </rPh>
    <rPh sb="100" eb="102">
      <t>ツキベツ</t>
    </rPh>
    <rPh sb="102" eb="104">
      <t>テンカイ</t>
    </rPh>
    <rPh sb="105" eb="107">
      <t>シュドウ</t>
    </rPh>
    <rPh sb="108" eb="110">
      <t>ジッシ</t>
    </rPh>
    <phoneticPr fontId="23"/>
  </si>
  <si>
    <t>発番SP,発番NETを最終見込に反映する
最終見込と受注実績/売上実績の差分を受注見込/売上見込として設定する
一括処理ができない複数の見込月の月別展開は手動で実施</t>
    <rPh sb="0" eb="2">
      <t>ハツバン</t>
    </rPh>
    <rPh sb="5" eb="7">
      <t>ハツバン</t>
    </rPh>
    <rPh sb="11" eb="13">
      <t>サイシュウ</t>
    </rPh>
    <rPh sb="13" eb="15">
      <t>ミコミ</t>
    </rPh>
    <rPh sb="16" eb="18">
      <t>ハンエイ</t>
    </rPh>
    <rPh sb="56" eb="58">
      <t>イッカツ</t>
    </rPh>
    <rPh sb="58" eb="60">
      <t>ショリ</t>
    </rPh>
    <rPh sb="65" eb="67">
      <t>フクスウ</t>
    </rPh>
    <rPh sb="68" eb="70">
      <t>ミコ</t>
    </rPh>
    <rPh sb="70" eb="71">
      <t>ツキ</t>
    </rPh>
    <rPh sb="72" eb="73">
      <t>ツキ</t>
    </rPh>
    <rPh sb="73" eb="74">
      <t>ベツ</t>
    </rPh>
    <rPh sb="74" eb="76">
      <t>テンカイ</t>
    </rPh>
    <rPh sb="77" eb="79">
      <t>シュドウ</t>
    </rPh>
    <rPh sb="80" eb="82">
      <t>ジッシ</t>
    </rPh>
    <phoneticPr fontId="30"/>
  </si>
  <si>
    <t>売上原価の見込に必要な調整口カテゴリを任意に追加/削除可能にする</t>
    <rPh sb="0" eb="2">
      <t>ウリアゲ</t>
    </rPh>
    <rPh sb="2" eb="4">
      <t>ゲンカ</t>
    </rPh>
    <rPh sb="5" eb="7">
      <t>ミコ</t>
    </rPh>
    <rPh sb="8" eb="10">
      <t>ヒツヨウ</t>
    </rPh>
    <rPh sb="11" eb="13">
      <t>チョウセイ</t>
    </rPh>
    <rPh sb="13" eb="14">
      <t>グチ</t>
    </rPh>
    <rPh sb="19" eb="21">
      <t>ニンイ</t>
    </rPh>
    <rPh sb="22" eb="24">
      <t>ツイカ</t>
    </rPh>
    <rPh sb="25" eb="27">
      <t>サクジョ</t>
    </rPh>
    <rPh sb="27" eb="29">
      <t>カノウ</t>
    </rPh>
    <phoneticPr fontId="23"/>
  </si>
  <si>
    <t>月次確定で確定処理，確定単位の参照は月次確定の一覧から，複数条件で参照する場合は案件検索から</t>
    <rPh sb="0" eb="2">
      <t>ゲツジ</t>
    </rPh>
    <rPh sb="2" eb="4">
      <t>カクテイ</t>
    </rPh>
    <rPh sb="5" eb="7">
      <t>カクテイ</t>
    </rPh>
    <rPh sb="7" eb="9">
      <t>ショリ</t>
    </rPh>
    <rPh sb="10" eb="12">
      <t>カクテイ</t>
    </rPh>
    <rPh sb="12" eb="14">
      <t>タンイ</t>
    </rPh>
    <rPh sb="15" eb="17">
      <t>サンショウ</t>
    </rPh>
    <rPh sb="18" eb="20">
      <t>ゲツジ</t>
    </rPh>
    <rPh sb="20" eb="22">
      <t>カクテイ</t>
    </rPh>
    <rPh sb="23" eb="25">
      <t>イチラン</t>
    </rPh>
    <rPh sb="28" eb="30">
      <t>フクスウ</t>
    </rPh>
    <rPh sb="30" eb="32">
      <t>ジョウケン</t>
    </rPh>
    <rPh sb="33" eb="35">
      <t>サンショウ</t>
    </rPh>
    <rPh sb="37" eb="39">
      <t>バアイ</t>
    </rPh>
    <rPh sb="40" eb="42">
      <t>アンケン</t>
    </rPh>
    <rPh sb="42" eb="44">
      <t>ケンサク</t>
    </rPh>
    <phoneticPr fontId="23"/>
  </si>
  <si>
    <t>2015S0</t>
    <phoneticPr fontId="23"/>
  </si>
  <si>
    <t>○</t>
    <phoneticPr fontId="23"/>
  </si>
  <si>
    <t>原案</t>
    <rPh sb="0" eb="2">
      <t>ゲンアン</t>
    </rPh>
    <phoneticPr fontId="23"/>
  </si>
  <si>
    <t>月次見込</t>
    <rPh sb="0" eb="2">
      <t>ゲツジ</t>
    </rPh>
    <rPh sb="2" eb="4">
      <t>ミコミ</t>
    </rPh>
    <phoneticPr fontId="23"/>
  </si>
  <si>
    <t>　　　日次更新の最新データ</t>
    <rPh sb="3" eb="5">
      <t>ニチジ</t>
    </rPh>
    <rPh sb="5" eb="7">
      <t>コウシン</t>
    </rPh>
    <rPh sb="8" eb="10">
      <t>サイシン</t>
    </rPh>
    <phoneticPr fontId="23"/>
  </si>
  <si>
    <t>　　　常に上書き処理</t>
    <rPh sb="3" eb="4">
      <t>ツネ</t>
    </rPh>
    <rPh sb="5" eb="7">
      <t>ウワガ</t>
    </rPh>
    <rPh sb="8" eb="10">
      <t>ショリ</t>
    </rPh>
    <phoneticPr fontId="23"/>
  </si>
  <si>
    <t>見込SP（通貨）　編集</t>
    <rPh sb="0" eb="2">
      <t>ミコ</t>
    </rPh>
    <rPh sb="5" eb="7">
      <t>ツウカ</t>
    </rPh>
    <rPh sb="9" eb="11">
      <t>ヘンシュウ</t>
    </rPh>
    <phoneticPr fontId="23"/>
  </si>
  <si>
    <t>売上原価　調整口</t>
    <rPh sb="0" eb="2">
      <t>ウリアゲ</t>
    </rPh>
    <rPh sb="2" eb="4">
      <t>ゲンカ</t>
    </rPh>
    <rPh sb="5" eb="7">
      <t>チョウセイ</t>
    </rPh>
    <rPh sb="7" eb="8">
      <t>グチ</t>
    </rPh>
    <phoneticPr fontId="23"/>
  </si>
  <si>
    <t>見込SP（通貨）種類の追加・削除を可能とする</t>
    <rPh sb="0" eb="2">
      <t>ミコ</t>
    </rPh>
    <rPh sb="5" eb="7">
      <t>ツウカ</t>
    </rPh>
    <rPh sb="8" eb="10">
      <t>シュルイ</t>
    </rPh>
    <rPh sb="11" eb="13">
      <t>ツイカ</t>
    </rPh>
    <rPh sb="14" eb="16">
      <t>サクジョ</t>
    </rPh>
    <rPh sb="17" eb="19">
      <t>カノウ</t>
    </rPh>
    <phoneticPr fontId="23"/>
  </si>
  <si>
    <t>2-6</t>
  </si>
  <si>
    <t>受注売上バランス処理</t>
    <rPh sb="0" eb="2">
      <t>ジュチュウ</t>
    </rPh>
    <rPh sb="2" eb="4">
      <t>ウリアゲ</t>
    </rPh>
    <rPh sb="8" eb="10">
      <t>ショリ</t>
    </rPh>
    <phoneticPr fontId="23"/>
  </si>
  <si>
    <t>受注の最終見込SP/NETと売上の最終見込SP/NETは一致する必要があり，月別見込によって差が出ないように，最終見込SP/最終見込NETから，月別実績を差し引き，月別見込を自動案分する</t>
    <phoneticPr fontId="23"/>
  </si>
  <si>
    <t>予算ベース</t>
    <rPh sb="0" eb="2">
      <t>ヨサン</t>
    </rPh>
    <phoneticPr fontId="23"/>
  </si>
  <si>
    <t>案件検索結果一覧での操作</t>
    <rPh sb="0" eb="2">
      <t>アンケン</t>
    </rPh>
    <rPh sb="2" eb="4">
      <t>ケンサク</t>
    </rPh>
    <rPh sb="4" eb="6">
      <t>ケッカ</t>
    </rPh>
    <rPh sb="6" eb="8">
      <t>イチラン</t>
    </rPh>
    <rPh sb="10" eb="12">
      <t>ソウサ</t>
    </rPh>
    <phoneticPr fontId="23"/>
  </si>
  <si>
    <t>(原子力)収益業務フロー</t>
    <rPh sb="0" eb="5">
      <t>ゲン</t>
    </rPh>
    <rPh sb="5" eb="7">
      <t>シュウエキ</t>
    </rPh>
    <rPh sb="7" eb="9">
      <t>ギョウム</t>
    </rPh>
    <phoneticPr fontId="30"/>
  </si>
  <si>
    <t>案件作成</t>
    <rPh sb="0" eb="2">
      <t>アンケン</t>
    </rPh>
    <rPh sb="2" eb="4">
      <t>サクセイ</t>
    </rPh>
    <phoneticPr fontId="30"/>
  </si>
  <si>
    <t>見込作業</t>
    <rPh sb="0" eb="2">
      <t>ミコミ</t>
    </rPh>
    <rPh sb="2" eb="4">
      <t>サギョウ</t>
    </rPh>
    <phoneticPr fontId="30"/>
  </si>
  <si>
    <t>ﾃﾞｰﾀ確認</t>
    <rPh sb="4" eb="6">
      <t>カクニン</t>
    </rPh>
    <phoneticPr fontId="30"/>
  </si>
  <si>
    <t>売上指示</t>
    <rPh sb="0" eb="2">
      <t>ウリアゲ</t>
    </rPh>
    <rPh sb="2" eb="4">
      <t>シジ</t>
    </rPh>
    <phoneticPr fontId="30"/>
  </si>
  <si>
    <t>確定作業</t>
    <rPh sb="0" eb="2">
      <t>カクテイ</t>
    </rPh>
    <rPh sb="2" eb="4">
      <t>サギョウ</t>
    </rPh>
    <phoneticPr fontId="30"/>
  </si>
  <si>
    <t>(火水ジ) 収益業務フロー</t>
    <rPh sb="0" eb="5">
      <t>カスイ</t>
    </rPh>
    <rPh sb="6" eb="8">
      <t>シュウエキ</t>
    </rPh>
    <rPh sb="8" eb="10">
      <t>ギョウム</t>
    </rPh>
    <phoneticPr fontId="30"/>
  </si>
  <si>
    <t>契約</t>
    <rPh sb="0" eb="2">
      <t>ケイヤク</t>
    </rPh>
    <phoneticPr fontId="30"/>
  </si>
  <si>
    <t>発番</t>
    <rPh sb="0" eb="2">
      <t>ハツバン</t>
    </rPh>
    <phoneticPr fontId="30"/>
  </si>
  <si>
    <t>売上</t>
    <rPh sb="0" eb="2">
      <t>ウリアゲ</t>
    </rPh>
    <phoneticPr fontId="30"/>
  </si>
  <si>
    <t>随時</t>
    <rPh sb="0" eb="2">
      <t>ズイジ</t>
    </rPh>
    <phoneticPr fontId="23"/>
  </si>
  <si>
    <t>月末</t>
    <rPh sb="0" eb="2">
      <t>ゲツマツ</t>
    </rPh>
    <phoneticPr fontId="23"/>
  </si>
  <si>
    <t>月初</t>
    <rPh sb="0" eb="2">
      <t>ゲッショ</t>
    </rPh>
    <phoneticPr fontId="23"/>
  </si>
  <si>
    <t>月中</t>
    <rPh sb="0" eb="2">
      <t>ツキナカ</t>
    </rPh>
    <phoneticPr fontId="23"/>
  </si>
  <si>
    <t>実働1日</t>
    <rPh sb="0" eb="2">
      <t>ジツドウ</t>
    </rPh>
    <rPh sb="3" eb="4">
      <t>ニチ</t>
    </rPh>
    <phoneticPr fontId="23"/>
  </si>
  <si>
    <t>実働1日～3日</t>
    <rPh sb="0" eb="2">
      <t>ジツドウ</t>
    </rPh>
    <rPh sb="3" eb="4">
      <t>ニチ</t>
    </rPh>
    <rPh sb="6" eb="7">
      <t>ニチ</t>
    </rPh>
    <phoneticPr fontId="23"/>
  </si>
  <si>
    <t>実働4日</t>
    <rPh sb="0" eb="2">
      <t>ジツドウ</t>
    </rPh>
    <rPh sb="3" eb="4">
      <t>ニチ</t>
    </rPh>
    <phoneticPr fontId="23"/>
  </si>
  <si>
    <t>原子力</t>
    <rPh sb="0" eb="3">
      <t>ゲンシリョク</t>
    </rPh>
    <phoneticPr fontId="23"/>
  </si>
  <si>
    <t>火水ジ</t>
    <rPh sb="0" eb="1">
      <t>ヒ</t>
    </rPh>
    <rPh sb="1" eb="2">
      <t>ミズ</t>
    </rPh>
    <phoneticPr fontId="23"/>
  </si>
  <si>
    <t>○</t>
    <phoneticPr fontId="30"/>
  </si>
  <si>
    <t>○</t>
    <phoneticPr fontId="30"/>
  </si>
  <si>
    <t>○</t>
    <phoneticPr fontId="23"/>
  </si>
  <si>
    <t>○</t>
    <phoneticPr fontId="30"/>
  </si>
  <si>
    <t>電力ジ</t>
    <rPh sb="0" eb="2">
      <t>デンリョク</t>
    </rPh>
    <phoneticPr fontId="23"/>
  </si>
  <si>
    <t>－</t>
    <phoneticPr fontId="23"/>
  </si>
  <si>
    <t>ES-Promis収益管理　機能一覧</t>
    <rPh sb="9" eb="11">
      <t>シュウエキ</t>
    </rPh>
    <rPh sb="11" eb="13">
      <t>カンリ</t>
    </rPh>
    <rPh sb="14" eb="16">
      <t>キノウ</t>
    </rPh>
    <rPh sb="16" eb="18">
      <t>イチラン</t>
    </rPh>
    <phoneticPr fontId="30"/>
  </si>
  <si>
    <t>共通</t>
    <rPh sb="0" eb="2">
      <t>キョウツウ</t>
    </rPh>
    <phoneticPr fontId="23"/>
  </si>
  <si>
    <t>進行</t>
    <rPh sb="0" eb="2">
      <t>シンコウ</t>
    </rPh>
    <phoneticPr fontId="23"/>
  </si>
  <si>
    <t>－</t>
    <phoneticPr fontId="30"/>
  </si>
  <si>
    <t>・営業案件管理システムで案件情報が登録・更新された時に収益管理の物件情報を更新する（営業案件管理から収益管理のAPIを呼び出し）
・日次バッチ処理</t>
    <rPh sb="1" eb="3">
      <t>エイギョウ</t>
    </rPh>
    <rPh sb="3" eb="5">
      <t>アンケン</t>
    </rPh>
    <rPh sb="5" eb="7">
      <t>カンリ</t>
    </rPh>
    <rPh sb="12" eb="14">
      <t>アンケン</t>
    </rPh>
    <rPh sb="14" eb="16">
      <t>ジョウホウ</t>
    </rPh>
    <rPh sb="17" eb="19">
      <t>トウロク</t>
    </rPh>
    <rPh sb="20" eb="22">
      <t>コウシン</t>
    </rPh>
    <rPh sb="25" eb="26">
      <t>トキ</t>
    </rPh>
    <rPh sb="27" eb="29">
      <t>シュウエキ</t>
    </rPh>
    <rPh sb="29" eb="31">
      <t>カンリ</t>
    </rPh>
    <rPh sb="32" eb="34">
      <t>ブッケン</t>
    </rPh>
    <rPh sb="34" eb="36">
      <t>ジョウホウ</t>
    </rPh>
    <rPh sb="37" eb="39">
      <t>コウシン</t>
    </rPh>
    <rPh sb="42" eb="44">
      <t>エイギョウ</t>
    </rPh>
    <rPh sb="44" eb="46">
      <t>アンケン</t>
    </rPh>
    <rPh sb="46" eb="48">
      <t>カンリ</t>
    </rPh>
    <rPh sb="50" eb="52">
      <t>シュウエキ</t>
    </rPh>
    <rPh sb="52" eb="54">
      <t>カンリ</t>
    </rPh>
    <rPh sb="59" eb="60">
      <t>ヨ</t>
    </rPh>
    <rPh sb="61" eb="62">
      <t>ダ</t>
    </rPh>
    <rPh sb="66" eb="68">
      <t>ニチジ</t>
    </rPh>
    <rPh sb="71" eb="73">
      <t>ショリ</t>
    </rPh>
    <phoneticPr fontId="30"/>
  </si>
  <si>
    <t>(1)ESPO　発番ヘディング，項番の発行実績取込：差分　日次更新（1回/1日）
(2)最新情報更新（画面からユーザ操作で取込：注番指定）</t>
    <rPh sb="8" eb="10">
      <t>ハツバン</t>
    </rPh>
    <rPh sb="16" eb="18">
      <t>コウバン</t>
    </rPh>
    <rPh sb="19" eb="21">
      <t>ハッコウ</t>
    </rPh>
    <rPh sb="21" eb="23">
      <t>ジッセキ</t>
    </rPh>
    <rPh sb="23" eb="25">
      <t>トリコミ</t>
    </rPh>
    <rPh sb="26" eb="28">
      <t>サブン</t>
    </rPh>
    <rPh sb="29" eb="31">
      <t>ニチジ</t>
    </rPh>
    <rPh sb="31" eb="33">
      <t>コウシン</t>
    </rPh>
    <rPh sb="35" eb="36">
      <t>カイ</t>
    </rPh>
    <rPh sb="38" eb="39">
      <t>ニチ</t>
    </rPh>
    <rPh sb="44" eb="46">
      <t>サイシン</t>
    </rPh>
    <rPh sb="46" eb="48">
      <t>ジョウホウ</t>
    </rPh>
    <rPh sb="48" eb="50">
      <t>コウシン</t>
    </rPh>
    <rPh sb="51" eb="53">
      <t>ガメン</t>
    </rPh>
    <rPh sb="58" eb="60">
      <t>ソウサ</t>
    </rPh>
    <rPh sb="61" eb="63">
      <t>トリコミ</t>
    </rPh>
    <rPh sb="64" eb="66">
      <t>チュウバン</t>
    </rPh>
    <rPh sb="66" eb="68">
      <t>シテイ</t>
    </rPh>
    <phoneticPr fontId="23"/>
  </si>
  <si>
    <t>(1)(2)
実績＋原稿</t>
    <rPh sb="7" eb="9">
      <t>ジッセキ</t>
    </rPh>
    <rPh sb="10" eb="12">
      <t>ゲンコウ</t>
    </rPh>
    <phoneticPr fontId="30"/>
  </si>
  <si>
    <t>(1)
実績のみ</t>
    <rPh sb="4" eb="6">
      <t>ジッセキ</t>
    </rPh>
    <phoneticPr fontId="30"/>
  </si>
  <si>
    <t>・勘定月切替の実働1日目（バッチ実行カレンダーにもとづく）に，受注残データをPromis収益管理へ取込
・営業案件にないISP案件の作成及び受注/売上実績を登録</t>
    <rPh sb="1" eb="3">
      <t>カンジョウ</t>
    </rPh>
    <rPh sb="3" eb="4">
      <t>ツキ</t>
    </rPh>
    <rPh sb="4" eb="6">
      <t>キリカエ</t>
    </rPh>
    <rPh sb="7" eb="9">
      <t>ジツドウ</t>
    </rPh>
    <rPh sb="10" eb="11">
      <t>ニチ</t>
    </rPh>
    <rPh sb="11" eb="12">
      <t>メ</t>
    </rPh>
    <rPh sb="16" eb="18">
      <t>ジッコウ</t>
    </rPh>
    <rPh sb="31" eb="33">
      <t>ジュチュウ</t>
    </rPh>
    <rPh sb="33" eb="34">
      <t>ザン</t>
    </rPh>
    <rPh sb="44" eb="46">
      <t>シュウエキ</t>
    </rPh>
    <rPh sb="46" eb="48">
      <t>カンリ</t>
    </rPh>
    <rPh sb="49" eb="51">
      <t>トリコミ</t>
    </rPh>
    <rPh sb="53" eb="55">
      <t>エイギョウ</t>
    </rPh>
    <rPh sb="55" eb="57">
      <t>アンケン</t>
    </rPh>
    <rPh sb="63" eb="65">
      <t>アンケン</t>
    </rPh>
    <rPh sb="66" eb="68">
      <t>サクセイ</t>
    </rPh>
    <rPh sb="68" eb="69">
      <t>オヨ</t>
    </rPh>
    <rPh sb="70" eb="72">
      <t>ジュチュウ</t>
    </rPh>
    <rPh sb="71" eb="72">
      <t>チュウ</t>
    </rPh>
    <rPh sb="73" eb="75">
      <t>ウリアゲ</t>
    </rPh>
    <rPh sb="75" eb="77">
      <t>ジッセキ</t>
    </rPh>
    <rPh sb="78" eb="80">
      <t>トウロク</t>
    </rPh>
    <phoneticPr fontId="23"/>
  </si>
  <si>
    <t>(1)契約システム　受注通知の発行実績取込：差分　日次更新（1回/1日）
　　注番-連番-項目　単位
(2)最新情報更新（画面からユーザ操作で取込：注番指定）</t>
    <rPh sb="3" eb="5">
      <t>ケイヤク</t>
    </rPh>
    <rPh sb="10" eb="12">
      <t>ジュチュウ</t>
    </rPh>
    <rPh sb="12" eb="14">
      <t>ツウチ</t>
    </rPh>
    <rPh sb="15" eb="17">
      <t>ハッコウ</t>
    </rPh>
    <rPh sb="17" eb="19">
      <t>ジッセキ</t>
    </rPh>
    <rPh sb="19" eb="21">
      <t>トリコミ</t>
    </rPh>
    <rPh sb="22" eb="24">
      <t>サブン</t>
    </rPh>
    <rPh sb="25" eb="27">
      <t>ニチジ</t>
    </rPh>
    <rPh sb="27" eb="29">
      <t>コウシン</t>
    </rPh>
    <rPh sb="31" eb="32">
      <t>カイ</t>
    </rPh>
    <rPh sb="34" eb="35">
      <t>ニチ</t>
    </rPh>
    <rPh sb="39" eb="41">
      <t>チュウバン</t>
    </rPh>
    <rPh sb="42" eb="44">
      <t>レンバン</t>
    </rPh>
    <rPh sb="45" eb="47">
      <t>コウモク</t>
    </rPh>
    <rPh sb="48" eb="50">
      <t>タンイ</t>
    </rPh>
    <rPh sb="54" eb="56">
      <t>サイシン</t>
    </rPh>
    <rPh sb="56" eb="58">
      <t>ジョウホウ</t>
    </rPh>
    <rPh sb="58" eb="60">
      <t>コウシン</t>
    </rPh>
    <rPh sb="61" eb="63">
      <t>ガメン</t>
    </rPh>
    <rPh sb="68" eb="70">
      <t>ソウサ</t>
    </rPh>
    <rPh sb="71" eb="73">
      <t>トリコミ</t>
    </rPh>
    <rPh sb="74" eb="75">
      <t>チュウ</t>
    </rPh>
    <rPh sb="75" eb="76">
      <t>バン</t>
    </rPh>
    <rPh sb="76" eb="78">
      <t>シテイ</t>
    </rPh>
    <phoneticPr fontId="23"/>
  </si>
  <si>
    <t>(1)(2)</t>
    <phoneticPr fontId="30"/>
  </si>
  <si>
    <t>(1）</t>
    <phoneticPr fontId="23"/>
  </si>
  <si>
    <t>注入実績（積送品）データの取込</t>
    <rPh sb="0" eb="2">
      <t>チュウニュウ</t>
    </rPh>
    <rPh sb="2" eb="4">
      <t>ジッセキ</t>
    </rPh>
    <rPh sb="5" eb="6">
      <t>セキ</t>
    </rPh>
    <rPh sb="6" eb="8">
      <t>ソウヒン</t>
    </rPh>
    <rPh sb="13" eb="15">
      <t>トリコミ</t>
    </rPh>
    <phoneticPr fontId="23"/>
  </si>
  <si>
    <t>・勘定月切替の実働7日目（バッチ実行カレンダーにもとづく）に，積送品データを注入としてPromis収益管理へ取込</t>
    <rPh sb="1" eb="3">
      <t>カンジョウ</t>
    </rPh>
    <rPh sb="3" eb="4">
      <t>ツキ</t>
    </rPh>
    <rPh sb="4" eb="6">
      <t>キリカエ</t>
    </rPh>
    <rPh sb="7" eb="9">
      <t>ジツドウ</t>
    </rPh>
    <rPh sb="10" eb="11">
      <t>ニチ</t>
    </rPh>
    <rPh sb="11" eb="12">
      <t>メ</t>
    </rPh>
    <rPh sb="16" eb="18">
      <t>ジッコウ</t>
    </rPh>
    <rPh sb="31" eb="32">
      <t>セキ</t>
    </rPh>
    <rPh sb="32" eb="34">
      <t>ソウヒン</t>
    </rPh>
    <rPh sb="38" eb="40">
      <t>チュウニュウ</t>
    </rPh>
    <rPh sb="49" eb="51">
      <t>シュウエキ</t>
    </rPh>
    <rPh sb="51" eb="53">
      <t>カンリ</t>
    </rPh>
    <rPh sb="54" eb="56">
      <t>トリコミ</t>
    </rPh>
    <phoneticPr fontId="23"/>
  </si>
  <si>
    <t>契約金額・見積総原価，売上実績・注入実績データの取込</t>
    <rPh sb="0" eb="2">
      <t>ケイヤク</t>
    </rPh>
    <rPh sb="2" eb="4">
      <t>キンガク</t>
    </rPh>
    <rPh sb="5" eb="7">
      <t>ミツモ</t>
    </rPh>
    <rPh sb="7" eb="8">
      <t>ソウ</t>
    </rPh>
    <rPh sb="8" eb="10">
      <t>ゲンカ</t>
    </rPh>
    <rPh sb="11" eb="13">
      <t>ウリアゲ</t>
    </rPh>
    <rPh sb="13" eb="15">
      <t>ジッセキ</t>
    </rPh>
    <rPh sb="16" eb="18">
      <t>チュウニュウ</t>
    </rPh>
    <rPh sb="18" eb="20">
      <t>ジッセキ</t>
    </rPh>
    <rPh sb="24" eb="26">
      <t>トリコミ</t>
    </rPh>
    <phoneticPr fontId="23"/>
  </si>
  <si>
    <t>実績確定日（おおよそ実働３日目の夜）に手動実行で取込
・契約金額，売上高，売上原価　実績はGAIA-PAのOutboundから取得
・見積総原価　OBIEE出力結果から反映</t>
    <rPh sb="0" eb="2">
      <t>ジッセキ</t>
    </rPh>
    <rPh sb="2" eb="4">
      <t>カクテイ</t>
    </rPh>
    <rPh sb="4" eb="5">
      <t>ヒ</t>
    </rPh>
    <rPh sb="10" eb="12">
      <t>ジツドウ</t>
    </rPh>
    <rPh sb="13" eb="14">
      <t>ニチ</t>
    </rPh>
    <rPh sb="14" eb="15">
      <t>メ</t>
    </rPh>
    <rPh sb="16" eb="17">
      <t>ヨル</t>
    </rPh>
    <rPh sb="19" eb="21">
      <t>シュドウ</t>
    </rPh>
    <rPh sb="21" eb="23">
      <t>ジッコウ</t>
    </rPh>
    <rPh sb="24" eb="26">
      <t>トリコミ</t>
    </rPh>
    <rPh sb="28" eb="30">
      <t>ケイヤク</t>
    </rPh>
    <rPh sb="30" eb="32">
      <t>キンガク</t>
    </rPh>
    <rPh sb="33" eb="35">
      <t>ウリアゲ</t>
    </rPh>
    <rPh sb="35" eb="36">
      <t>タカ</t>
    </rPh>
    <rPh sb="37" eb="39">
      <t>ウリアゲ</t>
    </rPh>
    <rPh sb="39" eb="41">
      <t>ゲンカ</t>
    </rPh>
    <rPh sb="42" eb="44">
      <t>ジッセキ</t>
    </rPh>
    <rPh sb="63" eb="65">
      <t>シュトク</t>
    </rPh>
    <rPh sb="67" eb="69">
      <t>ミツモ</t>
    </rPh>
    <rPh sb="69" eb="70">
      <t>ソウ</t>
    </rPh>
    <rPh sb="70" eb="72">
      <t>ゲンカ</t>
    </rPh>
    <rPh sb="78" eb="80">
      <t>シュツリョク</t>
    </rPh>
    <rPh sb="80" eb="82">
      <t>ケッカ</t>
    </rPh>
    <rPh sb="84" eb="86">
      <t>ハンエイ</t>
    </rPh>
    <phoneticPr fontId="23"/>
  </si>
  <si>
    <t>2-1</t>
    <phoneticPr fontId="30"/>
  </si>
  <si>
    <t>2-2</t>
    <phoneticPr fontId="23"/>
  </si>
  <si>
    <t>2-4</t>
  </si>
  <si>
    <t>2-7</t>
  </si>
  <si>
    <t>１．全般　（マスタ）</t>
    <rPh sb="2" eb="4">
      <t>ゼンパン</t>
    </rPh>
    <phoneticPr fontId="23"/>
  </si>
  <si>
    <t>1-2</t>
    <phoneticPr fontId="23"/>
  </si>
  <si>
    <t>勘定マスタ</t>
    <rPh sb="0" eb="2">
      <t>カンジョウ</t>
    </rPh>
    <phoneticPr fontId="23"/>
  </si>
  <si>
    <t>２.他システム連携（データ連携）</t>
    <rPh sb="2" eb="3">
      <t>タ</t>
    </rPh>
    <rPh sb="7" eb="9">
      <t>レンケイ</t>
    </rPh>
    <rPh sb="13" eb="15">
      <t>レンケイ</t>
    </rPh>
    <phoneticPr fontId="23"/>
  </si>
  <si>
    <t>2-8</t>
  </si>
  <si>
    <t>2-9</t>
  </si>
  <si>
    <t>2-10</t>
  </si>
  <si>
    <t>（火水ジ）TherCAS　検収見込の取込</t>
    <rPh sb="0" eb="5">
      <t>カスイジ</t>
    </rPh>
    <rPh sb="13" eb="15">
      <t>ケンシュウ</t>
    </rPh>
    <rPh sb="15" eb="17">
      <t>ミコ</t>
    </rPh>
    <rPh sb="18" eb="20">
      <t>トリコミ</t>
    </rPh>
    <phoneticPr fontId="23"/>
  </si>
  <si>
    <t>項番別月別のTherCAS見込を（火水ジ）案件に取込</t>
    <rPh sb="0" eb="2">
      <t>コウバン</t>
    </rPh>
    <rPh sb="2" eb="3">
      <t>ベツ</t>
    </rPh>
    <rPh sb="3" eb="4">
      <t>ツキ</t>
    </rPh>
    <rPh sb="4" eb="5">
      <t>ベツ</t>
    </rPh>
    <rPh sb="13" eb="15">
      <t>ミコ</t>
    </rPh>
    <rPh sb="16" eb="21">
      <t>カスイジ</t>
    </rPh>
    <rPh sb="21" eb="23">
      <t>アンケン</t>
    </rPh>
    <rPh sb="24" eb="26">
      <t>トリコミ</t>
    </rPh>
    <phoneticPr fontId="23"/>
  </si>
  <si>
    <t>EVENT_CALC_thercas</t>
  </si>
  <si>
    <t>（火水ジ）採算管理　最終見込の取込</t>
    <rPh sb="0" eb="5">
      <t>カスイジ</t>
    </rPh>
    <rPh sb="5" eb="7">
      <t>サイサン</t>
    </rPh>
    <rPh sb="7" eb="9">
      <t>カンリ</t>
    </rPh>
    <rPh sb="10" eb="12">
      <t>サイシュウ</t>
    </rPh>
    <rPh sb="12" eb="14">
      <t>ミコ</t>
    </rPh>
    <rPh sb="15" eb="17">
      <t>トリコミ</t>
    </rPh>
    <phoneticPr fontId="23"/>
  </si>
  <si>
    <t>最終見込損益のデータ取込</t>
    <rPh sb="0" eb="2">
      <t>サイシュウ</t>
    </rPh>
    <rPh sb="2" eb="4">
      <t>ミコ</t>
    </rPh>
    <rPh sb="4" eb="6">
      <t>ソンエキ</t>
    </rPh>
    <rPh sb="10" eb="12">
      <t>トリコミ</t>
    </rPh>
    <phoneticPr fontId="23"/>
  </si>
  <si>
    <t>ES-Promis営業案件管理
案件/まとめ案件情報の更新</t>
    <rPh sb="9" eb="11">
      <t>エイギョウ</t>
    </rPh>
    <rPh sb="11" eb="13">
      <t>アンケン</t>
    </rPh>
    <rPh sb="13" eb="15">
      <t>カンリ</t>
    </rPh>
    <rPh sb="16" eb="18">
      <t>アンケン</t>
    </rPh>
    <rPh sb="22" eb="24">
      <t>アンケン</t>
    </rPh>
    <rPh sb="24" eb="26">
      <t>ジョウホウ</t>
    </rPh>
    <rPh sb="27" eb="29">
      <t>コウシン</t>
    </rPh>
    <phoneticPr fontId="30"/>
  </si>
  <si>
    <t>ES-Promis見積管理
見積情報取込</t>
    <rPh sb="9" eb="11">
      <t>ミツモリ</t>
    </rPh>
    <rPh sb="11" eb="13">
      <t>カンリ</t>
    </rPh>
    <rPh sb="14" eb="16">
      <t>ミツモリ</t>
    </rPh>
    <rPh sb="16" eb="18">
      <t>ジョウホウ</t>
    </rPh>
    <rPh sb="18" eb="20">
      <t>トリコミ</t>
    </rPh>
    <phoneticPr fontId="30"/>
  </si>
  <si>
    <t>ベンダ</t>
    <phoneticPr fontId="23"/>
  </si>
  <si>
    <t>2-11</t>
  </si>
  <si>
    <t>ESV2010_TBL,
ESV2050_TBL</t>
    <phoneticPr fontId="23"/>
  </si>
  <si>
    <t>EST_MAIN@BPR0110</t>
    <phoneticPr fontId="23"/>
  </si>
  <si>
    <t>レートマスタ</t>
    <phoneticPr fontId="23"/>
  </si>
  <si>
    <t>・一般案件用：KANJYO_IPPAN_MST　4月/10月にメンテナンス（通常月は実働1日など）
・進行基準用：KANJYO_MST　　　　　　実績取得のプログラム実行時に切り替わる</t>
    <rPh sb="1" eb="3">
      <t>イッパン</t>
    </rPh>
    <rPh sb="3" eb="5">
      <t>アンケン</t>
    </rPh>
    <rPh sb="5" eb="6">
      <t>ヨウ</t>
    </rPh>
    <rPh sb="25" eb="26">
      <t>ガツ</t>
    </rPh>
    <rPh sb="29" eb="30">
      <t>ガツ</t>
    </rPh>
    <rPh sb="38" eb="40">
      <t>ツウジョウ</t>
    </rPh>
    <rPh sb="40" eb="41">
      <t>ツキ</t>
    </rPh>
    <rPh sb="42" eb="44">
      <t>ジツドウ</t>
    </rPh>
    <rPh sb="45" eb="46">
      <t>ニチ</t>
    </rPh>
    <rPh sb="51" eb="53">
      <t>シンコウ</t>
    </rPh>
    <rPh sb="53" eb="55">
      <t>キジュン</t>
    </rPh>
    <rPh sb="55" eb="56">
      <t>ヨウ</t>
    </rPh>
    <rPh sb="73" eb="75">
      <t>ジッセキ</t>
    </rPh>
    <rPh sb="75" eb="77">
      <t>シュトク</t>
    </rPh>
    <rPh sb="83" eb="85">
      <t>ジッコウ</t>
    </rPh>
    <rPh sb="85" eb="86">
      <t>ジ</t>
    </rPh>
    <rPh sb="87" eb="88">
      <t>キ</t>
    </rPh>
    <rPh sb="89" eb="90">
      <t>カ</t>
    </rPh>
    <phoneticPr fontId="23"/>
  </si>
  <si>
    <t>(1)東芝月次レートマスタ　（当期見込レート）
(2）事業部別　USD/EUR　財務指定レート（当期の翌月以降）
(3)事業部別　予算レート（翌期適用レート）
(4)事業部別　進行基準前受ありレート（当期・翌期）</t>
    <rPh sb="3" eb="5">
      <t>トウシバ</t>
    </rPh>
    <rPh sb="5" eb="7">
      <t>ゲツジ</t>
    </rPh>
    <rPh sb="15" eb="17">
      <t>トウキ</t>
    </rPh>
    <rPh sb="17" eb="19">
      <t>ミコ</t>
    </rPh>
    <rPh sb="27" eb="29">
      <t>ジギョウ</t>
    </rPh>
    <rPh sb="29" eb="30">
      <t>ブ</t>
    </rPh>
    <rPh sb="30" eb="31">
      <t>ベツ</t>
    </rPh>
    <rPh sb="40" eb="42">
      <t>ザイム</t>
    </rPh>
    <rPh sb="42" eb="44">
      <t>シテイ</t>
    </rPh>
    <rPh sb="48" eb="50">
      <t>トウキ</t>
    </rPh>
    <rPh sb="51" eb="53">
      <t>ヨクゲツ</t>
    </rPh>
    <rPh sb="53" eb="55">
      <t>イコウ</t>
    </rPh>
    <rPh sb="60" eb="62">
      <t>ジギョウ</t>
    </rPh>
    <rPh sb="62" eb="63">
      <t>ブ</t>
    </rPh>
    <rPh sb="63" eb="64">
      <t>ベツ</t>
    </rPh>
    <rPh sb="65" eb="67">
      <t>ヨサン</t>
    </rPh>
    <rPh sb="71" eb="72">
      <t>ヨク</t>
    </rPh>
    <rPh sb="72" eb="73">
      <t>キ</t>
    </rPh>
    <rPh sb="73" eb="75">
      <t>テキヨウ</t>
    </rPh>
    <rPh sb="83" eb="85">
      <t>ジギョウ</t>
    </rPh>
    <rPh sb="85" eb="86">
      <t>ブ</t>
    </rPh>
    <rPh sb="86" eb="87">
      <t>ベツ</t>
    </rPh>
    <rPh sb="88" eb="90">
      <t>シンコウ</t>
    </rPh>
    <rPh sb="90" eb="92">
      <t>キジュン</t>
    </rPh>
    <rPh sb="92" eb="94">
      <t>マエウ</t>
    </rPh>
    <rPh sb="100" eb="102">
      <t>トウキ</t>
    </rPh>
    <rPh sb="103" eb="104">
      <t>ヨク</t>
    </rPh>
    <rPh sb="104" eb="105">
      <t>キ</t>
    </rPh>
    <phoneticPr fontId="23"/>
  </si>
  <si>
    <t>３．案件検索・案件一覧</t>
    <rPh sb="2" eb="4">
      <t>アンケン</t>
    </rPh>
    <rPh sb="4" eb="6">
      <t>ケンサク</t>
    </rPh>
    <rPh sb="7" eb="9">
      <t>アンケン</t>
    </rPh>
    <rPh sb="9" eb="11">
      <t>イチラン</t>
    </rPh>
    <phoneticPr fontId="23"/>
  </si>
  <si>
    <t>3-1</t>
    <phoneticPr fontId="23"/>
  </si>
  <si>
    <t>3-2</t>
    <phoneticPr fontId="23"/>
  </si>
  <si>
    <t>3-3</t>
  </si>
  <si>
    <t>検索結果を一覧表示　1案件：1行　案件情報＋最終見込SP，NET</t>
    <rPh sb="0" eb="2">
      <t>ケンサク</t>
    </rPh>
    <rPh sb="2" eb="4">
      <t>ケッカ</t>
    </rPh>
    <rPh sb="5" eb="7">
      <t>イチラン</t>
    </rPh>
    <rPh sb="7" eb="9">
      <t>ヒョウジ</t>
    </rPh>
    <rPh sb="11" eb="13">
      <t>アンケン</t>
    </rPh>
    <rPh sb="15" eb="16">
      <t>ギョウ</t>
    </rPh>
    <rPh sb="17" eb="19">
      <t>アンケン</t>
    </rPh>
    <rPh sb="19" eb="21">
      <t>ジョウホウ</t>
    </rPh>
    <rPh sb="22" eb="24">
      <t>サイシュウ</t>
    </rPh>
    <rPh sb="24" eb="26">
      <t>ミコ</t>
    </rPh>
    <phoneticPr fontId="23"/>
  </si>
  <si>
    <t>職種マスタ</t>
    <rPh sb="0" eb="2">
      <t>ショクシュ</t>
    </rPh>
    <phoneticPr fontId="30"/>
  </si>
  <si>
    <t>各画面のボタン（機能）を職種別権限マスタによって表示/非表示の制御を行う</t>
    <rPh sb="0" eb="1">
      <t>カク</t>
    </rPh>
    <rPh sb="1" eb="3">
      <t>ガメン</t>
    </rPh>
    <rPh sb="8" eb="10">
      <t>キノウ</t>
    </rPh>
    <rPh sb="12" eb="15">
      <t>ショクシュベツ</t>
    </rPh>
    <rPh sb="15" eb="17">
      <t>ケンゲン</t>
    </rPh>
    <rPh sb="24" eb="26">
      <t>ヒョウジ</t>
    </rPh>
    <rPh sb="27" eb="30">
      <t>ヒヒョウジ</t>
    </rPh>
    <rPh sb="31" eb="33">
      <t>セイギョ</t>
    </rPh>
    <rPh sb="34" eb="35">
      <t>オコナ</t>
    </rPh>
    <phoneticPr fontId="30"/>
  </si>
  <si>
    <t>職種別　機能権限マスタ</t>
    <rPh sb="0" eb="2">
      <t>ショクシュ</t>
    </rPh>
    <rPh sb="2" eb="3">
      <t>ベツ</t>
    </rPh>
    <rPh sb="4" eb="6">
      <t>キノウ</t>
    </rPh>
    <rPh sb="6" eb="8">
      <t>ケンゲン</t>
    </rPh>
    <phoneticPr fontId="30"/>
  </si>
  <si>
    <t>各Jobグループごとの職種を設定して各権限制御に利用する
・K　企画，M　バック営業（原価管理），L　フロント営業， C　調達，E　(技）その他スタッフ</t>
    <rPh sb="0" eb="1">
      <t>カク</t>
    </rPh>
    <rPh sb="11" eb="13">
      <t>ショクシュ</t>
    </rPh>
    <rPh sb="14" eb="16">
      <t>セッテイ</t>
    </rPh>
    <rPh sb="18" eb="19">
      <t>カク</t>
    </rPh>
    <rPh sb="19" eb="21">
      <t>ケンゲン</t>
    </rPh>
    <rPh sb="21" eb="23">
      <t>セイギョ</t>
    </rPh>
    <rPh sb="24" eb="26">
      <t>リヨウ</t>
    </rPh>
    <rPh sb="32" eb="34">
      <t>キカク</t>
    </rPh>
    <rPh sb="40" eb="42">
      <t>エイギョウ</t>
    </rPh>
    <rPh sb="43" eb="45">
      <t>ゲンカ</t>
    </rPh>
    <rPh sb="45" eb="47">
      <t>カンリ</t>
    </rPh>
    <rPh sb="55" eb="57">
      <t>エイギョウ</t>
    </rPh>
    <rPh sb="61" eb="63">
      <t>チョウタツ</t>
    </rPh>
    <rPh sb="67" eb="68">
      <t>ワザ</t>
    </rPh>
    <rPh sb="71" eb="72">
      <t>タ</t>
    </rPh>
    <phoneticPr fontId="23"/>
  </si>
  <si>
    <t>売上
基準</t>
    <rPh sb="0" eb="2">
      <t>ウリアゲ</t>
    </rPh>
    <rPh sb="3" eb="5">
      <t>キジュン</t>
    </rPh>
    <phoneticPr fontId="23"/>
  </si>
  <si>
    <t>(1)　検索結果を一覧表示　1案件：3行　案件名＋各種実績値/見込値
(2)　一覧画面での編集　受注月/売上月，最終見込SP/最終見込NET
　　・一括処理が可能な案件のみ編集可能
　　　分割見込案件や進行基準案件は編集不可
　　・一覧画面で編集した結果で，最終見込と受注実績/売上実績の差分を計算して，
　　　見込月へ見込金額を設定する　　　</t>
    <rPh sb="4" eb="6">
      <t>ケンサク</t>
    </rPh>
    <rPh sb="6" eb="8">
      <t>ケッカ</t>
    </rPh>
    <rPh sb="9" eb="11">
      <t>イチラン</t>
    </rPh>
    <rPh sb="11" eb="13">
      <t>ヒョウジ</t>
    </rPh>
    <rPh sb="15" eb="17">
      <t>アンケン</t>
    </rPh>
    <rPh sb="19" eb="20">
      <t>ギョウ</t>
    </rPh>
    <rPh sb="21" eb="23">
      <t>アンケン</t>
    </rPh>
    <rPh sb="23" eb="24">
      <t>メイ</t>
    </rPh>
    <rPh sb="25" eb="27">
      <t>カクシュ</t>
    </rPh>
    <rPh sb="27" eb="29">
      <t>ジッセキ</t>
    </rPh>
    <rPh sb="29" eb="30">
      <t>アタイ</t>
    </rPh>
    <rPh sb="31" eb="33">
      <t>ミコ</t>
    </rPh>
    <rPh sb="33" eb="34">
      <t>アタイ</t>
    </rPh>
    <rPh sb="39" eb="41">
      <t>イチラン</t>
    </rPh>
    <rPh sb="41" eb="43">
      <t>ガメン</t>
    </rPh>
    <rPh sb="45" eb="47">
      <t>ヘンシュウ</t>
    </rPh>
    <rPh sb="48" eb="50">
      <t>ジュチュウ</t>
    </rPh>
    <rPh sb="50" eb="51">
      <t>ツキ</t>
    </rPh>
    <rPh sb="52" eb="54">
      <t>ウリアゲ</t>
    </rPh>
    <rPh sb="54" eb="55">
      <t>ツキ</t>
    </rPh>
    <rPh sb="56" eb="58">
      <t>サイシュウ</t>
    </rPh>
    <rPh sb="58" eb="60">
      <t>ミコ</t>
    </rPh>
    <rPh sb="63" eb="65">
      <t>サイシュウ</t>
    </rPh>
    <rPh sb="65" eb="67">
      <t>ミコミ</t>
    </rPh>
    <rPh sb="156" eb="158">
      <t>ミコ</t>
    </rPh>
    <rPh sb="158" eb="159">
      <t>ツキ</t>
    </rPh>
    <rPh sb="160" eb="162">
      <t>ミコミ</t>
    </rPh>
    <rPh sb="162" eb="164">
      <t>キンガク</t>
    </rPh>
    <rPh sb="165" eb="167">
      <t>セッテイ</t>
    </rPh>
    <phoneticPr fontId="23"/>
  </si>
  <si>
    <t>3-3-①</t>
    <phoneticPr fontId="23"/>
  </si>
  <si>
    <t>3-3-②</t>
    <phoneticPr fontId="23"/>
  </si>
  <si>
    <t>3-4</t>
    <phoneticPr fontId="23"/>
  </si>
  <si>
    <t>3-5</t>
    <phoneticPr fontId="23"/>
  </si>
  <si>
    <t>４．案件詳細</t>
    <rPh sb="2" eb="4">
      <t>アンケン</t>
    </rPh>
    <rPh sb="4" eb="6">
      <t>ショウサイ</t>
    </rPh>
    <phoneticPr fontId="23"/>
  </si>
  <si>
    <t>収益対象設定・収益対象解除</t>
    <rPh sb="0" eb="2">
      <t>シュウエキ</t>
    </rPh>
    <rPh sb="2" eb="4">
      <t>タイショウ</t>
    </rPh>
    <rPh sb="4" eb="6">
      <t>セッテイ</t>
    </rPh>
    <rPh sb="7" eb="9">
      <t>シュウエキ</t>
    </rPh>
    <rPh sb="9" eb="11">
      <t>タイショウ</t>
    </rPh>
    <rPh sb="11" eb="13">
      <t>カイジョ</t>
    </rPh>
    <phoneticPr fontId="23"/>
  </si>
  <si>
    <t>案件一覧から対象案件にチェックをして，収益管理対象に設定する，もしくは設定解除する
*　注番採番済案件は解除不可（注番取消除く）</t>
    <rPh sb="0" eb="2">
      <t>アンケン</t>
    </rPh>
    <rPh sb="2" eb="4">
      <t>イチラン</t>
    </rPh>
    <rPh sb="6" eb="8">
      <t>タイショウ</t>
    </rPh>
    <rPh sb="8" eb="10">
      <t>アンケン</t>
    </rPh>
    <rPh sb="19" eb="21">
      <t>シュウエキ</t>
    </rPh>
    <rPh sb="21" eb="23">
      <t>カンリ</t>
    </rPh>
    <rPh sb="23" eb="25">
      <t>タイショウ</t>
    </rPh>
    <rPh sb="26" eb="28">
      <t>セッテイ</t>
    </rPh>
    <rPh sb="35" eb="37">
      <t>セッテイ</t>
    </rPh>
    <rPh sb="37" eb="39">
      <t>カイジョ</t>
    </rPh>
    <rPh sb="44" eb="46">
      <t>チュウバン</t>
    </rPh>
    <rPh sb="46" eb="48">
      <t>サイバン</t>
    </rPh>
    <rPh sb="48" eb="49">
      <t>ス</t>
    </rPh>
    <rPh sb="49" eb="51">
      <t>アンケン</t>
    </rPh>
    <rPh sb="52" eb="54">
      <t>カイジョ</t>
    </rPh>
    <rPh sb="54" eb="56">
      <t>フカ</t>
    </rPh>
    <rPh sb="57" eb="59">
      <t>チュウバン</t>
    </rPh>
    <rPh sb="59" eb="61">
      <t>トリケシ</t>
    </rPh>
    <rPh sb="61" eb="62">
      <t>ノゾ</t>
    </rPh>
    <phoneticPr fontId="23"/>
  </si>
  <si>
    <t>改造</t>
    <rPh sb="0" eb="2">
      <t>カイゾウ</t>
    </rPh>
    <phoneticPr fontId="23"/>
  </si>
  <si>
    <t>共通</t>
    <rPh sb="0" eb="2">
      <t>キョウツウ</t>
    </rPh>
    <phoneticPr fontId="23"/>
  </si>
  <si>
    <t>検索結果の表示案件について，以下書式をExcel出力する
(1)案件一覧（月別展開）
(2)受注残一覧（Excel）
(2)サマリ表（月別展開）</t>
    <rPh sb="0" eb="2">
      <t>ケンサク</t>
    </rPh>
    <rPh sb="2" eb="4">
      <t>ケッカ</t>
    </rPh>
    <rPh sb="5" eb="7">
      <t>ヒョウジ</t>
    </rPh>
    <rPh sb="7" eb="9">
      <t>アンケン</t>
    </rPh>
    <rPh sb="14" eb="16">
      <t>イカ</t>
    </rPh>
    <rPh sb="16" eb="18">
      <t>ショシキ</t>
    </rPh>
    <rPh sb="24" eb="26">
      <t>シュツリョク</t>
    </rPh>
    <rPh sb="32" eb="34">
      <t>アンケン</t>
    </rPh>
    <rPh sb="34" eb="36">
      <t>イチラン</t>
    </rPh>
    <rPh sb="37" eb="38">
      <t>ツキ</t>
    </rPh>
    <rPh sb="38" eb="39">
      <t>ベツ</t>
    </rPh>
    <rPh sb="39" eb="41">
      <t>テンカイ</t>
    </rPh>
    <rPh sb="65" eb="66">
      <t>ヒョウ</t>
    </rPh>
    <rPh sb="67" eb="68">
      <t>ツキ</t>
    </rPh>
    <rPh sb="68" eb="69">
      <t>ベツ</t>
    </rPh>
    <rPh sb="69" eb="71">
      <t>テンカイ</t>
    </rPh>
    <phoneticPr fontId="23"/>
  </si>
  <si>
    <t>検索結果の表示案件について，以下書式を出力する
(1)案件一覧（CSV）
(2)工事進行基準案件リスト（Excel）
(3)一括ダウンロード（Excel）</t>
    <rPh sb="27" eb="29">
      <t>アンケン</t>
    </rPh>
    <rPh sb="29" eb="31">
      <t>イチラン</t>
    </rPh>
    <rPh sb="40" eb="42">
      <t>コウジ</t>
    </rPh>
    <rPh sb="42" eb="44">
      <t>シンコウ</t>
    </rPh>
    <rPh sb="44" eb="46">
      <t>キジュン</t>
    </rPh>
    <rPh sb="46" eb="48">
      <t>アンケン</t>
    </rPh>
    <rPh sb="62" eb="64">
      <t>イッカツ</t>
    </rPh>
    <phoneticPr fontId="23"/>
  </si>
  <si>
    <t>（ESIS)</t>
    <phoneticPr fontId="30"/>
  </si>
  <si>
    <t>受注実績・受注残データの取込</t>
    <rPh sb="0" eb="2">
      <t>ジュチュウ</t>
    </rPh>
    <rPh sb="2" eb="4">
      <t>ジッセキ</t>
    </rPh>
    <rPh sb="5" eb="7">
      <t>ジュチュウ</t>
    </rPh>
    <rPh sb="7" eb="8">
      <t>ザン</t>
    </rPh>
    <rPh sb="12" eb="14">
      <t>トリコミ</t>
    </rPh>
    <phoneticPr fontId="30"/>
  </si>
  <si>
    <t>受注売上見込一覧　参照/編集</t>
    <rPh sb="0" eb="2">
      <t>ジュチュウ</t>
    </rPh>
    <rPh sb="2" eb="4">
      <t>ウリアゲ</t>
    </rPh>
    <rPh sb="4" eb="6">
      <t>ミコ</t>
    </rPh>
    <rPh sb="6" eb="8">
      <t>イチラン</t>
    </rPh>
    <rPh sb="9" eb="11">
      <t>サンショウ</t>
    </rPh>
    <rPh sb="12" eb="14">
      <t>ヘンシュウ</t>
    </rPh>
    <phoneticPr fontId="23"/>
  </si>
  <si>
    <t>案件一覧　参照</t>
    <rPh sb="0" eb="2">
      <t>アンケン</t>
    </rPh>
    <rPh sb="2" eb="4">
      <t>イチラン</t>
    </rPh>
    <rPh sb="5" eb="7">
      <t>サンショウ</t>
    </rPh>
    <phoneticPr fontId="23"/>
  </si>
  <si>
    <t>・営業案件管理に登録する必要のない（将来，注番採番などを行わない），収益管理のみで扱う見込案件を追加する
・白地案件に関しては，取消/復活が可能</t>
    <rPh sb="1" eb="3">
      <t>エイギョウ</t>
    </rPh>
    <rPh sb="3" eb="5">
      <t>アンケン</t>
    </rPh>
    <rPh sb="5" eb="7">
      <t>カンリ</t>
    </rPh>
    <rPh sb="8" eb="10">
      <t>トウロク</t>
    </rPh>
    <rPh sb="12" eb="14">
      <t>ヒツヨウ</t>
    </rPh>
    <rPh sb="18" eb="20">
      <t>ショウライ</t>
    </rPh>
    <rPh sb="21" eb="23">
      <t>チュウバン</t>
    </rPh>
    <rPh sb="23" eb="25">
      <t>サイバン</t>
    </rPh>
    <rPh sb="28" eb="29">
      <t>オコナ</t>
    </rPh>
    <rPh sb="34" eb="36">
      <t>シュウエキ</t>
    </rPh>
    <rPh sb="36" eb="38">
      <t>カンリ</t>
    </rPh>
    <rPh sb="41" eb="42">
      <t>アツカ</t>
    </rPh>
    <rPh sb="43" eb="45">
      <t>ミコ</t>
    </rPh>
    <rPh sb="45" eb="47">
      <t>アンケン</t>
    </rPh>
    <rPh sb="48" eb="50">
      <t>ツイカ</t>
    </rPh>
    <rPh sb="54" eb="56">
      <t>シラジ</t>
    </rPh>
    <rPh sb="56" eb="58">
      <t>アンケン</t>
    </rPh>
    <rPh sb="59" eb="60">
      <t>カン</t>
    </rPh>
    <rPh sb="64" eb="66">
      <t>トリケ</t>
    </rPh>
    <rPh sb="67" eb="69">
      <t>フッカツ</t>
    </rPh>
    <rPh sb="70" eb="72">
      <t>カノウ</t>
    </rPh>
    <phoneticPr fontId="23"/>
  </si>
  <si>
    <t>・案件の詳細情報の表示　
・収益管理の独自項目の編集</t>
    <rPh sb="1" eb="3">
      <t>アンケン</t>
    </rPh>
    <rPh sb="4" eb="6">
      <t>ショウサイ</t>
    </rPh>
    <rPh sb="6" eb="8">
      <t>ジョウホウ</t>
    </rPh>
    <rPh sb="9" eb="11">
      <t>ヒョウジ</t>
    </rPh>
    <rPh sb="14" eb="16">
      <t>シュウエキ</t>
    </rPh>
    <rPh sb="16" eb="18">
      <t>カンリ</t>
    </rPh>
    <rPh sb="19" eb="21">
      <t>ドクジ</t>
    </rPh>
    <rPh sb="21" eb="23">
      <t>コウモク</t>
    </rPh>
    <rPh sb="24" eb="26">
      <t>ヘンシュウ</t>
    </rPh>
    <phoneticPr fontId="23"/>
  </si>
  <si>
    <t>期間損益　参照/編集</t>
    <rPh sb="0" eb="2">
      <t>キカン</t>
    </rPh>
    <rPh sb="2" eb="4">
      <t>ソンエキ</t>
    </rPh>
    <rPh sb="5" eb="7">
      <t>サンショウ</t>
    </rPh>
    <rPh sb="8" eb="10">
      <t>ヘンシュウ</t>
    </rPh>
    <phoneticPr fontId="23"/>
  </si>
  <si>
    <t>詳細情報　参照/編集</t>
    <rPh sb="0" eb="2">
      <t>ショウサイ</t>
    </rPh>
    <rPh sb="2" eb="4">
      <t>ジョウホウ</t>
    </rPh>
    <rPh sb="5" eb="7">
      <t>サンショウ</t>
    </rPh>
    <rPh sb="8" eb="10">
      <t>ヘンシュウ</t>
    </rPh>
    <phoneticPr fontId="23"/>
  </si>
  <si>
    <t>進行</t>
    <rPh sb="0" eb="2">
      <t>シンコウ</t>
    </rPh>
    <phoneticPr fontId="23"/>
  </si>
  <si>
    <t>最終見込損益　参照/編集</t>
    <rPh sb="0" eb="2">
      <t>サイシュウ</t>
    </rPh>
    <rPh sb="2" eb="4">
      <t>ミコ</t>
    </rPh>
    <rPh sb="4" eb="6">
      <t>ソンエキ</t>
    </rPh>
    <rPh sb="7" eb="9">
      <t>サンショウ</t>
    </rPh>
    <rPh sb="10" eb="12">
      <t>ヘンシュウ</t>
    </rPh>
    <phoneticPr fontId="23"/>
  </si>
  <si>
    <t>○
参照のみ</t>
    <rPh sb="2" eb="4">
      <t>サンショウ</t>
    </rPh>
    <phoneticPr fontId="23"/>
  </si>
  <si>
    <t>○
参照/編集</t>
    <rPh sb="2" eb="4">
      <t>サンショウ</t>
    </rPh>
    <rPh sb="5" eb="7">
      <t>ヘンシュウ</t>
    </rPh>
    <phoneticPr fontId="23"/>
  </si>
  <si>
    <t>当初見込（受政時）や設定した目標などと現状値（最終見込）の比較を行い，案件で最終的に幾ら利益が出るかの見込管理を行う</t>
    <rPh sb="2" eb="3">
      <t>ミ</t>
    </rPh>
    <rPh sb="14" eb="16">
      <t>モクヒョウ</t>
    </rPh>
    <rPh sb="25" eb="27">
      <t>ミコ</t>
    </rPh>
    <rPh sb="29" eb="31">
      <t>ヒカク</t>
    </rPh>
    <rPh sb="32" eb="33">
      <t>オコナ</t>
    </rPh>
    <rPh sb="51" eb="53">
      <t>ミコミ</t>
    </rPh>
    <rPh sb="53" eb="55">
      <t>カンリ</t>
    </rPh>
    <rPh sb="56" eb="57">
      <t>オコナ</t>
    </rPh>
    <phoneticPr fontId="23"/>
  </si>
  <si>
    <t>案件の最終見込に対し，売上/回収の月展開で，月別の見込管理を行う
・実績はGAIA-PAから取得した結果を表示
・売上高見込は進捗率から自動計算する　
　（契約金額，見積総原価の見込，注入見込の入力を行う）</t>
    <rPh sb="0" eb="2">
      <t>アンケン</t>
    </rPh>
    <rPh sb="3" eb="5">
      <t>サイシュウ</t>
    </rPh>
    <rPh sb="5" eb="7">
      <t>ミコミ</t>
    </rPh>
    <rPh sb="8" eb="9">
      <t>タイ</t>
    </rPh>
    <rPh sb="11" eb="13">
      <t>ウリアゲ</t>
    </rPh>
    <rPh sb="14" eb="16">
      <t>カイシュウ</t>
    </rPh>
    <rPh sb="17" eb="18">
      <t>ツキ</t>
    </rPh>
    <rPh sb="18" eb="20">
      <t>テンカイ</t>
    </rPh>
    <rPh sb="22" eb="23">
      <t>ツキ</t>
    </rPh>
    <rPh sb="23" eb="24">
      <t>ベツ</t>
    </rPh>
    <rPh sb="25" eb="27">
      <t>ミコミ</t>
    </rPh>
    <rPh sb="27" eb="29">
      <t>カンリ</t>
    </rPh>
    <rPh sb="30" eb="31">
      <t>オコナ</t>
    </rPh>
    <rPh sb="34" eb="36">
      <t>ジッセキ</t>
    </rPh>
    <rPh sb="46" eb="48">
      <t>シュトク</t>
    </rPh>
    <rPh sb="50" eb="52">
      <t>ケッカ</t>
    </rPh>
    <rPh sb="53" eb="55">
      <t>ヒョウジ</t>
    </rPh>
    <rPh sb="57" eb="59">
      <t>ウリアゲ</t>
    </rPh>
    <rPh sb="59" eb="60">
      <t>タカ</t>
    </rPh>
    <rPh sb="60" eb="62">
      <t>ミコ</t>
    </rPh>
    <rPh sb="63" eb="65">
      <t>シンチョク</t>
    </rPh>
    <rPh sb="65" eb="66">
      <t>リツ</t>
    </rPh>
    <rPh sb="68" eb="70">
      <t>ジドウ</t>
    </rPh>
    <rPh sb="70" eb="72">
      <t>ケイサン</t>
    </rPh>
    <rPh sb="78" eb="80">
      <t>ケイヤク</t>
    </rPh>
    <rPh sb="80" eb="82">
      <t>キンガク</t>
    </rPh>
    <rPh sb="83" eb="85">
      <t>ミツモ</t>
    </rPh>
    <rPh sb="85" eb="86">
      <t>ソウ</t>
    </rPh>
    <rPh sb="86" eb="88">
      <t>ゲンカ</t>
    </rPh>
    <rPh sb="89" eb="91">
      <t>ミコミ</t>
    </rPh>
    <rPh sb="92" eb="94">
      <t>チュウニュウ</t>
    </rPh>
    <rPh sb="94" eb="96">
      <t>ミコ</t>
    </rPh>
    <rPh sb="97" eb="99">
      <t>ニュウリョク</t>
    </rPh>
    <rPh sb="100" eb="101">
      <t>オコナ</t>
    </rPh>
    <phoneticPr fontId="23"/>
  </si>
  <si>
    <t>案件の最終見込に対し，受注/売上/回収の月展開で，月別の見込管理を行う
・各実績を取得表示
・各見込を月別に入力</t>
    <rPh sb="0" eb="2">
      <t>アンケン</t>
    </rPh>
    <rPh sb="3" eb="5">
      <t>サイシュウ</t>
    </rPh>
    <rPh sb="5" eb="7">
      <t>ミコミ</t>
    </rPh>
    <rPh sb="8" eb="9">
      <t>タイ</t>
    </rPh>
    <rPh sb="11" eb="13">
      <t>ジュチュウ</t>
    </rPh>
    <rPh sb="14" eb="16">
      <t>ウリアゲ</t>
    </rPh>
    <rPh sb="17" eb="19">
      <t>カイシュウ</t>
    </rPh>
    <rPh sb="20" eb="21">
      <t>ツキ</t>
    </rPh>
    <rPh sb="21" eb="23">
      <t>テンカイ</t>
    </rPh>
    <rPh sb="25" eb="26">
      <t>ツキ</t>
    </rPh>
    <rPh sb="26" eb="27">
      <t>ベツ</t>
    </rPh>
    <rPh sb="28" eb="30">
      <t>ミコミ</t>
    </rPh>
    <rPh sb="30" eb="32">
      <t>カンリ</t>
    </rPh>
    <rPh sb="33" eb="34">
      <t>オコナ</t>
    </rPh>
    <rPh sb="37" eb="38">
      <t>カク</t>
    </rPh>
    <rPh sb="38" eb="40">
      <t>ジッセキ</t>
    </rPh>
    <rPh sb="41" eb="43">
      <t>シュトク</t>
    </rPh>
    <rPh sb="43" eb="45">
      <t>ヒョウジ</t>
    </rPh>
    <rPh sb="47" eb="48">
      <t>カク</t>
    </rPh>
    <rPh sb="48" eb="50">
      <t>ミコミ</t>
    </rPh>
    <rPh sb="51" eb="52">
      <t>ツキ</t>
    </rPh>
    <rPh sb="52" eb="53">
      <t>ベツ</t>
    </rPh>
    <rPh sb="54" eb="56">
      <t>ニュウリョク</t>
    </rPh>
    <phoneticPr fontId="23"/>
  </si>
  <si>
    <t>4-4-①</t>
    <phoneticPr fontId="23"/>
  </si>
  <si>
    <t>4-1</t>
    <phoneticPr fontId="23"/>
  </si>
  <si>
    <t>4-2</t>
  </si>
  <si>
    <t>4-3</t>
  </si>
  <si>
    <t>4-4</t>
  </si>
  <si>
    <t>4-5</t>
    <phoneticPr fontId="23"/>
  </si>
  <si>
    <t>５．集計表</t>
    <rPh sb="2" eb="4">
      <t>シュウケイ</t>
    </rPh>
    <rPh sb="4" eb="5">
      <t>ヒョウ</t>
    </rPh>
    <phoneticPr fontId="23"/>
  </si>
  <si>
    <t>７．管理メニュー</t>
    <rPh sb="2" eb="4">
      <t>カンリ</t>
    </rPh>
    <phoneticPr fontId="23"/>
  </si>
  <si>
    <t>８．ダッシュボード</t>
    <phoneticPr fontId="23"/>
  </si>
  <si>
    <t>6-1</t>
    <phoneticPr fontId="23"/>
  </si>
  <si>
    <t>6-2</t>
  </si>
  <si>
    <t>6-2-①</t>
    <phoneticPr fontId="23"/>
  </si>
  <si>
    <t>6-2-②</t>
    <phoneticPr fontId="23"/>
  </si>
  <si>
    <t>6-3</t>
    <phoneticPr fontId="23"/>
  </si>
  <si>
    <t>－</t>
    <phoneticPr fontId="23"/>
  </si>
  <si>
    <t>確定営業部門単位の一覧から以下書式をExcel出力する
(1)案件一覧（月別展開）
(2)サマリ表</t>
    <rPh sb="0" eb="2">
      <t>カクテイ</t>
    </rPh>
    <rPh sb="2" eb="4">
      <t>エイギョウ</t>
    </rPh>
    <rPh sb="4" eb="6">
      <t>ブモン</t>
    </rPh>
    <rPh sb="6" eb="8">
      <t>タンイ</t>
    </rPh>
    <rPh sb="9" eb="11">
      <t>イチラン</t>
    </rPh>
    <rPh sb="13" eb="15">
      <t>イカ</t>
    </rPh>
    <rPh sb="15" eb="17">
      <t>ショシキ</t>
    </rPh>
    <rPh sb="23" eb="25">
      <t>シュツリョク</t>
    </rPh>
    <rPh sb="31" eb="33">
      <t>アンケン</t>
    </rPh>
    <rPh sb="33" eb="35">
      <t>イチラン</t>
    </rPh>
    <rPh sb="36" eb="37">
      <t>ツキ</t>
    </rPh>
    <rPh sb="37" eb="38">
      <t>ベツ</t>
    </rPh>
    <rPh sb="38" eb="40">
      <t>テンカイ</t>
    </rPh>
    <rPh sb="48" eb="49">
      <t>ヒョウ</t>
    </rPh>
    <phoneticPr fontId="23"/>
  </si>
  <si>
    <t>6-2-③</t>
    <phoneticPr fontId="23"/>
  </si>
  <si>
    <t>提出用作成処理（月次）</t>
    <rPh sb="0" eb="3">
      <t>テイシュツヨウ</t>
    </rPh>
    <rPh sb="3" eb="5">
      <t>サクセイ</t>
    </rPh>
    <rPh sb="5" eb="7">
      <t>ショリ</t>
    </rPh>
    <rPh sb="8" eb="10">
      <t>ゲツジ</t>
    </rPh>
    <phoneticPr fontId="23"/>
  </si>
  <si>
    <t>確定前の焼付け処理　　（原子力）のみ
原案　→　提出用作成　→　確定</t>
    <rPh sb="0" eb="2">
      <t>カクテイ</t>
    </rPh>
    <rPh sb="2" eb="3">
      <t>マエ</t>
    </rPh>
    <rPh sb="4" eb="6">
      <t>ヤキツ</t>
    </rPh>
    <rPh sb="7" eb="9">
      <t>ショリ</t>
    </rPh>
    <rPh sb="12" eb="15">
      <t>ゲンシリョク</t>
    </rPh>
    <rPh sb="19" eb="21">
      <t>ゲンアン</t>
    </rPh>
    <rPh sb="24" eb="27">
      <t>テイシュツヨウ</t>
    </rPh>
    <rPh sb="27" eb="29">
      <t>サクセイ</t>
    </rPh>
    <rPh sb="32" eb="34">
      <t>カクテイ</t>
    </rPh>
    <phoneticPr fontId="23"/>
  </si>
  <si>
    <t>8-1</t>
    <phoneticPr fontId="23"/>
  </si>
  <si>
    <t>8-2</t>
  </si>
  <si>
    <t>8-3</t>
  </si>
  <si>
    <t>進行基準案件詳細</t>
    <rPh sb="0" eb="2">
      <t>シンコウ</t>
    </rPh>
    <rPh sb="2" eb="4">
      <t>キジュン</t>
    </rPh>
    <rPh sb="4" eb="6">
      <t>アンケン</t>
    </rPh>
    <rPh sb="6" eb="8">
      <t>ショウサイ</t>
    </rPh>
    <phoneticPr fontId="23"/>
  </si>
  <si>
    <t>進行基準案件の検索/一覧表示</t>
    <rPh sb="0" eb="2">
      <t>シンコウ</t>
    </rPh>
    <rPh sb="2" eb="4">
      <t>キジュン</t>
    </rPh>
    <rPh sb="4" eb="6">
      <t>アンケン</t>
    </rPh>
    <rPh sb="7" eb="9">
      <t>ケンサク</t>
    </rPh>
    <rPh sb="10" eb="12">
      <t>イチラン</t>
    </rPh>
    <rPh sb="12" eb="14">
      <t>ヒョウジ</t>
    </rPh>
    <phoneticPr fontId="23"/>
  </si>
  <si>
    <t>進行基準案件　検索/一覧</t>
    <rPh sb="0" eb="2">
      <t>シンコウ</t>
    </rPh>
    <rPh sb="2" eb="4">
      <t>キジュン</t>
    </rPh>
    <rPh sb="4" eb="6">
      <t>アンケン</t>
    </rPh>
    <rPh sb="7" eb="9">
      <t>ケンサク</t>
    </rPh>
    <rPh sb="10" eb="12">
      <t>イチラン</t>
    </rPh>
    <phoneticPr fontId="23"/>
  </si>
  <si>
    <t>進行基準案件の売上高/売上原価見込グラフ</t>
    <rPh sb="0" eb="2">
      <t>シンコウ</t>
    </rPh>
    <rPh sb="2" eb="4">
      <t>キジュン</t>
    </rPh>
    <rPh sb="4" eb="6">
      <t>アンケン</t>
    </rPh>
    <rPh sb="7" eb="9">
      <t>ウリアゲ</t>
    </rPh>
    <rPh sb="9" eb="10">
      <t>タカ</t>
    </rPh>
    <rPh sb="11" eb="13">
      <t>ウリアゲ</t>
    </rPh>
    <rPh sb="13" eb="15">
      <t>ゲンカ</t>
    </rPh>
    <rPh sb="15" eb="17">
      <t>ミコ</t>
    </rPh>
    <phoneticPr fontId="23"/>
  </si>
  <si>
    <t>○：アプリ/プログラム改造　，　□：マスタ設定</t>
    <rPh sb="11" eb="13">
      <t>カイゾウ</t>
    </rPh>
    <rPh sb="21" eb="23">
      <t>セッテイ</t>
    </rPh>
    <phoneticPr fontId="23"/>
  </si>
  <si>
    <r>
      <t xml:space="preserve">ZDB_J_HEAD,
</t>
    </r>
    <r>
      <rPr>
        <sz val="11"/>
        <color theme="1"/>
        <rFont val="ＭＳ Ｐゴシック"/>
        <family val="3"/>
        <charset val="128"/>
        <scheme val="minor"/>
      </rPr>
      <t>ZDB_Z_HEAD</t>
    </r>
    <phoneticPr fontId="23"/>
  </si>
  <si>
    <t>同じ</t>
    <rPh sb="0" eb="1">
      <t>オナ</t>
    </rPh>
    <phoneticPr fontId="23"/>
  </si>
  <si>
    <t>同じ</t>
    <rPh sb="0" eb="1">
      <t>オナ</t>
    </rPh>
    <phoneticPr fontId="23"/>
  </si>
  <si>
    <t>GAIA-PA</t>
    <phoneticPr fontId="23"/>
  </si>
  <si>
    <t>7-1</t>
    <phoneticPr fontId="23"/>
  </si>
  <si>
    <t>7-2</t>
    <phoneticPr fontId="23"/>
  </si>
  <si>
    <t>注入パターンマスタ</t>
    <rPh sb="0" eb="2">
      <t>チュウニュウ</t>
    </rPh>
    <phoneticPr fontId="23"/>
  </si>
  <si>
    <t>7-3</t>
    <phoneticPr fontId="23"/>
  </si>
  <si>
    <t>見込レートマスタ</t>
    <rPh sb="0" eb="2">
      <t>ミコ</t>
    </rPh>
    <phoneticPr fontId="23"/>
  </si>
  <si>
    <t>5-1</t>
    <phoneticPr fontId="23"/>
  </si>
  <si>
    <t>集計表の集計カテゴリリンクから案件一覧を月別表示する</t>
    <rPh sb="0" eb="2">
      <t>シュウケイ</t>
    </rPh>
    <rPh sb="2" eb="3">
      <t>ヒョウ</t>
    </rPh>
    <rPh sb="4" eb="6">
      <t>シュウケイ</t>
    </rPh>
    <rPh sb="15" eb="17">
      <t>アンケン</t>
    </rPh>
    <rPh sb="17" eb="19">
      <t>イチラン</t>
    </rPh>
    <rPh sb="20" eb="21">
      <t>ツキ</t>
    </rPh>
    <rPh sb="21" eb="22">
      <t>ベツ</t>
    </rPh>
    <rPh sb="22" eb="24">
      <t>ヒョウジ</t>
    </rPh>
    <phoneticPr fontId="23"/>
  </si>
  <si>
    <t>案件一覧　出力</t>
    <rPh sb="0" eb="2">
      <t>アンケン</t>
    </rPh>
    <rPh sb="2" eb="4">
      <t>イチラン</t>
    </rPh>
    <rPh sb="5" eb="7">
      <t>シュツリョク</t>
    </rPh>
    <phoneticPr fontId="23"/>
  </si>
  <si>
    <t>受注売上見込一覧　出力</t>
    <rPh sb="0" eb="2">
      <t>ジュチュウ</t>
    </rPh>
    <rPh sb="2" eb="4">
      <t>ウリアゲ</t>
    </rPh>
    <rPh sb="4" eb="6">
      <t>ミコ</t>
    </rPh>
    <rPh sb="6" eb="8">
      <t>イチラン</t>
    </rPh>
    <rPh sb="9" eb="11">
      <t>シュツリョク</t>
    </rPh>
    <phoneticPr fontId="23"/>
  </si>
  <si>
    <t>集計表　出力</t>
    <rPh sb="0" eb="2">
      <t>シュウケイ</t>
    </rPh>
    <rPh sb="2" eb="3">
      <t>ヒョウ</t>
    </rPh>
    <rPh sb="4" eb="6">
      <t>シュツリョク</t>
    </rPh>
    <phoneticPr fontId="23"/>
  </si>
  <si>
    <t>開発
担当</t>
    <rPh sb="0" eb="2">
      <t>カイハツ</t>
    </rPh>
    <rPh sb="3" eb="5">
      <t>タントウ</t>
    </rPh>
    <phoneticPr fontId="30"/>
  </si>
  <si>
    <t>5-1-①</t>
    <phoneticPr fontId="23"/>
  </si>
  <si>
    <t>検索結果の表示案件について，以下書式をExcel出力する
(1)集計リスト
(2)案件リスト</t>
    <rPh sb="0" eb="2">
      <t>ケンサク</t>
    </rPh>
    <rPh sb="2" eb="4">
      <t>ケッカ</t>
    </rPh>
    <rPh sb="5" eb="7">
      <t>ヒョウジ</t>
    </rPh>
    <rPh sb="7" eb="9">
      <t>アンケン</t>
    </rPh>
    <rPh sb="14" eb="16">
      <t>イカ</t>
    </rPh>
    <rPh sb="16" eb="18">
      <t>ショシキ</t>
    </rPh>
    <rPh sb="24" eb="26">
      <t>シュツリョク</t>
    </rPh>
    <rPh sb="32" eb="34">
      <t>シュウケイ</t>
    </rPh>
    <rPh sb="41" eb="43">
      <t>アンケン</t>
    </rPh>
    <phoneticPr fontId="23"/>
  </si>
  <si>
    <t>3-2-①</t>
    <phoneticPr fontId="23"/>
  </si>
  <si>
    <t>3-1-①</t>
    <phoneticPr fontId="23"/>
  </si>
  <si>
    <t>3-1-②</t>
    <phoneticPr fontId="23"/>
  </si>
  <si>
    <t>パターン検索</t>
    <rPh sb="4" eb="6">
      <t>ケンサク</t>
    </rPh>
    <phoneticPr fontId="23"/>
  </si>
  <si>
    <t>良く使う案件などをBookMark登録しておくと条件設定せずに一括検索が可能
登録/解除は案件詳細画面にて行う</t>
    <rPh sb="0" eb="1">
      <t>ヨ</t>
    </rPh>
    <rPh sb="2" eb="3">
      <t>ツカ</t>
    </rPh>
    <rPh sb="4" eb="6">
      <t>アンケン</t>
    </rPh>
    <rPh sb="17" eb="19">
      <t>トウロク</t>
    </rPh>
    <rPh sb="24" eb="26">
      <t>ジョウケン</t>
    </rPh>
    <rPh sb="26" eb="28">
      <t>セッテイ</t>
    </rPh>
    <rPh sb="31" eb="33">
      <t>イッカツ</t>
    </rPh>
    <rPh sb="33" eb="35">
      <t>ケンサク</t>
    </rPh>
    <rPh sb="36" eb="38">
      <t>カノウ</t>
    </rPh>
    <rPh sb="39" eb="41">
      <t>トウロク</t>
    </rPh>
    <rPh sb="42" eb="44">
      <t>カイジョ</t>
    </rPh>
    <rPh sb="45" eb="47">
      <t>アンケン</t>
    </rPh>
    <rPh sb="47" eb="49">
      <t>ショウサイ</t>
    </rPh>
    <rPh sb="49" eb="51">
      <t>ガメン</t>
    </rPh>
    <rPh sb="53" eb="54">
      <t>オコナ</t>
    </rPh>
    <phoneticPr fontId="23"/>
  </si>
  <si>
    <t>5-3</t>
    <phoneticPr fontId="23"/>
  </si>
  <si>
    <t>5-4</t>
    <phoneticPr fontId="23"/>
  </si>
  <si>
    <t>5-2</t>
    <phoneticPr fontId="23"/>
  </si>
  <si>
    <t>集計表　表示</t>
    <rPh sb="0" eb="3">
      <t>シュウケイヒョウ</t>
    </rPh>
    <rPh sb="4" eb="6">
      <t>ヒョウジ</t>
    </rPh>
    <phoneticPr fontId="23"/>
  </si>
  <si>
    <t>案件一覧　表示</t>
    <rPh sb="0" eb="2">
      <t>アンケン</t>
    </rPh>
    <rPh sb="2" eb="4">
      <t>イチラン</t>
    </rPh>
    <rPh sb="5" eb="7">
      <t>ヒョウジ</t>
    </rPh>
    <phoneticPr fontId="23"/>
  </si>
  <si>
    <t>検索条件・集計設定の指定した内容で，集計結果を表示</t>
    <rPh sb="0" eb="2">
      <t>ケンサク</t>
    </rPh>
    <rPh sb="2" eb="4">
      <t>ジョウケン</t>
    </rPh>
    <rPh sb="5" eb="7">
      <t>シュウケイ</t>
    </rPh>
    <rPh sb="7" eb="9">
      <t>セッテイ</t>
    </rPh>
    <rPh sb="10" eb="12">
      <t>シテイ</t>
    </rPh>
    <rPh sb="14" eb="16">
      <t>ナイヨウ</t>
    </rPh>
    <rPh sb="18" eb="20">
      <t>シュウケイ</t>
    </rPh>
    <rPh sb="20" eb="22">
      <t>ケッカ</t>
    </rPh>
    <rPh sb="23" eb="25">
      <t>ヒョウジ</t>
    </rPh>
    <phoneticPr fontId="23"/>
  </si>
  <si>
    <t>検索条件と集計単位などを設定する
・検索条件　・・・　対象案件の条件を設定
・集計設定　・・・　集計する単位や月別展開，出力項目（売上，受注，回収）などの設定</t>
    <rPh sb="0" eb="2">
      <t>ケンサク</t>
    </rPh>
    <rPh sb="2" eb="4">
      <t>ジョウケン</t>
    </rPh>
    <rPh sb="5" eb="7">
      <t>シュウケイ</t>
    </rPh>
    <rPh sb="7" eb="9">
      <t>タンイ</t>
    </rPh>
    <rPh sb="12" eb="14">
      <t>セッテイ</t>
    </rPh>
    <rPh sb="18" eb="20">
      <t>ケンサク</t>
    </rPh>
    <rPh sb="20" eb="22">
      <t>ジョウケン</t>
    </rPh>
    <rPh sb="27" eb="29">
      <t>タイショウ</t>
    </rPh>
    <rPh sb="29" eb="31">
      <t>アンケン</t>
    </rPh>
    <rPh sb="32" eb="34">
      <t>ジョウケン</t>
    </rPh>
    <rPh sb="35" eb="37">
      <t>セッテイ</t>
    </rPh>
    <rPh sb="39" eb="41">
      <t>シュウケイ</t>
    </rPh>
    <rPh sb="41" eb="43">
      <t>セッテイ</t>
    </rPh>
    <rPh sb="48" eb="50">
      <t>シュウケイ</t>
    </rPh>
    <rPh sb="52" eb="54">
      <t>タンイ</t>
    </rPh>
    <rPh sb="55" eb="56">
      <t>ツキ</t>
    </rPh>
    <rPh sb="56" eb="57">
      <t>ベツ</t>
    </rPh>
    <rPh sb="57" eb="59">
      <t>テンカイ</t>
    </rPh>
    <rPh sb="60" eb="62">
      <t>シュツリョク</t>
    </rPh>
    <rPh sb="62" eb="64">
      <t>コウモク</t>
    </rPh>
    <rPh sb="65" eb="67">
      <t>ウリアゲ</t>
    </rPh>
    <rPh sb="68" eb="70">
      <t>ジュチュウ</t>
    </rPh>
    <rPh sb="71" eb="73">
      <t>カイシュウ</t>
    </rPh>
    <rPh sb="77" eb="79">
      <t>セッテイ</t>
    </rPh>
    <phoneticPr fontId="23"/>
  </si>
  <si>
    <t>検索条件・集計設定</t>
    <rPh sb="0" eb="2">
      <t>ケンサク</t>
    </rPh>
    <rPh sb="2" eb="4">
      <t>ジョウケン</t>
    </rPh>
    <rPh sb="5" eb="7">
      <t>シュウケイ</t>
    </rPh>
    <rPh sb="7" eb="9">
      <t>セッテイ</t>
    </rPh>
    <phoneticPr fontId="23"/>
  </si>
  <si>
    <t>共通</t>
    <rPh sb="0" eb="2">
      <t>キョウツウ</t>
    </rPh>
    <phoneticPr fontId="23"/>
  </si>
  <si>
    <t>－</t>
    <phoneticPr fontId="23"/>
  </si>
  <si>
    <t>良く使う検索条件の組合せをユーザごとにパターン保存しておき，都度指定しなくとも検索が可能　【3-1-②と同じ機能】
・検索パターンの追加　・・・一度検索したあとにパターン名称を入力して登録
・検索パターンの整理　・・・集計表の機能から登録済の名称変更や削除を行う</t>
    <rPh sb="0" eb="1">
      <t>ヨ</t>
    </rPh>
    <rPh sb="2" eb="3">
      <t>ツカ</t>
    </rPh>
    <rPh sb="4" eb="6">
      <t>ケンサク</t>
    </rPh>
    <rPh sb="6" eb="8">
      <t>ジョウケン</t>
    </rPh>
    <rPh sb="9" eb="11">
      <t>クミアワ</t>
    </rPh>
    <rPh sb="23" eb="25">
      <t>ホゾン</t>
    </rPh>
    <rPh sb="30" eb="32">
      <t>ツド</t>
    </rPh>
    <rPh sb="32" eb="34">
      <t>シテイ</t>
    </rPh>
    <rPh sb="39" eb="41">
      <t>ケンサク</t>
    </rPh>
    <rPh sb="42" eb="44">
      <t>カノウ</t>
    </rPh>
    <rPh sb="52" eb="53">
      <t>オナ</t>
    </rPh>
    <rPh sb="54" eb="56">
      <t>キノウ</t>
    </rPh>
    <rPh sb="59" eb="61">
      <t>ケンサク</t>
    </rPh>
    <rPh sb="66" eb="68">
      <t>ツイカ</t>
    </rPh>
    <rPh sb="72" eb="74">
      <t>イチド</t>
    </rPh>
    <rPh sb="74" eb="76">
      <t>ケンサク</t>
    </rPh>
    <rPh sb="85" eb="87">
      <t>メイショウ</t>
    </rPh>
    <rPh sb="88" eb="90">
      <t>ニュウリョク</t>
    </rPh>
    <rPh sb="92" eb="94">
      <t>トウロク</t>
    </rPh>
    <rPh sb="96" eb="98">
      <t>ケンサク</t>
    </rPh>
    <rPh sb="103" eb="105">
      <t>セイリ</t>
    </rPh>
    <rPh sb="109" eb="111">
      <t>シュウケイ</t>
    </rPh>
    <rPh sb="111" eb="112">
      <t>ヒョウ</t>
    </rPh>
    <rPh sb="113" eb="115">
      <t>キノウ</t>
    </rPh>
    <rPh sb="117" eb="119">
      <t>トウロク</t>
    </rPh>
    <rPh sb="119" eb="120">
      <t>ズ</t>
    </rPh>
    <rPh sb="121" eb="123">
      <t>メイショウ</t>
    </rPh>
    <rPh sb="123" eb="125">
      <t>ヘンコウ</t>
    </rPh>
    <rPh sb="126" eb="128">
      <t>サクジョ</t>
    </rPh>
    <rPh sb="129" eb="130">
      <t>オコナ</t>
    </rPh>
    <phoneticPr fontId="23"/>
  </si>
  <si>
    <t>良く使う検索条件の組合せをユーザごとにパターン保存しておき，都度指定しなくとも検索が可能　　【5-1-①と同じ機能】
・検索パターンの追加　・・・一度検索したあとに案件一覧でパターン名称を入力して登録
・検索パターンの整理　・・・案件一覧の機能から登録済の名称変更や削除を行う</t>
    <rPh sb="0" eb="1">
      <t>ヨ</t>
    </rPh>
    <rPh sb="2" eb="3">
      <t>ツカ</t>
    </rPh>
    <rPh sb="4" eb="6">
      <t>ケンサク</t>
    </rPh>
    <rPh sb="6" eb="8">
      <t>ジョウケン</t>
    </rPh>
    <rPh sb="9" eb="11">
      <t>クミアワ</t>
    </rPh>
    <rPh sb="23" eb="25">
      <t>ホゾン</t>
    </rPh>
    <rPh sb="30" eb="32">
      <t>ツド</t>
    </rPh>
    <rPh sb="32" eb="34">
      <t>シテイ</t>
    </rPh>
    <rPh sb="39" eb="41">
      <t>ケンサク</t>
    </rPh>
    <rPh sb="42" eb="44">
      <t>カノウ</t>
    </rPh>
    <rPh sb="60" eb="62">
      <t>ケンサク</t>
    </rPh>
    <rPh sb="67" eb="69">
      <t>ツイカ</t>
    </rPh>
    <rPh sb="73" eb="75">
      <t>イチド</t>
    </rPh>
    <rPh sb="75" eb="77">
      <t>ケンサク</t>
    </rPh>
    <rPh sb="82" eb="84">
      <t>アンケン</t>
    </rPh>
    <rPh sb="84" eb="86">
      <t>イチラン</t>
    </rPh>
    <rPh sb="91" eb="93">
      <t>メイショウ</t>
    </rPh>
    <rPh sb="94" eb="96">
      <t>ニュウリョク</t>
    </rPh>
    <rPh sb="98" eb="100">
      <t>トウロク</t>
    </rPh>
    <rPh sb="102" eb="104">
      <t>ケンサク</t>
    </rPh>
    <rPh sb="109" eb="111">
      <t>セイリ</t>
    </rPh>
    <rPh sb="115" eb="117">
      <t>アンケン</t>
    </rPh>
    <rPh sb="117" eb="119">
      <t>イチラン</t>
    </rPh>
    <rPh sb="120" eb="122">
      <t>キノウ</t>
    </rPh>
    <rPh sb="124" eb="126">
      <t>トウロク</t>
    </rPh>
    <rPh sb="126" eb="127">
      <t>ズ</t>
    </rPh>
    <rPh sb="128" eb="130">
      <t>メイショウ</t>
    </rPh>
    <rPh sb="130" eb="132">
      <t>ヘンコウ</t>
    </rPh>
    <rPh sb="133" eb="135">
      <t>サクジョ</t>
    </rPh>
    <rPh sb="136" eb="137">
      <t>オコナ</t>
    </rPh>
    <phoneticPr fontId="23"/>
  </si>
  <si>
    <t>進行</t>
    <rPh sb="0" eb="2">
      <t>シンコウ</t>
    </rPh>
    <phoneticPr fontId="23"/>
  </si>
  <si>
    <t>Excelで入手した進行基準の注入見込を一括アップロードする
事業所，事業部のエンジニアリング費，売発費，販直費など
*　事前にシステムアップロードできる書式に変換が必要　　（火水ジ）はExcelマクロあり</t>
    <rPh sb="6" eb="8">
      <t>ニュウシュ</t>
    </rPh>
    <rPh sb="10" eb="12">
      <t>シンコウ</t>
    </rPh>
    <rPh sb="12" eb="14">
      <t>キジュン</t>
    </rPh>
    <rPh sb="15" eb="17">
      <t>チュウニュウ</t>
    </rPh>
    <rPh sb="17" eb="19">
      <t>ミコ</t>
    </rPh>
    <rPh sb="20" eb="22">
      <t>イッカツ</t>
    </rPh>
    <rPh sb="31" eb="34">
      <t>ジギョウショ</t>
    </rPh>
    <rPh sb="35" eb="37">
      <t>ジギョウ</t>
    </rPh>
    <rPh sb="37" eb="38">
      <t>ブ</t>
    </rPh>
    <rPh sb="47" eb="48">
      <t>ヒ</t>
    </rPh>
    <rPh sb="49" eb="50">
      <t>ウ</t>
    </rPh>
    <rPh sb="50" eb="51">
      <t>ハツ</t>
    </rPh>
    <rPh sb="51" eb="52">
      <t>ヒ</t>
    </rPh>
    <rPh sb="53" eb="54">
      <t>ハン</t>
    </rPh>
    <rPh sb="54" eb="55">
      <t>スナオ</t>
    </rPh>
    <rPh sb="55" eb="56">
      <t>ヒ</t>
    </rPh>
    <rPh sb="61" eb="63">
      <t>ジゼン</t>
    </rPh>
    <rPh sb="77" eb="79">
      <t>ショシキ</t>
    </rPh>
    <rPh sb="80" eb="82">
      <t>ヘンカン</t>
    </rPh>
    <rPh sb="83" eb="85">
      <t>ヒツヨウ</t>
    </rPh>
    <rPh sb="87" eb="92">
      <t>カスイジ</t>
    </rPh>
    <phoneticPr fontId="23"/>
  </si>
  <si>
    <t>○
利用してない</t>
    <rPh sb="2" eb="4">
      <t>リヨウ</t>
    </rPh>
    <phoneticPr fontId="23"/>
  </si>
  <si>
    <t>電力ジISP見込アップロード</t>
    <rPh sb="0" eb="2">
      <t>デンリョク</t>
    </rPh>
    <rPh sb="6" eb="8">
      <t>ミコミ</t>
    </rPh>
    <phoneticPr fontId="30"/>
  </si>
  <si>
    <t>（火水ジ）の案件に紐づくISP項番の見込については，（電力ジ）売上見込を
注入見込（売上原価）としてアップロードして利用する</t>
    <rPh sb="0" eb="5">
      <t>カスイジ</t>
    </rPh>
    <rPh sb="6" eb="8">
      <t>アンケン</t>
    </rPh>
    <rPh sb="9" eb="10">
      <t>ヒモ</t>
    </rPh>
    <rPh sb="15" eb="17">
      <t>コウバン</t>
    </rPh>
    <rPh sb="18" eb="20">
      <t>ミコ</t>
    </rPh>
    <rPh sb="27" eb="29">
      <t>デンリョク</t>
    </rPh>
    <rPh sb="31" eb="33">
      <t>ウリアゲ</t>
    </rPh>
    <rPh sb="33" eb="35">
      <t>ミコミ</t>
    </rPh>
    <rPh sb="37" eb="39">
      <t>チュウニュウ</t>
    </rPh>
    <rPh sb="39" eb="41">
      <t>ミコ</t>
    </rPh>
    <rPh sb="42" eb="44">
      <t>ウリアゲ</t>
    </rPh>
    <rPh sb="44" eb="46">
      <t>ゲンカ</t>
    </rPh>
    <rPh sb="58" eb="60">
      <t>リヨウ</t>
    </rPh>
    <phoneticPr fontId="30"/>
  </si>
  <si>
    <t>（技）直課注入見込のアップロード</t>
    <rPh sb="1" eb="2">
      <t>ワザ</t>
    </rPh>
    <rPh sb="3" eb="5">
      <t>チョッカ</t>
    </rPh>
    <rPh sb="5" eb="7">
      <t>チュウニュウ</t>
    </rPh>
    <rPh sb="7" eb="9">
      <t>ミコミ</t>
    </rPh>
    <phoneticPr fontId="30"/>
  </si>
  <si>
    <t>(技）直課注入見込Excel（代表案件単位：月別）の合計シートアップロード処理</t>
    <rPh sb="1" eb="2">
      <t>ワザ</t>
    </rPh>
    <rPh sb="3" eb="5">
      <t>チョッカ</t>
    </rPh>
    <rPh sb="5" eb="7">
      <t>チュウニュウ</t>
    </rPh>
    <rPh sb="7" eb="9">
      <t>ミコミ</t>
    </rPh>
    <rPh sb="26" eb="28">
      <t>ゴウケイ</t>
    </rPh>
    <rPh sb="37" eb="39">
      <t>ショリ</t>
    </rPh>
    <phoneticPr fontId="30"/>
  </si>
  <si>
    <t>直課以外の注入見込，（営業）販直費の注入見込のアップロード</t>
    <rPh sb="0" eb="2">
      <t>チョッカ</t>
    </rPh>
    <rPh sb="2" eb="4">
      <t>イガイ</t>
    </rPh>
    <rPh sb="5" eb="7">
      <t>チュウニュウ</t>
    </rPh>
    <rPh sb="7" eb="9">
      <t>ミコミ</t>
    </rPh>
    <rPh sb="11" eb="13">
      <t>エイギョウ</t>
    </rPh>
    <rPh sb="14" eb="15">
      <t>ハン</t>
    </rPh>
    <rPh sb="15" eb="17">
      <t>チョクヒ</t>
    </rPh>
    <rPh sb="18" eb="20">
      <t>チュウニュウ</t>
    </rPh>
    <rPh sb="20" eb="22">
      <t>ミコミ</t>
    </rPh>
    <phoneticPr fontId="30"/>
  </si>
  <si>
    <t>（技）直課外/（営業）販直費の見込Excel（代表案件単位：月別）のアップロード処理：統一書式</t>
    <rPh sb="1" eb="2">
      <t>ワザ</t>
    </rPh>
    <rPh sb="3" eb="5">
      <t>チョッカ</t>
    </rPh>
    <rPh sb="5" eb="6">
      <t>ガイ</t>
    </rPh>
    <rPh sb="8" eb="10">
      <t>エイギョウ</t>
    </rPh>
    <rPh sb="11" eb="12">
      <t>ハン</t>
    </rPh>
    <rPh sb="12" eb="13">
      <t>スナオ</t>
    </rPh>
    <rPh sb="13" eb="14">
      <t>ヒ</t>
    </rPh>
    <rPh sb="15" eb="17">
      <t>ミコミ</t>
    </rPh>
    <rPh sb="40" eb="42">
      <t>ショリ</t>
    </rPh>
    <rPh sb="43" eb="45">
      <t>トウイツ</t>
    </rPh>
    <rPh sb="45" eb="47">
      <t>ショシキ</t>
    </rPh>
    <phoneticPr fontId="30"/>
  </si>
  <si>
    <t>売発費見込Excelのアップロード処理</t>
    <rPh sb="0" eb="1">
      <t>ウ</t>
    </rPh>
    <rPh sb="1" eb="2">
      <t>ハツ</t>
    </rPh>
    <rPh sb="2" eb="3">
      <t>ヒ</t>
    </rPh>
    <rPh sb="3" eb="5">
      <t>ミコ</t>
    </rPh>
    <rPh sb="17" eb="19">
      <t>ショリ</t>
    </rPh>
    <phoneticPr fontId="30"/>
  </si>
  <si>
    <t>－</t>
    <phoneticPr fontId="23"/>
  </si>
  <si>
    <t>売発費見込のアップロード</t>
    <rPh sb="0" eb="1">
      <t>ウ</t>
    </rPh>
    <rPh sb="1" eb="2">
      <t>ハツ</t>
    </rPh>
    <rPh sb="2" eb="3">
      <t>ヒ</t>
    </rPh>
    <rPh sb="3" eb="5">
      <t>ミコミ</t>
    </rPh>
    <phoneticPr fontId="30"/>
  </si>
  <si>
    <t>完売時編集</t>
    <phoneticPr fontId="23"/>
  </si>
  <si>
    <t>N7,N8 取得元</t>
    <rPh sb="6" eb="8">
      <t>シュトク</t>
    </rPh>
    <rPh sb="8" eb="9">
      <t>モト</t>
    </rPh>
    <phoneticPr fontId="23"/>
  </si>
  <si>
    <t>電力ジ　取得元</t>
    <rPh sb="0" eb="2">
      <t>デンリョク</t>
    </rPh>
    <rPh sb="4" eb="6">
      <t>シュトク</t>
    </rPh>
    <rPh sb="6" eb="7">
      <t>モト</t>
    </rPh>
    <phoneticPr fontId="23"/>
  </si>
  <si>
    <t>－</t>
    <phoneticPr fontId="23"/>
  </si>
  <si>
    <t>進行基準の注入見込Excelがない段階で売上見込を行う場合に利用
過去の完売案件の注入率から注入見込を計算する
ユーザが作成した注入パターンによる見込計算</t>
    <rPh sb="0" eb="2">
      <t>シンコウ</t>
    </rPh>
    <rPh sb="2" eb="4">
      <t>キジュン</t>
    </rPh>
    <rPh sb="5" eb="7">
      <t>チュウニュウ</t>
    </rPh>
    <rPh sb="7" eb="9">
      <t>ミコ</t>
    </rPh>
    <rPh sb="17" eb="19">
      <t>ダンカイ</t>
    </rPh>
    <rPh sb="20" eb="22">
      <t>ウリアゲ</t>
    </rPh>
    <rPh sb="22" eb="24">
      <t>ミコ</t>
    </rPh>
    <rPh sb="25" eb="26">
      <t>オコナ</t>
    </rPh>
    <rPh sb="27" eb="29">
      <t>バアイ</t>
    </rPh>
    <rPh sb="30" eb="32">
      <t>リヨウ</t>
    </rPh>
    <rPh sb="33" eb="35">
      <t>カコ</t>
    </rPh>
    <rPh sb="36" eb="38">
      <t>カンバイ</t>
    </rPh>
    <rPh sb="38" eb="40">
      <t>アンケン</t>
    </rPh>
    <rPh sb="41" eb="43">
      <t>チュウニュウ</t>
    </rPh>
    <rPh sb="43" eb="44">
      <t>リツ</t>
    </rPh>
    <rPh sb="46" eb="48">
      <t>チュウニュウ</t>
    </rPh>
    <rPh sb="48" eb="50">
      <t>ミコミ</t>
    </rPh>
    <rPh sb="51" eb="53">
      <t>ケイサン</t>
    </rPh>
    <rPh sb="60" eb="62">
      <t>サクセイ</t>
    </rPh>
    <rPh sb="64" eb="66">
      <t>チュウニュウ</t>
    </rPh>
    <rPh sb="73" eb="75">
      <t>ミコミ</t>
    </rPh>
    <rPh sb="75" eb="77">
      <t>ケイサン</t>
    </rPh>
    <phoneticPr fontId="23"/>
  </si>
  <si>
    <t>（ESIS)</t>
    <phoneticPr fontId="23"/>
  </si>
  <si>
    <t>Excel編集（テンプレート/アップロード）</t>
    <rPh sb="5" eb="7">
      <t>ヘンシュウ</t>
    </rPh>
    <phoneticPr fontId="23"/>
  </si>
  <si>
    <t>完売時実績がGAIA-PAから取得できないため，子画面を表示して，各売上高の円貨を入力して売上為替レートを逆算する</t>
    <rPh sb="24" eb="25">
      <t>コ</t>
    </rPh>
    <rPh sb="25" eb="27">
      <t>ガメン</t>
    </rPh>
    <rPh sb="28" eb="30">
      <t>ヒョウジ</t>
    </rPh>
    <rPh sb="33" eb="34">
      <t>カク</t>
    </rPh>
    <phoneticPr fontId="23"/>
  </si>
  <si>
    <t>－</t>
    <phoneticPr fontId="23"/>
  </si>
  <si>
    <t>進行基準の売上開始から完売月までの見込計算各計算書式を組み込みExcelでシミュレーションできるようにする，また一括編集機能としても利用
テンプレート　･・・　アップロード対象項目（契約金額や見積総原価の補正入力や注入見込）
アップロード　・・・　Excel編集結果のアップロード対象項目についてデータ更新を行う</t>
    <rPh sb="0" eb="2">
      <t>シンコウ</t>
    </rPh>
    <rPh sb="2" eb="4">
      <t>キジュン</t>
    </rPh>
    <rPh sb="5" eb="7">
      <t>ウリアゲ</t>
    </rPh>
    <rPh sb="7" eb="9">
      <t>カイシ</t>
    </rPh>
    <rPh sb="11" eb="13">
      <t>カンバイ</t>
    </rPh>
    <rPh sb="13" eb="14">
      <t>ツキ</t>
    </rPh>
    <rPh sb="17" eb="19">
      <t>ミコミ</t>
    </rPh>
    <rPh sb="19" eb="21">
      <t>ケイサン</t>
    </rPh>
    <rPh sb="56" eb="58">
      <t>イッカツ</t>
    </rPh>
    <rPh sb="58" eb="60">
      <t>ヘンシュウ</t>
    </rPh>
    <rPh sb="60" eb="62">
      <t>キノウ</t>
    </rPh>
    <rPh sb="66" eb="68">
      <t>リヨウ</t>
    </rPh>
    <rPh sb="86" eb="88">
      <t>タイショウ</t>
    </rPh>
    <rPh sb="88" eb="90">
      <t>コウモク</t>
    </rPh>
    <rPh sb="91" eb="93">
      <t>ケイヤク</t>
    </rPh>
    <rPh sb="93" eb="95">
      <t>キンガク</t>
    </rPh>
    <rPh sb="96" eb="98">
      <t>ミツモ</t>
    </rPh>
    <rPh sb="98" eb="99">
      <t>ソウ</t>
    </rPh>
    <rPh sb="99" eb="101">
      <t>ゲンカ</t>
    </rPh>
    <rPh sb="102" eb="104">
      <t>ホセイ</t>
    </rPh>
    <rPh sb="104" eb="106">
      <t>ニュウリョク</t>
    </rPh>
    <rPh sb="107" eb="109">
      <t>チュウニュウ</t>
    </rPh>
    <rPh sb="109" eb="111">
      <t>ミコ</t>
    </rPh>
    <rPh sb="129" eb="131">
      <t>ヘンシュウ</t>
    </rPh>
    <rPh sb="131" eb="133">
      <t>ケッカ</t>
    </rPh>
    <rPh sb="140" eb="142">
      <t>タイショウ</t>
    </rPh>
    <rPh sb="142" eb="144">
      <t>コウモク</t>
    </rPh>
    <rPh sb="151" eb="153">
      <t>コウシン</t>
    </rPh>
    <rPh sb="154" eb="155">
      <t>オコナ</t>
    </rPh>
    <phoneticPr fontId="30"/>
  </si>
  <si>
    <t>原価
回収</t>
    <rPh sb="0" eb="2">
      <t>ゲンカ</t>
    </rPh>
    <rPh sb="3" eb="5">
      <t>カイシュウ</t>
    </rPh>
    <phoneticPr fontId="23"/>
  </si>
  <si>
    <t>（TSIS)</t>
    <phoneticPr fontId="23"/>
  </si>
  <si>
    <t>4-6</t>
    <phoneticPr fontId="23"/>
  </si>
  <si>
    <t>案件詳細　共通補助機能</t>
    <rPh sb="0" eb="2">
      <t>アンケン</t>
    </rPh>
    <rPh sb="2" eb="4">
      <t>ショウサイ</t>
    </rPh>
    <rPh sb="5" eb="7">
      <t>キョウツウ</t>
    </rPh>
    <rPh sb="7" eb="9">
      <t>ホジョ</t>
    </rPh>
    <rPh sb="9" eb="11">
      <t>キノウ</t>
    </rPh>
    <phoneticPr fontId="23"/>
  </si>
  <si>
    <t>4-6-①</t>
    <phoneticPr fontId="23"/>
  </si>
  <si>
    <t>4-6-③</t>
    <phoneticPr fontId="23"/>
  </si>
  <si>
    <t>4-6-②</t>
    <phoneticPr fontId="23"/>
  </si>
  <si>
    <t>履歴選択画面から対象履歴を選択して別Windowで表示する</t>
    <rPh sb="0" eb="2">
      <t>リレキ</t>
    </rPh>
    <rPh sb="2" eb="4">
      <t>センタク</t>
    </rPh>
    <rPh sb="4" eb="6">
      <t>ガメン</t>
    </rPh>
    <rPh sb="8" eb="10">
      <t>タイショウ</t>
    </rPh>
    <rPh sb="10" eb="12">
      <t>リレキ</t>
    </rPh>
    <rPh sb="13" eb="15">
      <t>センタク</t>
    </rPh>
    <rPh sb="17" eb="18">
      <t>ベツ</t>
    </rPh>
    <rPh sb="25" eb="27">
      <t>ヒョウジ</t>
    </rPh>
    <phoneticPr fontId="30"/>
  </si>
  <si>
    <t>4-6-④</t>
    <phoneticPr fontId="23"/>
  </si>
  <si>
    <t>添付資料</t>
    <rPh sb="0" eb="2">
      <t>テンプ</t>
    </rPh>
    <rPh sb="2" eb="4">
      <t>シリョウ</t>
    </rPh>
    <phoneticPr fontId="23"/>
  </si>
  <si>
    <t>共通</t>
    <rPh sb="0" eb="2">
      <t>キョウツウ</t>
    </rPh>
    <phoneticPr fontId="23"/>
  </si>
  <si>
    <t>最終見込損益，期間損益の画面での共通補助機能</t>
    <rPh sb="0" eb="2">
      <t>サイシュウ</t>
    </rPh>
    <rPh sb="2" eb="4">
      <t>ミコミ</t>
    </rPh>
    <rPh sb="4" eb="6">
      <t>ソンエキ</t>
    </rPh>
    <rPh sb="7" eb="9">
      <t>キカン</t>
    </rPh>
    <rPh sb="9" eb="11">
      <t>ソンエキ</t>
    </rPh>
    <rPh sb="12" eb="14">
      <t>ガメン</t>
    </rPh>
    <rPh sb="16" eb="18">
      <t>キョウツウ</t>
    </rPh>
    <rPh sb="18" eb="20">
      <t>ホジョ</t>
    </rPh>
    <rPh sb="20" eb="22">
      <t>キノウ</t>
    </rPh>
    <phoneticPr fontId="23"/>
  </si>
  <si>
    <t>4-6-⑤</t>
    <phoneticPr fontId="23"/>
  </si>
  <si>
    <t>決裁/見積情報</t>
    <rPh sb="0" eb="2">
      <t>ケッサイ</t>
    </rPh>
    <rPh sb="3" eb="5">
      <t>ミツモ</t>
    </rPh>
    <rPh sb="5" eb="7">
      <t>ジョウホウ</t>
    </rPh>
    <phoneticPr fontId="23"/>
  </si>
  <si>
    <t>案件に対して資料添付を行う　（URL，ファイル指定が可能）</t>
    <rPh sb="0" eb="2">
      <t>アンケン</t>
    </rPh>
    <rPh sb="3" eb="4">
      <t>タイ</t>
    </rPh>
    <rPh sb="6" eb="8">
      <t>シリョウ</t>
    </rPh>
    <rPh sb="8" eb="10">
      <t>テンプ</t>
    </rPh>
    <rPh sb="11" eb="12">
      <t>オコナ</t>
    </rPh>
    <rPh sb="23" eb="25">
      <t>シテイ</t>
    </rPh>
    <rPh sb="26" eb="28">
      <t>カノウ</t>
    </rPh>
    <phoneticPr fontId="23"/>
  </si>
  <si>
    <t>○
見積のみ</t>
    <rPh sb="2" eb="4">
      <t>ミツモ</t>
    </rPh>
    <phoneticPr fontId="23"/>
  </si>
  <si>
    <t>案件に紐づく決裁ステータスと見積番号の一覧を表示し，各システム画面へリンク
・決裁ステータス　・・・　（原子力）決裁システム　eCAs画面への遷移
・見積番号　・・・　ES-Promis見積管理の営業見積依頼画面への遷移</t>
    <rPh sb="0" eb="2">
      <t>アンケン</t>
    </rPh>
    <rPh sb="3" eb="4">
      <t>ヒモ</t>
    </rPh>
    <rPh sb="6" eb="8">
      <t>ケッサイ</t>
    </rPh>
    <rPh sb="14" eb="16">
      <t>ミツモ</t>
    </rPh>
    <rPh sb="16" eb="18">
      <t>バンゴウ</t>
    </rPh>
    <rPh sb="19" eb="21">
      <t>イチラン</t>
    </rPh>
    <rPh sb="22" eb="24">
      <t>ヒョウジ</t>
    </rPh>
    <rPh sb="26" eb="27">
      <t>カク</t>
    </rPh>
    <rPh sb="31" eb="33">
      <t>ガメン</t>
    </rPh>
    <rPh sb="39" eb="41">
      <t>ケッサイ</t>
    </rPh>
    <rPh sb="51" eb="56">
      <t>ゲンシリョク</t>
    </rPh>
    <rPh sb="56" eb="58">
      <t>ケッサイ</t>
    </rPh>
    <rPh sb="67" eb="69">
      <t>ガメン</t>
    </rPh>
    <rPh sb="71" eb="73">
      <t>センイ</t>
    </rPh>
    <rPh sb="75" eb="77">
      <t>ミツモリ</t>
    </rPh>
    <rPh sb="77" eb="79">
      <t>バンゴウ</t>
    </rPh>
    <rPh sb="93" eb="95">
      <t>ミツモリ</t>
    </rPh>
    <rPh sb="95" eb="97">
      <t>カンリ</t>
    </rPh>
    <rPh sb="98" eb="100">
      <t>エイギョウ</t>
    </rPh>
    <rPh sb="100" eb="102">
      <t>ミツモ</t>
    </rPh>
    <rPh sb="102" eb="104">
      <t>イライ</t>
    </rPh>
    <rPh sb="104" eb="106">
      <t>ガメン</t>
    </rPh>
    <rPh sb="108" eb="110">
      <t>センイ</t>
    </rPh>
    <phoneticPr fontId="23"/>
  </si>
  <si>
    <t>○
決裁・見積</t>
    <rPh sb="2" eb="4">
      <t>ケッサイ</t>
    </rPh>
    <rPh sb="5" eb="7">
      <t>ミツモ</t>
    </rPh>
    <phoneticPr fontId="23"/>
  </si>
  <si>
    <t>4-3-①</t>
    <phoneticPr fontId="23"/>
  </si>
  <si>
    <t>差分切替，前回値選択</t>
    <rPh sb="0" eb="2">
      <t>サブン</t>
    </rPh>
    <rPh sb="2" eb="4">
      <t>キリカエ</t>
    </rPh>
    <rPh sb="5" eb="7">
      <t>ゼンカイ</t>
    </rPh>
    <rPh sb="7" eb="8">
      <t>アタイ</t>
    </rPh>
    <rPh sb="8" eb="10">
      <t>センタク</t>
    </rPh>
    <phoneticPr fontId="23"/>
  </si>
  <si>
    <t>4-3-②</t>
    <phoneticPr fontId="23"/>
  </si>
  <si>
    <t>最新値更新</t>
    <rPh sb="0" eb="2">
      <t>サイシン</t>
    </rPh>
    <rPh sb="2" eb="3">
      <t>アタイ</t>
    </rPh>
    <rPh sb="3" eb="5">
      <t>コウシン</t>
    </rPh>
    <phoneticPr fontId="23"/>
  </si>
  <si>
    <t>リアルタイム更新
・発番更新
・受注通知更新
・見積更新</t>
    <rPh sb="6" eb="8">
      <t>コウシン</t>
    </rPh>
    <rPh sb="10" eb="12">
      <t>ハツバン</t>
    </rPh>
    <rPh sb="12" eb="14">
      <t>コウシン</t>
    </rPh>
    <rPh sb="16" eb="18">
      <t>ジュチュウ</t>
    </rPh>
    <rPh sb="18" eb="20">
      <t>ツウチ</t>
    </rPh>
    <rPh sb="20" eb="22">
      <t>コウシン</t>
    </rPh>
    <rPh sb="24" eb="26">
      <t>ミツモ</t>
    </rPh>
    <rPh sb="26" eb="28">
      <t>コウシン</t>
    </rPh>
    <phoneticPr fontId="23"/>
  </si>
  <si>
    <t>○</t>
    <phoneticPr fontId="23"/>
  </si>
  <si>
    <t>4-6-⑥</t>
    <phoneticPr fontId="23"/>
  </si>
  <si>
    <t>4-6-⑦</t>
    <phoneticPr fontId="23"/>
  </si>
  <si>
    <t>（原子力）決裁情報取込</t>
    <rPh sb="0" eb="5">
      <t>ゲンシリョク</t>
    </rPh>
    <rPh sb="5" eb="7">
      <t>ケッサイ</t>
    </rPh>
    <rPh sb="7" eb="9">
      <t>ジョウホウ</t>
    </rPh>
    <rPh sb="9" eb="11">
      <t>トリコミ</t>
    </rPh>
    <phoneticPr fontId="23"/>
  </si>
  <si>
    <t>2-12</t>
    <phoneticPr fontId="23"/>
  </si>
  <si>
    <t>（原子力）収益管理　データ連携</t>
    <rPh sb="0" eb="5">
      <t>ゲンシリョク</t>
    </rPh>
    <rPh sb="5" eb="7">
      <t>シュウエキ</t>
    </rPh>
    <rPh sb="7" eb="9">
      <t>カンリ</t>
    </rPh>
    <rPh sb="13" eb="15">
      <t>レンケイ</t>
    </rPh>
    <phoneticPr fontId="23"/>
  </si>
  <si>
    <t>（原子力）収益管理へ最終見込損益（収支表）/期間損益（売上）のデータ連携
ES-Promis収益管理の保存時に，（原子力）収益管理へ反映</t>
    <rPh sb="0" eb="5">
      <t>ゲンシリョク</t>
    </rPh>
    <rPh sb="5" eb="7">
      <t>シュウエキ</t>
    </rPh>
    <rPh sb="7" eb="9">
      <t>カンリ</t>
    </rPh>
    <rPh sb="10" eb="12">
      <t>サイシュウ</t>
    </rPh>
    <rPh sb="12" eb="14">
      <t>ミコミ</t>
    </rPh>
    <rPh sb="14" eb="16">
      <t>ソンエキ</t>
    </rPh>
    <rPh sb="17" eb="19">
      <t>シュウシ</t>
    </rPh>
    <rPh sb="19" eb="20">
      <t>ヒョウ</t>
    </rPh>
    <rPh sb="22" eb="24">
      <t>キカン</t>
    </rPh>
    <rPh sb="24" eb="26">
      <t>ソンエキ</t>
    </rPh>
    <rPh sb="27" eb="29">
      <t>ウリアゲ</t>
    </rPh>
    <rPh sb="34" eb="36">
      <t>レンケイ</t>
    </rPh>
    <rPh sb="46" eb="48">
      <t>シュウエキ</t>
    </rPh>
    <rPh sb="48" eb="50">
      <t>カンリ</t>
    </rPh>
    <rPh sb="51" eb="53">
      <t>ホゾン</t>
    </rPh>
    <rPh sb="53" eb="54">
      <t>ジ</t>
    </rPh>
    <rPh sb="56" eb="61">
      <t>ゲンシリョク</t>
    </rPh>
    <rPh sb="61" eb="63">
      <t>シュウエキ</t>
    </rPh>
    <rPh sb="63" eb="65">
      <t>カンリ</t>
    </rPh>
    <rPh sb="66" eb="68">
      <t>ハンエイ</t>
    </rPh>
    <phoneticPr fontId="23"/>
  </si>
  <si>
    <t>（原子力）決裁システム：eCaS　から決裁情報の取込：差分　（1日/1回）</t>
    <rPh sb="0" eb="5">
      <t>ゲンシリョク</t>
    </rPh>
    <rPh sb="5" eb="7">
      <t>ケッサイ</t>
    </rPh>
    <rPh sb="19" eb="21">
      <t>ケッサイ</t>
    </rPh>
    <rPh sb="21" eb="23">
      <t>ジョウホウ</t>
    </rPh>
    <rPh sb="24" eb="26">
      <t>トリコミ</t>
    </rPh>
    <rPh sb="27" eb="29">
      <t>サブン</t>
    </rPh>
    <rPh sb="32" eb="33">
      <t>ニチ</t>
    </rPh>
    <rPh sb="35" eb="36">
      <t>カイ</t>
    </rPh>
    <phoneticPr fontId="23"/>
  </si>
  <si>
    <t>見積依頼/回答発行から下記情報を取込（作成/更新）　20分おきのバッチ処理
・見込項番作成・更新
・項番ごとの見積リンク情報を作成・更新
・項番ごとの見積金額，査定金額を更新</t>
    <rPh sb="0" eb="2">
      <t>ミツモ</t>
    </rPh>
    <rPh sb="2" eb="4">
      <t>イライ</t>
    </rPh>
    <rPh sb="5" eb="7">
      <t>カイトウ</t>
    </rPh>
    <rPh sb="7" eb="9">
      <t>ハッコウ</t>
    </rPh>
    <rPh sb="11" eb="13">
      <t>カキ</t>
    </rPh>
    <rPh sb="13" eb="15">
      <t>ジョウホウ</t>
    </rPh>
    <rPh sb="16" eb="18">
      <t>トリコミ</t>
    </rPh>
    <rPh sb="19" eb="21">
      <t>サクセイ</t>
    </rPh>
    <rPh sb="22" eb="24">
      <t>コウシン</t>
    </rPh>
    <rPh sb="28" eb="29">
      <t>フン</t>
    </rPh>
    <rPh sb="35" eb="37">
      <t>ショリ</t>
    </rPh>
    <rPh sb="39" eb="41">
      <t>ミコミ</t>
    </rPh>
    <rPh sb="41" eb="43">
      <t>コウバン</t>
    </rPh>
    <rPh sb="43" eb="45">
      <t>サクセイ</t>
    </rPh>
    <rPh sb="46" eb="48">
      <t>コウシン</t>
    </rPh>
    <rPh sb="50" eb="52">
      <t>コウバン</t>
    </rPh>
    <rPh sb="55" eb="57">
      <t>ミツモリ</t>
    </rPh>
    <rPh sb="60" eb="62">
      <t>ジョウホウ</t>
    </rPh>
    <rPh sb="63" eb="65">
      <t>サクセイ</t>
    </rPh>
    <rPh sb="66" eb="68">
      <t>コウシン</t>
    </rPh>
    <rPh sb="70" eb="72">
      <t>コウバン</t>
    </rPh>
    <rPh sb="75" eb="77">
      <t>ミツモリ</t>
    </rPh>
    <rPh sb="77" eb="79">
      <t>キンガク</t>
    </rPh>
    <rPh sb="80" eb="82">
      <t>サテイ</t>
    </rPh>
    <rPh sb="82" eb="84">
      <t>キンガク</t>
    </rPh>
    <rPh sb="85" eb="87">
      <t>コウシン</t>
    </rPh>
    <phoneticPr fontId="23"/>
  </si>
  <si>
    <t>対象注番で，（原子力）発番連携システムの簡易アイテム一覧呼び出し</t>
    <rPh sb="0" eb="2">
      <t>タイショウ</t>
    </rPh>
    <rPh sb="2" eb="4">
      <t>チュウバン</t>
    </rPh>
    <rPh sb="6" eb="11">
      <t>ゲンシリョク</t>
    </rPh>
    <rPh sb="11" eb="13">
      <t>ハツバン</t>
    </rPh>
    <rPh sb="13" eb="15">
      <t>レンケイ</t>
    </rPh>
    <rPh sb="20" eb="22">
      <t>カンイ</t>
    </rPh>
    <rPh sb="26" eb="28">
      <t>イチラン</t>
    </rPh>
    <rPh sb="28" eb="29">
      <t>ヨ</t>
    </rPh>
    <rPh sb="30" eb="31">
      <t>ダ</t>
    </rPh>
    <phoneticPr fontId="23"/>
  </si>
  <si>
    <t>（原子力）発番連携　リンク</t>
    <rPh sb="0" eb="5">
      <t>ゲンシリョク</t>
    </rPh>
    <rPh sb="5" eb="7">
      <t>ハツバン</t>
    </rPh>
    <rPh sb="7" eb="9">
      <t>レンケイ</t>
    </rPh>
    <phoneticPr fontId="23"/>
  </si>
  <si>
    <t>（原子力）収益管理　収支表リンク</t>
    <rPh sb="0" eb="5">
      <t>ゲンシリョク</t>
    </rPh>
    <rPh sb="5" eb="7">
      <t>シュウエキ</t>
    </rPh>
    <rPh sb="7" eb="9">
      <t>カンリ</t>
    </rPh>
    <rPh sb="10" eb="12">
      <t>シュウシ</t>
    </rPh>
    <rPh sb="12" eb="13">
      <t>ヒョウ</t>
    </rPh>
    <phoneticPr fontId="23"/>
  </si>
  <si>
    <t>（原子力）発番連携　売上指示リンク</t>
    <rPh sb="0" eb="5">
      <t>ゲンシリョク</t>
    </rPh>
    <rPh sb="5" eb="7">
      <t>ハツバン</t>
    </rPh>
    <rPh sb="7" eb="9">
      <t>レンケイ</t>
    </rPh>
    <rPh sb="10" eb="12">
      <t>ウリアゲ</t>
    </rPh>
    <rPh sb="12" eb="14">
      <t>シジ</t>
    </rPh>
    <phoneticPr fontId="23"/>
  </si>
  <si>
    <t>対象注番で，（原子力）収益管理の売上指示画面の呼び出し</t>
    <rPh sb="0" eb="2">
      <t>タイショウ</t>
    </rPh>
    <rPh sb="2" eb="4">
      <t>チュウバン</t>
    </rPh>
    <rPh sb="6" eb="11">
      <t>ゲンシリョク</t>
    </rPh>
    <rPh sb="11" eb="13">
      <t>シュウエキ</t>
    </rPh>
    <rPh sb="13" eb="15">
      <t>カンリ</t>
    </rPh>
    <rPh sb="16" eb="18">
      <t>ウリアゲ</t>
    </rPh>
    <rPh sb="18" eb="20">
      <t>シジ</t>
    </rPh>
    <rPh sb="20" eb="22">
      <t>ガメン</t>
    </rPh>
    <rPh sb="23" eb="24">
      <t>ヨ</t>
    </rPh>
    <rPh sb="25" eb="26">
      <t>ダ</t>
    </rPh>
    <phoneticPr fontId="23"/>
  </si>
  <si>
    <t>対象案件で（原子力）収益管理の収支表画面の呼び出し</t>
    <rPh sb="0" eb="2">
      <t>タイショウ</t>
    </rPh>
    <rPh sb="2" eb="4">
      <t>アンケン</t>
    </rPh>
    <rPh sb="5" eb="10">
      <t>ゲンシリョク</t>
    </rPh>
    <rPh sb="10" eb="12">
      <t>シュウエキ</t>
    </rPh>
    <rPh sb="12" eb="14">
      <t>カンリ</t>
    </rPh>
    <rPh sb="15" eb="17">
      <t>シュウシ</t>
    </rPh>
    <rPh sb="17" eb="18">
      <t>ヒョウ</t>
    </rPh>
    <rPh sb="18" eb="20">
      <t>ガメン</t>
    </rPh>
    <rPh sb="21" eb="22">
      <t>ヨ</t>
    </rPh>
    <rPh sb="23" eb="24">
      <t>ダ</t>
    </rPh>
    <phoneticPr fontId="23"/>
  </si>
  <si>
    <t>4-6-⑧</t>
    <phoneticPr fontId="23"/>
  </si>
  <si>
    <t>4-6-⑨</t>
    <phoneticPr fontId="23"/>
  </si>
  <si>
    <t>4-4-②</t>
    <phoneticPr fontId="23"/>
  </si>
  <si>
    <t>見込レート反映</t>
    <rPh sb="0" eb="2">
      <t>ミコミ</t>
    </rPh>
    <rPh sb="5" eb="7">
      <t>ハンエイ</t>
    </rPh>
    <phoneticPr fontId="23"/>
  </si>
  <si>
    <t>4-4-③</t>
    <phoneticPr fontId="23"/>
  </si>
  <si>
    <t>回収種別編集</t>
    <rPh sb="0" eb="2">
      <t>カイシュウ</t>
    </rPh>
    <rPh sb="2" eb="4">
      <t>シュベツ</t>
    </rPh>
    <rPh sb="4" eb="6">
      <t>ヘンシュウ</t>
    </rPh>
    <phoneticPr fontId="23"/>
  </si>
  <si>
    <t>受注管理/売上管理の見込月の見込レートを，見込レートマスタから取得して画面表示/円貨計算を行う</t>
    <rPh sb="0" eb="2">
      <t>ジュチュウ</t>
    </rPh>
    <rPh sb="2" eb="4">
      <t>カンリ</t>
    </rPh>
    <rPh sb="5" eb="7">
      <t>ウリアゲ</t>
    </rPh>
    <rPh sb="7" eb="9">
      <t>カンリ</t>
    </rPh>
    <rPh sb="10" eb="12">
      <t>ミコミ</t>
    </rPh>
    <rPh sb="12" eb="13">
      <t>ツキ</t>
    </rPh>
    <rPh sb="14" eb="16">
      <t>ミコ</t>
    </rPh>
    <rPh sb="21" eb="23">
      <t>ミコ</t>
    </rPh>
    <rPh sb="31" eb="33">
      <t>シュトク</t>
    </rPh>
    <rPh sb="35" eb="37">
      <t>ガメン</t>
    </rPh>
    <rPh sb="37" eb="39">
      <t>ヒョウジ</t>
    </rPh>
    <rPh sb="40" eb="41">
      <t>エン</t>
    </rPh>
    <rPh sb="41" eb="42">
      <t>カ</t>
    </rPh>
    <rPh sb="42" eb="44">
      <t>ケイサン</t>
    </rPh>
    <rPh sb="45" eb="46">
      <t>オコナ</t>
    </rPh>
    <phoneticPr fontId="23"/>
  </si>
  <si>
    <t>回収管理の回収種別（通貨，税率，金種，前受区分）を追加/編集する</t>
    <rPh sb="0" eb="2">
      <t>カイシュウ</t>
    </rPh>
    <rPh sb="2" eb="4">
      <t>カンリ</t>
    </rPh>
    <rPh sb="5" eb="7">
      <t>カイシュウ</t>
    </rPh>
    <rPh sb="7" eb="9">
      <t>シュベツ</t>
    </rPh>
    <rPh sb="10" eb="12">
      <t>ツウカ</t>
    </rPh>
    <rPh sb="13" eb="15">
      <t>ゼイリツ</t>
    </rPh>
    <rPh sb="16" eb="18">
      <t>キンシュ</t>
    </rPh>
    <rPh sb="19" eb="21">
      <t>マエウ</t>
    </rPh>
    <rPh sb="21" eb="23">
      <t>クブン</t>
    </rPh>
    <rPh sb="25" eb="27">
      <t>ツイカ</t>
    </rPh>
    <rPh sb="28" eb="30">
      <t>ヘンシュウ</t>
    </rPh>
    <phoneticPr fontId="23"/>
  </si>
  <si>
    <t>最終見込損益　出力</t>
    <rPh sb="0" eb="2">
      <t>サイシュウ</t>
    </rPh>
    <rPh sb="2" eb="4">
      <t>ミコミ</t>
    </rPh>
    <rPh sb="4" eb="6">
      <t>ソンエキ</t>
    </rPh>
    <rPh sb="7" eb="9">
      <t>シュツリョク</t>
    </rPh>
    <phoneticPr fontId="23"/>
  </si>
  <si>
    <t>画面イメージでExcel出力を行う</t>
    <rPh sb="0" eb="2">
      <t>ガメン</t>
    </rPh>
    <rPh sb="12" eb="14">
      <t>シュツリョク</t>
    </rPh>
    <rPh sb="15" eb="16">
      <t>オコナ</t>
    </rPh>
    <phoneticPr fontId="23"/>
  </si>
  <si>
    <t>4-3-③</t>
    <phoneticPr fontId="23"/>
  </si>
  <si>
    <t>カテゴリ単位の見込値コピー</t>
    <rPh sb="4" eb="6">
      <t>タンイ</t>
    </rPh>
    <rPh sb="7" eb="9">
      <t>ミコ</t>
    </rPh>
    <rPh sb="9" eb="10">
      <t>アタイ</t>
    </rPh>
    <phoneticPr fontId="23"/>
  </si>
  <si>
    <t>4-7</t>
    <phoneticPr fontId="23"/>
  </si>
  <si>
    <t>項番一覧　検索条件</t>
    <rPh sb="0" eb="2">
      <t>コウバン</t>
    </rPh>
    <rPh sb="2" eb="4">
      <t>イチラン</t>
    </rPh>
    <rPh sb="5" eb="7">
      <t>ケンサク</t>
    </rPh>
    <rPh sb="7" eb="9">
      <t>ジョウケン</t>
    </rPh>
    <phoneticPr fontId="23"/>
  </si>
  <si>
    <t>対象案件の項番を対象にした検索機能</t>
    <rPh sb="0" eb="2">
      <t>タイショウ</t>
    </rPh>
    <rPh sb="2" eb="4">
      <t>アンケン</t>
    </rPh>
    <rPh sb="5" eb="7">
      <t>コウバン</t>
    </rPh>
    <rPh sb="8" eb="10">
      <t>タイショウ</t>
    </rPh>
    <rPh sb="13" eb="15">
      <t>ケンサク</t>
    </rPh>
    <rPh sb="15" eb="17">
      <t>キノウ</t>
    </rPh>
    <phoneticPr fontId="23"/>
  </si>
  <si>
    <t>4-8</t>
  </si>
  <si>
    <t>項番一覧（最終)　参照/編集</t>
    <rPh sb="0" eb="2">
      <t>コウバン</t>
    </rPh>
    <rPh sb="2" eb="4">
      <t>イチラン</t>
    </rPh>
    <rPh sb="5" eb="7">
      <t>サイシュウ</t>
    </rPh>
    <rPh sb="9" eb="11">
      <t>サンショウ</t>
    </rPh>
    <rPh sb="12" eb="14">
      <t>ヘンシュウ</t>
    </rPh>
    <phoneticPr fontId="23"/>
  </si>
  <si>
    <t>4-9</t>
  </si>
  <si>
    <t>項番一覧（期間)　参照/編集</t>
    <rPh sb="0" eb="2">
      <t>コウバン</t>
    </rPh>
    <rPh sb="2" eb="4">
      <t>イチラン</t>
    </rPh>
    <rPh sb="5" eb="7">
      <t>キカン</t>
    </rPh>
    <rPh sb="9" eb="11">
      <t>サンショウ</t>
    </rPh>
    <rPh sb="12" eb="14">
      <t>ヘンシュウ</t>
    </rPh>
    <phoneticPr fontId="23"/>
  </si>
  <si>
    <t>［ESS社］共通ポータル</t>
    <rPh sb="4" eb="5">
      <t>シャ</t>
    </rPh>
    <rPh sb="6" eb="8">
      <t>キョウツウ</t>
    </rPh>
    <phoneticPr fontId="23"/>
  </si>
  <si>
    <t>NEPJ</t>
    <phoneticPr fontId="23"/>
  </si>
  <si>
    <t>項番一覧を最終見込損益の項目展開で表示，各見込の編集を行う</t>
    <rPh sb="0" eb="2">
      <t>コウバン</t>
    </rPh>
    <rPh sb="2" eb="4">
      <t>イチラン</t>
    </rPh>
    <rPh sb="5" eb="7">
      <t>サイシュウ</t>
    </rPh>
    <rPh sb="7" eb="9">
      <t>ミコ</t>
    </rPh>
    <rPh sb="9" eb="11">
      <t>ソンエキ</t>
    </rPh>
    <rPh sb="12" eb="14">
      <t>コウモク</t>
    </rPh>
    <rPh sb="14" eb="16">
      <t>テンカイ</t>
    </rPh>
    <rPh sb="17" eb="19">
      <t>ヒョウジ</t>
    </rPh>
    <rPh sb="20" eb="21">
      <t>カク</t>
    </rPh>
    <rPh sb="21" eb="23">
      <t>ミコミ</t>
    </rPh>
    <rPh sb="24" eb="26">
      <t>ヘンシュウ</t>
    </rPh>
    <rPh sb="27" eb="28">
      <t>オコナ</t>
    </rPh>
    <phoneticPr fontId="23"/>
  </si>
  <si>
    <t>項番一覧を期間損益の月別展開で表示，各見込の編集を行う</t>
    <rPh sb="0" eb="2">
      <t>コウバン</t>
    </rPh>
    <rPh sb="2" eb="4">
      <t>イチラン</t>
    </rPh>
    <rPh sb="5" eb="7">
      <t>キカン</t>
    </rPh>
    <rPh sb="7" eb="9">
      <t>ソンエキ</t>
    </rPh>
    <rPh sb="10" eb="11">
      <t>ツキ</t>
    </rPh>
    <rPh sb="11" eb="12">
      <t>ベツ</t>
    </rPh>
    <rPh sb="12" eb="14">
      <t>テンカイ</t>
    </rPh>
    <rPh sb="15" eb="17">
      <t>ヒョウジ</t>
    </rPh>
    <rPh sb="18" eb="19">
      <t>カク</t>
    </rPh>
    <rPh sb="19" eb="21">
      <t>ミコミ</t>
    </rPh>
    <rPh sb="22" eb="24">
      <t>ヘンシュウ</t>
    </rPh>
    <rPh sb="25" eb="26">
      <t>オコナ</t>
    </rPh>
    <phoneticPr fontId="23"/>
  </si>
  <si>
    <t>月次確定　対象案件一覧</t>
    <rPh sb="0" eb="2">
      <t>ゲツジ</t>
    </rPh>
    <rPh sb="2" eb="4">
      <t>カクテイ</t>
    </rPh>
    <rPh sb="5" eb="7">
      <t>タイショウ</t>
    </rPh>
    <rPh sb="7" eb="9">
      <t>アンケン</t>
    </rPh>
    <rPh sb="9" eb="11">
      <t>イチラン</t>
    </rPh>
    <phoneticPr fontId="23"/>
  </si>
  <si>
    <t>・最終見込損益の差分表示列の差分計算項目を選択して表示切替を行う
　目標-見込，受政-見込，受注-見込，見積-見込，発番-見込，今回値-前回値
・履歴一覧から前回値に表示する履歴を選択して，前回値の表示を行う</t>
    <rPh sb="1" eb="3">
      <t>サイシュウ</t>
    </rPh>
    <rPh sb="3" eb="5">
      <t>ミコ</t>
    </rPh>
    <rPh sb="5" eb="7">
      <t>ソンエキ</t>
    </rPh>
    <rPh sb="8" eb="10">
      <t>サブン</t>
    </rPh>
    <rPh sb="10" eb="12">
      <t>ヒョウジ</t>
    </rPh>
    <rPh sb="12" eb="13">
      <t>レツ</t>
    </rPh>
    <rPh sb="14" eb="16">
      <t>サブン</t>
    </rPh>
    <rPh sb="16" eb="18">
      <t>ケイサン</t>
    </rPh>
    <rPh sb="18" eb="20">
      <t>コウモク</t>
    </rPh>
    <rPh sb="21" eb="23">
      <t>センタク</t>
    </rPh>
    <rPh sb="25" eb="27">
      <t>ヒョウジ</t>
    </rPh>
    <rPh sb="27" eb="29">
      <t>キリカエ</t>
    </rPh>
    <rPh sb="30" eb="31">
      <t>オコナ</t>
    </rPh>
    <rPh sb="34" eb="36">
      <t>モクヒョウ</t>
    </rPh>
    <rPh sb="37" eb="39">
      <t>ミコ</t>
    </rPh>
    <rPh sb="40" eb="42">
      <t>ジュセイ</t>
    </rPh>
    <rPh sb="43" eb="45">
      <t>ミコ</t>
    </rPh>
    <rPh sb="46" eb="48">
      <t>ジュチュウ</t>
    </rPh>
    <rPh sb="49" eb="51">
      <t>ミコ</t>
    </rPh>
    <rPh sb="52" eb="54">
      <t>ミツモ</t>
    </rPh>
    <rPh sb="55" eb="57">
      <t>ミコ</t>
    </rPh>
    <rPh sb="58" eb="60">
      <t>ハツバン</t>
    </rPh>
    <rPh sb="61" eb="63">
      <t>ミコ</t>
    </rPh>
    <rPh sb="64" eb="66">
      <t>コンカイ</t>
    </rPh>
    <rPh sb="66" eb="67">
      <t>アタイ</t>
    </rPh>
    <rPh sb="68" eb="70">
      <t>ゼンカイ</t>
    </rPh>
    <rPh sb="70" eb="71">
      <t>アタイ</t>
    </rPh>
    <rPh sb="73" eb="75">
      <t>リレキ</t>
    </rPh>
    <rPh sb="75" eb="77">
      <t>イチラン</t>
    </rPh>
    <rPh sb="79" eb="81">
      <t>ゼンカイ</t>
    </rPh>
    <rPh sb="81" eb="82">
      <t>アタイ</t>
    </rPh>
    <rPh sb="83" eb="85">
      <t>ヒョウジ</t>
    </rPh>
    <rPh sb="87" eb="89">
      <t>リレキ</t>
    </rPh>
    <rPh sb="90" eb="92">
      <t>センタク</t>
    </rPh>
    <rPh sb="95" eb="97">
      <t>ゼンカイ</t>
    </rPh>
    <rPh sb="97" eb="98">
      <t>アタイ</t>
    </rPh>
    <rPh sb="99" eb="101">
      <t>ヒョウジ</t>
    </rPh>
    <rPh sb="102" eb="103">
      <t>オコナ</t>
    </rPh>
    <phoneticPr fontId="23"/>
  </si>
  <si>
    <t>カテゴリ単位に複写元と複写先を選択して見込値をコピーする</t>
    <rPh sb="4" eb="6">
      <t>タンイ</t>
    </rPh>
    <rPh sb="7" eb="9">
      <t>フクシャ</t>
    </rPh>
    <rPh sb="9" eb="10">
      <t>モト</t>
    </rPh>
    <rPh sb="11" eb="13">
      <t>フクシャ</t>
    </rPh>
    <rPh sb="13" eb="14">
      <t>サキ</t>
    </rPh>
    <rPh sb="15" eb="17">
      <t>センタク</t>
    </rPh>
    <rPh sb="19" eb="21">
      <t>ミコ</t>
    </rPh>
    <rPh sb="21" eb="22">
      <t>アタイ</t>
    </rPh>
    <phoneticPr fontId="23"/>
  </si>
  <si>
    <t>4-5-①</t>
    <phoneticPr fontId="23"/>
  </si>
  <si>
    <t>4-5-②</t>
    <phoneticPr fontId="23"/>
  </si>
  <si>
    <t>4-5-③</t>
    <phoneticPr fontId="23"/>
  </si>
  <si>
    <t>グラフ表示</t>
    <rPh sb="3" eb="5">
      <t>ヒョウジ</t>
    </rPh>
    <phoneticPr fontId="23"/>
  </si>
  <si>
    <t>事業部ダッシュボードの進行基準案件タブ（グラフ表示）を対象案件に絞り込んだ状態で開く</t>
    <rPh sb="0" eb="2">
      <t>ジギョウ</t>
    </rPh>
    <rPh sb="2" eb="3">
      <t>ブ</t>
    </rPh>
    <rPh sb="11" eb="13">
      <t>シンコウ</t>
    </rPh>
    <rPh sb="13" eb="15">
      <t>キジュン</t>
    </rPh>
    <rPh sb="15" eb="17">
      <t>アンケン</t>
    </rPh>
    <rPh sb="23" eb="25">
      <t>ヒョウジ</t>
    </rPh>
    <rPh sb="27" eb="29">
      <t>タイショウ</t>
    </rPh>
    <rPh sb="29" eb="31">
      <t>アンケン</t>
    </rPh>
    <rPh sb="32" eb="33">
      <t>シボ</t>
    </rPh>
    <rPh sb="34" eb="35">
      <t>コ</t>
    </rPh>
    <rPh sb="37" eb="39">
      <t>ジョウタイ</t>
    </rPh>
    <rPh sb="40" eb="41">
      <t>ヒラ</t>
    </rPh>
    <phoneticPr fontId="23"/>
  </si>
  <si>
    <t>○</t>
    <phoneticPr fontId="23"/>
  </si>
  <si>
    <t>項番カテゴリ設定</t>
    <rPh sb="0" eb="2">
      <t>コウバン</t>
    </rPh>
    <rPh sb="6" eb="8">
      <t>セッテイ</t>
    </rPh>
    <phoneticPr fontId="23"/>
  </si>
  <si>
    <t>共通</t>
    <rPh sb="0" eb="2">
      <t>キョウツウ</t>
    </rPh>
    <phoneticPr fontId="23"/>
  </si>
  <si>
    <t>項番のカテゴリを変更する（変更したカテゴリでカテゴリごとの集計結果が更新される）</t>
    <rPh sb="0" eb="2">
      <t>コウバン</t>
    </rPh>
    <rPh sb="8" eb="10">
      <t>ヘンコウ</t>
    </rPh>
    <rPh sb="13" eb="15">
      <t>ヘンコウ</t>
    </rPh>
    <rPh sb="29" eb="31">
      <t>シュウケイ</t>
    </rPh>
    <rPh sb="31" eb="33">
      <t>ケッカ</t>
    </rPh>
    <rPh sb="34" eb="36">
      <t>コウシン</t>
    </rPh>
    <phoneticPr fontId="23"/>
  </si>
  <si>
    <t>見込項番作成</t>
    <rPh sb="0" eb="2">
      <t>ミコ</t>
    </rPh>
    <rPh sb="2" eb="4">
      <t>コウバン</t>
    </rPh>
    <rPh sb="4" eb="6">
      <t>サクセイ</t>
    </rPh>
    <phoneticPr fontId="23"/>
  </si>
  <si>
    <t>発番前の見込項番を作成する</t>
    <rPh sb="0" eb="2">
      <t>ハツバン</t>
    </rPh>
    <rPh sb="2" eb="3">
      <t>マエ</t>
    </rPh>
    <rPh sb="4" eb="6">
      <t>ミコ</t>
    </rPh>
    <rPh sb="6" eb="8">
      <t>コウバン</t>
    </rPh>
    <rPh sb="9" eb="11">
      <t>サクセイ</t>
    </rPh>
    <phoneticPr fontId="23"/>
  </si>
  <si>
    <t>見込項番の削除を行う</t>
    <rPh sb="0" eb="2">
      <t>ミコ</t>
    </rPh>
    <rPh sb="2" eb="4">
      <t>コウバン</t>
    </rPh>
    <rPh sb="5" eb="7">
      <t>サクジョ</t>
    </rPh>
    <rPh sb="8" eb="9">
      <t>オコナ</t>
    </rPh>
    <phoneticPr fontId="23"/>
  </si>
  <si>
    <t>発番引当</t>
    <rPh sb="0" eb="2">
      <t>ハツバン</t>
    </rPh>
    <rPh sb="2" eb="4">
      <t>ヒキアテ</t>
    </rPh>
    <phoneticPr fontId="23"/>
  </si>
  <si>
    <t>見込項番と発番項番の引当を行う　（発番項番に各種見込を複写して見込項番を削除）</t>
    <rPh sb="0" eb="2">
      <t>ミコ</t>
    </rPh>
    <rPh sb="2" eb="4">
      <t>コウバン</t>
    </rPh>
    <rPh sb="5" eb="7">
      <t>ハツバン</t>
    </rPh>
    <rPh sb="7" eb="9">
      <t>コウバン</t>
    </rPh>
    <rPh sb="10" eb="12">
      <t>ヒキアテ</t>
    </rPh>
    <rPh sb="13" eb="14">
      <t>オコナ</t>
    </rPh>
    <rPh sb="17" eb="19">
      <t>ハツバン</t>
    </rPh>
    <rPh sb="19" eb="21">
      <t>コウバン</t>
    </rPh>
    <rPh sb="22" eb="24">
      <t>カクシュ</t>
    </rPh>
    <rPh sb="24" eb="26">
      <t>ミコ</t>
    </rPh>
    <rPh sb="27" eb="29">
      <t>フクシャ</t>
    </rPh>
    <rPh sb="31" eb="33">
      <t>ミコ</t>
    </rPh>
    <rPh sb="33" eb="35">
      <t>コウバン</t>
    </rPh>
    <rPh sb="36" eb="38">
      <t>サクジョ</t>
    </rPh>
    <phoneticPr fontId="23"/>
  </si>
  <si>
    <t>4-10</t>
    <phoneticPr fontId="23"/>
  </si>
  <si>
    <t>4-10-①</t>
    <phoneticPr fontId="23"/>
  </si>
  <si>
    <t>4-10-②</t>
    <phoneticPr fontId="23"/>
  </si>
  <si>
    <t>4-10-③</t>
    <phoneticPr fontId="23"/>
  </si>
  <si>
    <t>4-10-④</t>
    <phoneticPr fontId="23"/>
  </si>
  <si>
    <t>項番一覧　共通補助機能</t>
    <rPh sb="0" eb="2">
      <t>コウバン</t>
    </rPh>
    <rPh sb="2" eb="4">
      <t>イチラン</t>
    </rPh>
    <rPh sb="5" eb="7">
      <t>キョウツウ</t>
    </rPh>
    <rPh sb="7" eb="9">
      <t>ホジョ</t>
    </rPh>
    <rPh sb="9" eb="11">
      <t>キノウ</t>
    </rPh>
    <phoneticPr fontId="23"/>
  </si>
  <si>
    <t>項番一覧（最終，期間）画面での共通補助機能</t>
    <rPh sb="0" eb="2">
      <t>コウバン</t>
    </rPh>
    <rPh sb="2" eb="4">
      <t>イチラン</t>
    </rPh>
    <rPh sb="5" eb="7">
      <t>サイシュウ</t>
    </rPh>
    <rPh sb="8" eb="10">
      <t>キカン</t>
    </rPh>
    <rPh sb="11" eb="13">
      <t>ガメン</t>
    </rPh>
    <rPh sb="15" eb="17">
      <t>キョウツウ</t>
    </rPh>
    <rPh sb="17" eb="19">
      <t>ホジョ</t>
    </rPh>
    <rPh sb="19" eb="21">
      <t>キノウ</t>
    </rPh>
    <phoneticPr fontId="23"/>
  </si>
  <si>
    <t>4-10-⑤</t>
    <phoneticPr fontId="23"/>
  </si>
  <si>
    <t>項番一覧　出力</t>
    <rPh sb="0" eb="2">
      <t>コウバン</t>
    </rPh>
    <rPh sb="2" eb="4">
      <t>イチラン</t>
    </rPh>
    <rPh sb="5" eb="7">
      <t>シュツリョク</t>
    </rPh>
    <phoneticPr fontId="23"/>
  </si>
  <si>
    <t>進行</t>
    <rPh sb="0" eb="2">
      <t>シンコウ</t>
    </rPh>
    <phoneticPr fontId="23"/>
  </si>
  <si>
    <t>注入パターン一覧　表示</t>
    <rPh sb="0" eb="2">
      <t>チュウニュウ</t>
    </rPh>
    <rPh sb="6" eb="8">
      <t>イチラン</t>
    </rPh>
    <rPh sb="9" eb="11">
      <t>ヒョウジ</t>
    </rPh>
    <phoneticPr fontId="23"/>
  </si>
  <si>
    <t>注入パターン詳細　登録/編集/複写</t>
    <rPh sb="0" eb="2">
      <t>チュウニュウ</t>
    </rPh>
    <rPh sb="6" eb="8">
      <t>ショウサイ</t>
    </rPh>
    <rPh sb="9" eb="11">
      <t>トウロク</t>
    </rPh>
    <rPh sb="12" eb="14">
      <t>ヘンシュウ</t>
    </rPh>
    <rPh sb="15" eb="17">
      <t>フクシャ</t>
    </rPh>
    <phoneticPr fontId="23"/>
  </si>
  <si>
    <t>7-2-①</t>
    <phoneticPr fontId="23"/>
  </si>
  <si>
    <t>7-2-②</t>
    <phoneticPr fontId="23"/>
  </si>
  <si>
    <t>検索条件で検索したパターン一覧を表示</t>
    <rPh sb="0" eb="2">
      <t>ケンサク</t>
    </rPh>
    <rPh sb="2" eb="4">
      <t>ジョウケン</t>
    </rPh>
    <rPh sb="5" eb="7">
      <t>ケンサク</t>
    </rPh>
    <rPh sb="13" eb="15">
      <t>イチラン</t>
    </rPh>
    <rPh sb="16" eb="18">
      <t>ヒョウジ</t>
    </rPh>
    <phoneticPr fontId="23"/>
  </si>
  <si>
    <t>注入パターンの注入率を期間別に（10％経過時，20%経過時，・・売上完了時）入力・編集する</t>
    <rPh sb="0" eb="2">
      <t>チュウニュウ</t>
    </rPh>
    <rPh sb="7" eb="9">
      <t>チュウニュウ</t>
    </rPh>
    <rPh sb="9" eb="10">
      <t>リツ</t>
    </rPh>
    <rPh sb="11" eb="13">
      <t>キカン</t>
    </rPh>
    <rPh sb="13" eb="14">
      <t>ベツ</t>
    </rPh>
    <rPh sb="19" eb="21">
      <t>ケイカ</t>
    </rPh>
    <rPh sb="21" eb="22">
      <t>ジ</t>
    </rPh>
    <rPh sb="26" eb="28">
      <t>ケイカ</t>
    </rPh>
    <rPh sb="28" eb="29">
      <t>ジ</t>
    </rPh>
    <rPh sb="32" eb="34">
      <t>ウリアゲ</t>
    </rPh>
    <rPh sb="34" eb="36">
      <t>カンリョウ</t>
    </rPh>
    <rPh sb="36" eb="37">
      <t>ジ</t>
    </rPh>
    <rPh sb="38" eb="40">
      <t>ニュウリョク</t>
    </rPh>
    <rPh sb="41" eb="43">
      <t>ヘンシュウ</t>
    </rPh>
    <phoneticPr fontId="23"/>
  </si>
  <si>
    <t>7-2-③</t>
    <phoneticPr fontId="23"/>
  </si>
  <si>
    <t>マスタ表示</t>
    <rPh sb="3" eb="5">
      <t>ヒョウジ</t>
    </rPh>
    <phoneticPr fontId="23"/>
  </si>
  <si>
    <t>過去の完売案件の注入率のグラフイメージを参照</t>
    <rPh sb="0" eb="2">
      <t>カコ</t>
    </rPh>
    <rPh sb="3" eb="5">
      <t>カンバイ</t>
    </rPh>
    <rPh sb="5" eb="7">
      <t>アンケン</t>
    </rPh>
    <rPh sb="8" eb="10">
      <t>チュウニュウ</t>
    </rPh>
    <rPh sb="10" eb="11">
      <t>リツ</t>
    </rPh>
    <rPh sb="20" eb="22">
      <t>サンショウ</t>
    </rPh>
    <phoneticPr fontId="23"/>
  </si>
  <si>
    <t>（ESIS)</t>
    <phoneticPr fontId="23"/>
  </si>
  <si>
    <t>事業部別に設定が必要な見込レートマスタ種類に対して通貨別に見込レートを設定する
（１）進行　前受金あり当期
（２）進行　前受金あり翌期以降
（３）進行　前受金なし当期（翌月以降　USD/EUR)
（４）一般　当期（翌月以降　USD/EUR)
（５）一般　翌期以降</t>
    <rPh sb="0" eb="2">
      <t>ジギョウ</t>
    </rPh>
    <rPh sb="2" eb="3">
      <t>ブ</t>
    </rPh>
    <rPh sb="3" eb="4">
      <t>ベツ</t>
    </rPh>
    <rPh sb="5" eb="7">
      <t>セッテイ</t>
    </rPh>
    <rPh sb="8" eb="10">
      <t>ヒツヨウ</t>
    </rPh>
    <rPh sb="11" eb="13">
      <t>ミコ</t>
    </rPh>
    <rPh sb="19" eb="21">
      <t>シュルイ</t>
    </rPh>
    <rPh sb="22" eb="23">
      <t>タイ</t>
    </rPh>
    <rPh sb="25" eb="27">
      <t>ツウカ</t>
    </rPh>
    <rPh sb="27" eb="28">
      <t>ベツ</t>
    </rPh>
    <rPh sb="29" eb="31">
      <t>ミコ</t>
    </rPh>
    <rPh sb="35" eb="37">
      <t>セッテイ</t>
    </rPh>
    <rPh sb="43" eb="45">
      <t>シンコウ</t>
    </rPh>
    <rPh sb="46" eb="48">
      <t>マエウケ</t>
    </rPh>
    <rPh sb="48" eb="49">
      <t>キン</t>
    </rPh>
    <rPh sb="51" eb="53">
      <t>トウキ</t>
    </rPh>
    <rPh sb="57" eb="59">
      <t>シンコウ</t>
    </rPh>
    <rPh sb="60" eb="62">
      <t>マエウケ</t>
    </rPh>
    <rPh sb="62" eb="63">
      <t>キン</t>
    </rPh>
    <rPh sb="65" eb="66">
      <t>ヨク</t>
    </rPh>
    <rPh sb="66" eb="67">
      <t>キ</t>
    </rPh>
    <rPh sb="67" eb="69">
      <t>イコウ</t>
    </rPh>
    <rPh sb="73" eb="75">
      <t>シンコウ</t>
    </rPh>
    <rPh sb="76" eb="78">
      <t>マエウケ</t>
    </rPh>
    <rPh sb="78" eb="79">
      <t>キン</t>
    </rPh>
    <rPh sb="81" eb="83">
      <t>トウキ</t>
    </rPh>
    <rPh sb="84" eb="86">
      <t>ヨクゲツ</t>
    </rPh>
    <rPh sb="86" eb="88">
      <t>イコウ</t>
    </rPh>
    <rPh sb="101" eb="103">
      <t>イッパン</t>
    </rPh>
    <rPh sb="104" eb="106">
      <t>トウキ</t>
    </rPh>
    <rPh sb="107" eb="109">
      <t>ヨクゲツ</t>
    </rPh>
    <rPh sb="109" eb="111">
      <t>イコウ</t>
    </rPh>
    <rPh sb="124" eb="126">
      <t>イッパン</t>
    </rPh>
    <rPh sb="127" eb="128">
      <t>ヨク</t>
    </rPh>
    <rPh sb="128" eb="129">
      <t>キ</t>
    </rPh>
    <rPh sb="129" eb="131">
      <t>イコウ</t>
    </rPh>
    <phoneticPr fontId="23"/>
  </si>
  <si>
    <t>画面構成</t>
    <rPh sb="0" eb="1">
      <t>ガメン</t>
    </rPh>
    <rPh sb="1" eb="3">
      <t>コウセイ</t>
    </rPh>
    <phoneticPr fontId="23"/>
  </si>
  <si>
    <t>１．システム概要：　収益業務フロー</t>
    <rPh sb="6" eb="8">
      <t>ガイヨウ</t>
    </rPh>
    <rPh sb="10" eb="12">
      <t>シュウエキ</t>
    </rPh>
    <rPh sb="12" eb="14">
      <t>ギョウム</t>
    </rPh>
    <phoneticPr fontId="23"/>
  </si>
  <si>
    <t>収益管理　原案と確定データ</t>
    <rPh sb="0" eb="2">
      <t>シュウエキ</t>
    </rPh>
    <rPh sb="2" eb="4">
      <t>カンリ</t>
    </rPh>
    <rPh sb="5" eb="7">
      <t>ゲンアン</t>
    </rPh>
    <rPh sb="8" eb="10">
      <t>カクテイ</t>
    </rPh>
    <phoneticPr fontId="23"/>
  </si>
  <si>
    <t>END</t>
    <phoneticPr fontId="23"/>
  </si>
  <si>
    <t>１．システム概要：　画面構成</t>
    <rPh sb="6" eb="8">
      <t>ガイヨウ</t>
    </rPh>
    <rPh sb="10" eb="12">
      <t>ガメン</t>
    </rPh>
    <rPh sb="12" eb="14">
      <t>コウセイ</t>
    </rPh>
    <phoneticPr fontId="23"/>
  </si>
  <si>
    <t>収益業務フロー</t>
    <rPh sb="0" eb="2">
      <t>シュウエキ</t>
    </rPh>
    <rPh sb="2" eb="4">
      <t>ギョウム</t>
    </rPh>
    <phoneticPr fontId="23"/>
  </si>
  <si>
    <t>６．月次確定／予算確定</t>
    <rPh sb="2" eb="4">
      <t>ゲツジ</t>
    </rPh>
    <rPh sb="4" eb="6">
      <t>カクテイ</t>
    </rPh>
    <rPh sb="7" eb="9">
      <t>ヨサン</t>
    </rPh>
    <rPh sb="9" eb="11">
      <t>カクテイ</t>
    </rPh>
    <phoneticPr fontId="23"/>
  </si>
  <si>
    <t>－</t>
    <phoneticPr fontId="23"/>
  </si>
  <si>
    <t>完成</t>
    <rPh sb="0" eb="2">
      <t>カンセイ</t>
    </rPh>
    <phoneticPr fontId="23"/>
  </si>
  <si>
    <t>完成</t>
    <phoneticPr fontId="23"/>
  </si>
  <si>
    <t>完成</t>
    <phoneticPr fontId="23"/>
  </si>
  <si>
    <t>・売上システム　売上SP，売上NETの実績取込：差分　（1回/1日）　
・売上区分（完売，売上中，未売上）の情報を取得</t>
    <rPh sb="1" eb="3">
      <t>ウリアゲ</t>
    </rPh>
    <rPh sb="8" eb="10">
      <t>ウリアゲ</t>
    </rPh>
    <rPh sb="13" eb="15">
      <t>ウリアゲ</t>
    </rPh>
    <rPh sb="19" eb="21">
      <t>ジッセキ</t>
    </rPh>
    <rPh sb="21" eb="23">
      <t>トリコミ</t>
    </rPh>
    <rPh sb="24" eb="26">
      <t>サブン</t>
    </rPh>
    <rPh sb="37" eb="39">
      <t>ウリアゲ</t>
    </rPh>
    <rPh sb="39" eb="41">
      <t>クブン</t>
    </rPh>
    <rPh sb="42" eb="44">
      <t>カンバイ</t>
    </rPh>
    <rPh sb="45" eb="47">
      <t>ウリアゲ</t>
    </rPh>
    <rPh sb="47" eb="48">
      <t>チュウ</t>
    </rPh>
    <rPh sb="49" eb="52">
      <t>ミウリアゲ</t>
    </rPh>
    <rPh sb="54" eb="56">
      <t>ジョウホウ</t>
    </rPh>
    <rPh sb="57" eb="59">
      <t>シュトク</t>
    </rPh>
    <phoneticPr fontId="23"/>
  </si>
  <si>
    <t>白地案件　作成</t>
    <rPh sb="0" eb="2">
      <t>シラジ</t>
    </rPh>
    <rPh sb="2" eb="4">
      <t>アンケン</t>
    </rPh>
    <rPh sb="5" eb="7">
      <t>サクセイ</t>
    </rPh>
    <phoneticPr fontId="23"/>
  </si>
  <si>
    <t>－</t>
    <phoneticPr fontId="23"/>
  </si>
  <si>
    <t>○</t>
    <phoneticPr fontId="30"/>
  </si>
  <si>
    <t>ベンダ
（ESIS)</t>
    <phoneticPr fontId="23"/>
  </si>
  <si>
    <t>ESD206L_TBL
→ZZZ_JSK_UKEBARAI</t>
    <phoneticPr fontId="23"/>
  </si>
  <si>
    <t>（電力ジ）契約
ES25211_TBL, ES25241_TBL</t>
    <rPh sb="1" eb="3">
      <t>デンリョク</t>
    </rPh>
    <rPh sb="5" eb="7">
      <t>ケイヤク</t>
    </rPh>
    <phoneticPr fontId="23"/>
  </si>
  <si>
    <r>
      <t xml:space="preserve">（ESS)契約
ES25211_TBL, ES25241_TBL
</t>
    </r>
    <r>
      <rPr>
        <sz val="11"/>
        <color rgb="FF0000FF"/>
        <rFont val="ＭＳ Ｐゴシック"/>
        <family val="3"/>
        <charset val="128"/>
      </rPr>
      <t>ES25111_TBL,
ES25141_TBL</t>
    </r>
    <rPh sb="5" eb="7">
      <t>ケイヤク</t>
    </rPh>
    <phoneticPr fontId="23"/>
  </si>
  <si>
    <t>（電力ジ）ESPO
ES20241_TBL,
ES20041_TBL</t>
    <rPh sb="1" eb="3">
      <t>デンリョク</t>
    </rPh>
    <phoneticPr fontId="23"/>
  </si>
  <si>
    <t>（ESS)ESPO
ES20211_TBL,
ES20011_TBL,
ES20241_TBL,
ES20041_TBL</t>
    <phoneticPr fontId="23"/>
  </si>
  <si>
    <t>EA統</t>
    <rPh sb="2" eb="3">
      <t>オサム</t>
    </rPh>
    <phoneticPr fontId="23"/>
  </si>
  <si>
    <t>取得データ</t>
    <rPh sb="0" eb="2">
      <t>シュトク</t>
    </rPh>
    <phoneticPr fontId="23"/>
  </si>
  <si>
    <t>一時テーブル</t>
    <rPh sb="0" eb="2">
      <t>イチジ</t>
    </rPh>
    <phoneticPr fontId="23"/>
  </si>
  <si>
    <t>実テーブル</t>
    <rPh sb="0" eb="1">
      <t>ジツ</t>
    </rPh>
    <phoneticPr fontId="23"/>
  </si>
  <si>
    <t>各実績データテーブルから対象データを一時テーブルに取込</t>
    <rPh sb="0" eb="1">
      <t>カク</t>
    </rPh>
    <rPh sb="1" eb="3">
      <t>ジッセキ</t>
    </rPh>
    <rPh sb="12" eb="14">
      <t>タイショウ</t>
    </rPh>
    <rPh sb="18" eb="20">
      <t>イチジ</t>
    </rPh>
    <rPh sb="25" eb="27">
      <t>トリコミ</t>
    </rPh>
    <phoneticPr fontId="23"/>
  </si>
  <si>
    <t>更新タイミング</t>
    <rPh sb="0" eb="2">
      <t>コウシン</t>
    </rPh>
    <phoneticPr fontId="23"/>
  </si>
  <si>
    <t>パッケージ名</t>
    <rPh sb="5" eb="6">
      <t>メイ</t>
    </rPh>
    <phoneticPr fontId="23"/>
  </si>
  <si>
    <t>処理内容</t>
    <rPh sb="0" eb="2">
      <t>ショリ</t>
    </rPh>
    <rPh sb="2" eb="4">
      <t>ナイヨウ</t>
    </rPh>
    <phoneticPr fontId="23"/>
  </si>
  <si>
    <t>対象データ</t>
    <rPh sb="0" eb="2">
      <t>タイショウ</t>
    </rPh>
    <phoneticPr fontId="23"/>
  </si>
  <si>
    <t>SYU_P0_TEMPTBL_MONTHLY</t>
  </si>
  <si>
    <t>月次更新</t>
    <rPh sb="0" eb="2">
      <t>ゲツジ</t>
    </rPh>
    <rPh sb="2" eb="4">
      <t>コウシン</t>
    </rPh>
    <phoneticPr fontId="23"/>
  </si>
  <si>
    <t>・完成のみ：契約実績，売上実績，注入実績</t>
    <rPh sb="1" eb="3">
      <t>カンセイ</t>
    </rPh>
    <rPh sb="6" eb="8">
      <t>ケイヤク</t>
    </rPh>
    <rPh sb="8" eb="10">
      <t>ジッセキ</t>
    </rPh>
    <rPh sb="11" eb="13">
      <t>ウリアゲ</t>
    </rPh>
    <rPh sb="13" eb="15">
      <t>ジッセキ</t>
    </rPh>
    <rPh sb="16" eb="18">
      <t>チュウニュウ</t>
    </rPh>
    <rPh sb="18" eb="20">
      <t>ジッセキ</t>
    </rPh>
    <phoneticPr fontId="23"/>
  </si>
  <si>
    <t>・進行/完成：　発番実績</t>
    <rPh sb="1" eb="3">
      <t>シンコウ</t>
    </rPh>
    <rPh sb="4" eb="6">
      <t>カンセイ</t>
    </rPh>
    <rPh sb="8" eb="10">
      <t>ハツバン</t>
    </rPh>
    <rPh sb="10" eb="12">
      <t>ジッセキ</t>
    </rPh>
    <phoneticPr fontId="23"/>
  </si>
  <si>
    <t>・案件/まとめ案件：　案件情報</t>
    <rPh sb="1" eb="2">
      <t>アン</t>
    </rPh>
    <rPh sb="2" eb="3">
      <t>ケン</t>
    </rPh>
    <rPh sb="7" eb="8">
      <t>アン</t>
    </rPh>
    <rPh sb="8" eb="9">
      <t>ケン</t>
    </rPh>
    <rPh sb="11" eb="12">
      <t>アン</t>
    </rPh>
    <rPh sb="12" eb="13">
      <t>ケン</t>
    </rPh>
    <rPh sb="13" eb="15">
      <t>ジョウホウ</t>
    </rPh>
    <phoneticPr fontId="23"/>
  </si>
  <si>
    <t>SYU_P0_TEMPTBL_GAIA</t>
  </si>
  <si>
    <t>SYU_P0_GAIA_ALLRUN</t>
  </si>
  <si>
    <t>月次（手動実行）</t>
    <rPh sb="0" eb="2">
      <t>ゲツジ</t>
    </rPh>
    <rPh sb="3" eb="5">
      <t>シュドウ</t>
    </rPh>
    <rPh sb="5" eb="7">
      <t>ジッコウ</t>
    </rPh>
    <phoneticPr fontId="23"/>
  </si>
  <si>
    <t>(1)</t>
    <phoneticPr fontId="23"/>
  </si>
  <si>
    <t>(2)</t>
    <phoneticPr fontId="23"/>
  </si>
  <si>
    <t>(3)</t>
  </si>
  <si>
    <t>(4)</t>
  </si>
  <si>
    <t>(5)</t>
  </si>
  <si>
    <t>日次（07：30）</t>
    <rPh sb="0" eb="2">
      <t>ニチジ</t>
    </rPh>
    <phoneticPr fontId="23"/>
  </si>
  <si>
    <t>日次（1の実行後）</t>
    <rPh sb="0" eb="2">
      <t>ニチジ</t>
    </rPh>
    <rPh sb="5" eb="7">
      <t>ジッコウ</t>
    </rPh>
    <rPh sb="7" eb="8">
      <t>ゴ</t>
    </rPh>
    <phoneticPr fontId="23"/>
  </si>
  <si>
    <t>SYU_ANKEN_MAKE_DAILY</t>
  </si>
  <si>
    <t>(6)</t>
  </si>
  <si>
    <t>日次（2の実行後）</t>
    <rPh sb="0" eb="2">
      <t>ニチジ</t>
    </rPh>
    <rPh sb="5" eb="7">
      <t>ジッコウ</t>
    </rPh>
    <rPh sb="7" eb="8">
      <t>ゴ</t>
    </rPh>
    <phoneticPr fontId="23"/>
  </si>
  <si>
    <t>日次更新した案件の再計算処理</t>
    <rPh sb="0" eb="2">
      <t>ニチジ</t>
    </rPh>
    <rPh sb="2" eb="4">
      <t>コウシン</t>
    </rPh>
    <rPh sb="6" eb="7">
      <t>アン</t>
    </rPh>
    <rPh sb="7" eb="8">
      <t>ケン</t>
    </rPh>
    <rPh sb="9" eb="10">
      <t>サイ</t>
    </rPh>
    <rPh sb="10" eb="12">
      <t>ケイサン</t>
    </rPh>
    <rPh sb="12" eb="14">
      <t>ショリ</t>
    </rPh>
    <phoneticPr fontId="23"/>
  </si>
  <si>
    <t>一時テーブルから収益管理の実テーブルへの更新</t>
    <rPh sb="0" eb="2">
      <t>イチジ</t>
    </rPh>
    <rPh sb="8" eb="10">
      <t>シュウエキ</t>
    </rPh>
    <rPh sb="10" eb="12">
      <t>カンリ</t>
    </rPh>
    <rPh sb="13" eb="14">
      <t>ジツ</t>
    </rPh>
    <rPh sb="20" eb="22">
      <t>コウシン</t>
    </rPh>
    <phoneticPr fontId="23"/>
  </si>
  <si>
    <t>(1)の一時テーブルデータ</t>
    <rPh sb="4" eb="6">
      <t>イチジ</t>
    </rPh>
    <phoneticPr fontId="23"/>
  </si>
  <si>
    <t>(2)で更新した案件　（案件テーブルの当日更新日付）</t>
    <rPh sb="4" eb="6">
      <t>コウシン</t>
    </rPh>
    <rPh sb="8" eb="9">
      <t>アン</t>
    </rPh>
    <rPh sb="9" eb="10">
      <t>ケン</t>
    </rPh>
    <rPh sb="12" eb="13">
      <t>アン</t>
    </rPh>
    <rPh sb="13" eb="14">
      <t>ケン</t>
    </rPh>
    <rPh sb="19" eb="21">
      <t>トウジツ</t>
    </rPh>
    <rPh sb="21" eb="23">
      <t>コウシン</t>
    </rPh>
    <rPh sb="23" eb="25">
      <t>ヒヅケ</t>
    </rPh>
    <phoneticPr fontId="23"/>
  </si>
  <si>
    <t>（火水ジ）TherCAS　から一時テーブルへの取込</t>
    <rPh sb="0" eb="5">
      <t>カスイジ</t>
    </rPh>
    <rPh sb="15" eb="17">
      <t>イチジ</t>
    </rPh>
    <rPh sb="23" eb="25">
      <t>トリコミ</t>
    </rPh>
    <phoneticPr fontId="23"/>
  </si>
  <si>
    <t>(4)の前回実行日付から変更した差分</t>
    <rPh sb="4" eb="6">
      <t>ゼンカイ</t>
    </rPh>
    <rPh sb="6" eb="8">
      <t>ジッコウ</t>
    </rPh>
    <rPh sb="8" eb="10">
      <t>ヒヅケ</t>
    </rPh>
    <rPh sb="12" eb="14">
      <t>ヘンコウ</t>
    </rPh>
    <rPh sb="16" eb="18">
      <t>サブン</t>
    </rPh>
    <phoneticPr fontId="23"/>
  </si>
  <si>
    <t>(1)の前回実行日付から変更した差分</t>
    <rPh sb="4" eb="6">
      <t>ゼンカイ</t>
    </rPh>
    <rPh sb="6" eb="8">
      <t>ジッコウ</t>
    </rPh>
    <rPh sb="8" eb="10">
      <t>ヒヅケ</t>
    </rPh>
    <rPh sb="12" eb="14">
      <t>ヘンコウ</t>
    </rPh>
    <rPh sb="16" eb="18">
      <t>サブン</t>
    </rPh>
    <phoneticPr fontId="23"/>
  </si>
  <si>
    <t>GAIA-PA　Outbound　から対象データを一時テーブルに取込</t>
    <rPh sb="19" eb="21">
      <t>タイショウ</t>
    </rPh>
    <rPh sb="25" eb="27">
      <t>イチジ</t>
    </rPh>
    <rPh sb="32" eb="34">
      <t>トリコミ</t>
    </rPh>
    <phoneticPr fontId="23"/>
  </si>
  <si>
    <t>実行時の勘定月　前回実行日付から変更した差分</t>
    <rPh sb="0" eb="2">
      <t>ジッコウ</t>
    </rPh>
    <rPh sb="2" eb="3">
      <t>ジ</t>
    </rPh>
    <rPh sb="4" eb="6">
      <t>カンジョウ</t>
    </rPh>
    <rPh sb="6" eb="7">
      <t>ツキ</t>
    </rPh>
    <rPh sb="8" eb="10">
      <t>ゼンカイ</t>
    </rPh>
    <rPh sb="10" eb="12">
      <t>ジッコウ</t>
    </rPh>
    <rPh sb="12" eb="14">
      <t>ヒヅケ</t>
    </rPh>
    <rPh sb="16" eb="18">
      <t>ヘンコウ</t>
    </rPh>
    <rPh sb="20" eb="22">
      <t>サブン</t>
    </rPh>
    <phoneticPr fontId="23"/>
  </si>
  <si>
    <t>(5)の一時テーブルデータ</t>
    <rPh sb="4" eb="6">
      <t>イチジ</t>
    </rPh>
    <phoneticPr fontId="23"/>
  </si>
  <si>
    <t>(7)</t>
  </si>
  <si>
    <r>
      <t>SYU_ANKEN_MAKE_</t>
    </r>
    <r>
      <rPr>
        <sz val="11"/>
        <color theme="1"/>
        <rFont val="ＭＳ Ｐゴシック"/>
        <family val="3"/>
        <charset val="128"/>
        <scheme val="minor"/>
      </rPr>
      <t>MONTHRLY_G</t>
    </r>
    <phoneticPr fontId="23"/>
  </si>
  <si>
    <t>GAIA-PAから更新した案件の再計算処理</t>
    <rPh sb="9" eb="11">
      <t>コウシン</t>
    </rPh>
    <rPh sb="13" eb="15">
      <t>アンケン</t>
    </rPh>
    <rPh sb="16" eb="17">
      <t>サイ</t>
    </rPh>
    <rPh sb="17" eb="19">
      <t>ケイサン</t>
    </rPh>
    <rPh sb="19" eb="21">
      <t>ショリ</t>
    </rPh>
    <phoneticPr fontId="23"/>
  </si>
  <si>
    <t>(6)で更新した進行基準案件　（案件テーブルの当日更新日付）</t>
    <rPh sb="4" eb="6">
      <t>コウシン</t>
    </rPh>
    <rPh sb="8" eb="10">
      <t>シンコウ</t>
    </rPh>
    <rPh sb="10" eb="12">
      <t>キジュン</t>
    </rPh>
    <rPh sb="12" eb="14">
      <t>アンケン</t>
    </rPh>
    <rPh sb="16" eb="17">
      <t>アン</t>
    </rPh>
    <rPh sb="17" eb="18">
      <t>ケン</t>
    </rPh>
    <rPh sb="23" eb="25">
      <t>トウジツ</t>
    </rPh>
    <rPh sb="25" eb="27">
      <t>コウシン</t>
    </rPh>
    <rPh sb="27" eb="29">
      <t>ヒヅケ</t>
    </rPh>
    <phoneticPr fontId="23"/>
  </si>
  <si>
    <t>各実績データ取得処理（概要）</t>
    <rPh sb="0" eb="1">
      <t>カク</t>
    </rPh>
    <rPh sb="1" eb="3">
      <t>ジッセキ</t>
    </rPh>
    <rPh sb="6" eb="8">
      <t>シュトク</t>
    </rPh>
    <rPh sb="8" eb="10">
      <t>ショリ</t>
    </rPh>
    <rPh sb="11" eb="13">
      <t>ガイヨウ</t>
    </rPh>
    <phoneticPr fontId="30"/>
  </si>
  <si>
    <t>進行基準案件　GAIA-PAからの実績取得</t>
    <rPh sb="0" eb="2">
      <t>シンコウ</t>
    </rPh>
    <rPh sb="2" eb="4">
      <t>キジュン</t>
    </rPh>
    <rPh sb="4" eb="6">
      <t>アンケン</t>
    </rPh>
    <rPh sb="17" eb="19">
      <t>ジッセキ</t>
    </rPh>
    <rPh sb="19" eb="21">
      <t>シュトク</t>
    </rPh>
    <phoneticPr fontId="23"/>
  </si>
  <si>
    <t>日次更新　各実績取得</t>
    <rPh sb="0" eb="2">
      <t>ニチジ</t>
    </rPh>
    <rPh sb="2" eb="4">
      <t>コウシン</t>
    </rPh>
    <rPh sb="5" eb="6">
      <t>カク</t>
    </rPh>
    <rPh sb="6" eb="8">
      <t>ジッセキ</t>
    </rPh>
    <rPh sb="8" eb="10">
      <t>シュトク</t>
    </rPh>
    <phoneticPr fontId="23"/>
  </si>
  <si>
    <t>SYU_P0_TEMPTBL_DAILY</t>
    <phoneticPr fontId="23"/>
  </si>
  <si>
    <t>(1)一時テーブルへの保存：SYU_P0_TEMPTBL_DAILY</t>
    <rPh sb="3" eb="5">
      <t>イチジ</t>
    </rPh>
    <rPh sb="11" eb="13">
      <t>ホゾン</t>
    </rPh>
    <phoneticPr fontId="23"/>
  </si>
  <si>
    <t>SYU_DAILY_UPDATE</t>
    <phoneticPr fontId="23"/>
  </si>
  <si>
    <t>(2)収益テーブルへの保存：SYU_DAILY_UPDATE</t>
    <rPh sb="3" eb="5">
      <t>シュウエキ</t>
    </rPh>
    <rPh sb="11" eb="13">
      <t>ホゾン</t>
    </rPh>
    <phoneticPr fontId="23"/>
  </si>
  <si>
    <t>各実績データ</t>
    <rPh sb="0" eb="1">
      <t>カク</t>
    </rPh>
    <rPh sb="1" eb="3">
      <t>ジッセキ</t>
    </rPh>
    <phoneticPr fontId="23"/>
  </si>
  <si>
    <t>(1)ZDB_U_AGRMNT,
ZDB_U_LINE
(2)(ZZZ_KBT_ORDER_SUM_URI</t>
    <phoneticPr fontId="23"/>
  </si>
  <si>
    <t>ZZZ_JSK_UKEBARAI</t>
    <phoneticPr fontId="23"/>
  </si>
  <si>
    <t>END</t>
    <phoneticPr fontId="23"/>
  </si>
  <si>
    <t>(電力ジ)/（NEPJ) 収益業務フロー</t>
    <rPh sb="1" eb="3">
      <t>デンリョク</t>
    </rPh>
    <rPh sb="13" eb="15">
      <t>シュウエキ</t>
    </rPh>
    <rPh sb="15" eb="17">
      <t>ギョウム</t>
    </rPh>
    <phoneticPr fontId="30"/>
  </si>
  <si>
    <t>発番
契約</t>
    <rPh sb="0" eb="2">
      <t>ハツバン</t>
    </rPh>
    <rPh sb="3" eb="5">
      <t>ケイヤク</t>
    </rPh>
    <phoneticPr fontId="30"/>
  </si>
  <si>
    <t>*注番を選択して案件に設定</t>
    <rPh sb="1" eb="3">
      <t>チュウバン</t>
    </rPh>
    <rPh sb="4" eb="6">
      <t>センタク</t>
    </rPh>
    <rPh sb="8" eb="10">
      <t>アンケン</t>
    </rPh>
    <rPh sb="11" eb="13">
      <t>セッテイ</t>
    </rPh>
    <phoneticPr fontId="23"/>
  </si>
  <si>
    <t>１．システム概要：　操作権限</t>
    <rPh sb="6" eb="8">
      <t>ガイヨウ</t>
    </rPh>
    <rPh sb="10" eb="12">
      <t>ソウサ</t>
    </rPh>
    <rPh sb="12" eb="14">
      <t>ケンゲン</t>
    </rPh>
    <phoneticPr fontId="23"/>
  </si>
  <si>
    <t>操作権限</t>
    <rPh sb="0" eb="2">
      <t>ソウサ</t>
    </rPh>
    <rPh sb="2" eb="4">
      <t>ケンゲン</t>
    </rPh>
    <phoneticPr fontId="23"/>
  </si>
  <si>
    <t>機能一覧</t>
    <rPh sb="0" eb="1">
      <t>キノウ</t>
    </rPh>
    <rPh sb="1" eb="3">
      <t>イチラン</t>
    </rPh>
    <phoneticPr fontId="23"/>
  </si>
  <si>
    <t>ES-Promis収益管理システム
ロスコン対応他　基本（機能）設計書</t>
    <rPh sb="9" eb="11">
      <t>シュウエキ</t>
    </rPh>
    <rPh sb="11" eb="13">
      <t>カンリ</t>
    </rPh>
    <rPh sb="22" eb="24">
      <t>タイオウ</t>
    </rPh>
    <rPh sb="24" eb="25">
      <t>ホカ</t>
    </rPh>
    <rPh sb="26" eb="28">
      <t>キホン</t>
    </rPh>
    <rPh sb="29" eb="31">
      <t>キノウ</t>
    </rPh>
    <rPh sb="32" eb="35">
      <t>セッケイショ</t>
    </rPh>
    <phoneticPr fontId="30"/>
  </si>
  <si>
    <t>進行/原価回収　ロスコン対応</t>
    <rPh sb="0" eb="2">
      <t>シンコウ</t>
    </rPh>
    <rPh sb="3" eb="5">
      <t>ゲンカ</t>
    </rPh>
    <rPh sb="5" eb="7">
      <t>カイシュウ</t>
    </rPh>
    <rPh sb="12" eb="14">
      <t>タイオウ</t>
    </rPh>
    <phoneticPr fontId="23"/>
  </si>
  <si>
    <t>－</t>
    <phoneticPr fontId="23"/>
  </si>
  <si>
    <t>QlikViewの改造はなし
収益管理のダッシュボード用データのViewの変更　（ESIS)</t>
    <rPh sb="9" eb="11">
      <t>カイゾウ</t>
    </rPh>
    <rPh sb="15" eb="17">
      <t>シュウエキ</t>
    </rPh>
    <rPh sb="17" eb="19">
      <t>カンリ</t>
    </rPh>
    <rPh sb="27" eb="28">
      <t>ヨウ</t>
    </rPh>
    <rPh sb="37" eb="39">
      <t>ヘンコウ</t>
    </rPh>
    <phoneticPr fontId="23"/>
  </si>
  <si>
    <t>7-1-①</t>
    <phoneticPr fontId="23"/>
  </si>
  <si>
    <t>7-1-②</t>
    <phoneticPr fontId="23"/>
  </si>
  <si>
    <t>7-1-③</t>
    <phoneticPr fontId="23"/>
  </si>
  <si>
    <t>7-1-④</t>
    <phoneticPr fontId="23"/>
  </si>
  <si>
    <t>進行
/原価</t>
    <rPh sb="0" eb="2">
      <t>シンコウ</t>
    </rPh>
    <rPh sb="4" eb="6">
      <t>ゲンカ</t>
    </rPh>
    <phoneticPr fontId="23"/>
  </si>
  <si>
    <t>○</t>
    <phoneticPr fontId="23"/>
  </si>
  <si>
    <t>ロスコン実績の取得　（GAIA仕様不明）</t>
    <rPh sb="4" eb="6">
      <t>ジッセキ</t>
    </rPh>
    <rPh sb="7" eb="9">
      <t>シュトク</t>
    </rPh>
    <rPh sb="15" eb="17">
      <t>シヨウ</t>
    </rPh>
    <rPh sb="17" eb="19">
      <t>フメイ</t>
    </rPh>
    <phoneticPr fontId="23"/>
  </si>
  <si>
    <t>中西</t>
    <rPh sb="0" eb="2">
      <t>ナカニシ</t>
    </rPh>
    <phoneticPr fontId="23"/>
  </si>
  <si>
    <t>－
採算管理連携</t>
    <rPh sb="2" eb="4">
      <t>サイサン</t>
    </rPh>
    <rPh sb="4" eb="6">
      <t>カンリ</t>
    </rPh>
    <rPh sb="6" eb="8">
      <t>レンケイ</t>
    </rPh>
    <phoneticPr fontId="23"/>
  </si>
  <si>
    <t>実績・・・　ロスコン内訳追加
見込・・・　ロスコン引当を含めた見込計算処理追加</t>
    <rPh sb="0" eb="2">
      <t>ジッセキ</t>
    </rPh>
    <rPh sb="10" eb="12">
      <t>ウチワケ</t>
    </rPh>
    <rPh sb="12" eb="14">
      <t>ツイカ</t>
    </rPh>
    <rPh sb="15" eb="17">
      <t>ミコ</t>
    </rPh>
    <rPh sb="25" eb="27">
      <t>ヒキアテ</t>
    </rPh>
    <rPh sb="28" eb="29">
      <t>フク</t>
    </rPh>
    <rPh sb="31" eb="33">
      <t>ミコ</t>
    </rPh>
    <rPh sb="33" eb="35">
      <t>ケイサン</t>
    </rPh>
    <rPh sb="35" eb="37">
      <t>ショリ</t>
    </rPh>
    <rPh sb="37" eb="39">
      <t>ツイカ</t>
    </rPh>
    <phoneticPr fontId="23"/>
  </si>
  <si>
    <t>・以上の四半期サイクルを繰り返すことになります。</t>
  </si>
  <si>
    <t>2017/5累計</t>
    <rPh sb="6" eb="8">
      <t>ルイケイ</t>
    </rPh>
    <phoneticPr fontId="251"/>
  </si>
  <si>
    <t>2017/6</t>
  </si>
  <si>
    <t>2017/7</t>
    <phoneticPr fontId="251"/>
  </si>
  <si>
    <t>2017/8</t>
  </si>
  <si>
    <t>2017/9</t>
  </si>
  <si>
    <t>総額</t>
    <rPh sb="0" eb="2">
      <t>ソウガク</t>
    </rPh>
    <phoneticPr fontId="252"/>
  </si>
  <si>
    <t>ＳＰ</t>
  </si>
  <si>
    <t>-</t>
    <phoneticPr fontId="251"/>
  </si>
  <si>
    <t>ＮＥＴ</t>
  </si>
  <si>
    <t>-</t>
    <phoneticPr fontId="251"/>
  </si>
  <si>
    <t>製番損益</t>
    <rPh sb="0" eb="2">
      <t>セイバン</t>
    </rPh>
    <rPh sb="2" eb="4">
      <t>ソンエキ</t>
    </rPh>
    <phoneticPr fontId="252"/>
  </si>
  <si>
    <t>為替洗替</t>
    <rPh sb="0" eb="2">
      <t>カワセ</t>
    </rPh>
    <rPh sb="2" eb="3">
      <t>アラ</t>
    </rPh>
    <rPh sb="3" eb="4">
      <t>ガ</t>
    </rPh>
    <phoneticPr fontId="252"/>
  </si>
  <si>
    <t>見積総原価</t>
    <rPh sb="0" eb="2">
      <t>ミツモリ</t>
    </rPh>
    <rPh sb="2" eb="3">
      <t>ソウ</t>
    </rPh>
    <rPh sb="3" eb="5">
      <t>ゲンカ</t>
    </rPh>
    <phoneticPr fontId="252"/>
  </si>
  <si>
    <t>粗利</t>
    <rPh sb="0" eb="2">
      <t>アラリ</t>
    </rPh>
    <phoneticPr fontId="252"/>
  </si>
  <si>
    <t>-</t>
    <phoneticPr fontId="251"/>
  </si>
  <si>
    <t>-</t>
  </si>
  <si>
    <t>Ｍ率</t>
    <rPh sb="1" eb="2">
      <t>リツ</t>
    </rPh>
    <phoneticPr fontId="252"/>
  </si>
  <si>
    <t>当月売上</t>
    <rPh sb="0" eb="2">
      <t>トウゲツ</t>
    </rPh>
    <rPh sb="2" eb="4">
      <t>ウリアゲ</t>
    </rPh>
    <phoneticPr fontId="252"/>
  </si>
  <si>
    <t>売上高</t>
    <rPh sb="0" eb="2">
      <t>ウリアゲ</t>
    </rPh>
    <rPh sb="2" eb="3">
      <t>ダカ</t>
    </rPh>
    <phoneticPr fontId="251"/>
  </si>
  <si>
    <t>売上原価</t>
    <rPh sb="0" eb="2">
      <t>ウリアゲ</t>
    </rPh>
    <rPh sb="2" eb="4">
      <t>ゲンカ</t>
    </rPh>
    <phoneticPr fontId="251"/>
  </si>
  <si>
    <t>ロスコン補正</t>
    <rPh sb="4" eb="6">
      <t>ホセイ</t>
    </rPh>
    <phoneticPr fontId="251"/>
  </si>
  <si>
    <t>ロスコン補正後の売上原価</t>
    <rPh sb="4" eb="6">
      <t>ホセイ</t>
    </rPh>
    <rPh sb="6" eb="7">
      <t>ゴ</t>
    </rPh>
    <rPh sb="8" eb="10">
      <t>ウリアゲ</t>
    </rPh>
    <rPh sb="10" eb="12">
      <t>ゲンカ</t>
    </rPh>
    <phoneticPr fontId="251"/>
  </si>
  <si>
    <t>累計売上</t>
    <rPh sb="0" eb="2">
      <t>ルイケイ</t>
    </rPh>
    <rPh sb="2" eb="4">
      <t>ウリアゲ</t>
    </rPh>
    <phoneticPr fontId="252"/>
  </si>
  <si>
    <t>←　行追加</t>
    <rPh sb="2" eb="3">
      <t>ギョウ</t>
    </rPh>
    <rPh sb="3" eb="5">
      <t>ツイカ</t>
    </rPh>
    <phoneticPr fontId="23"/>
  </si>
  <si>
    <t>契約金額（合計）</t>
    <rPh sb="0" eb="2">
      <t>ケイヤク</t>
    </rPh>
    <rPh sb="2" eb="4">
      <t>キンガク</t>
    </rPh>
    <rPh sb="5" eb="7">
      <t>ゴウケイ</t>
    </rPh>
    <phoneticPr fontId="23"/>
  </si>
  <si>
    <t>見積総原価（合計）</t>
    <rPh sb="0" eb="2">
      <t>ミツモ</t>
    </rPh>
    <rPh sb="2" eb="3">
      <t>ソウ</t>
    </rPh>
    <rPh sb="3" eb="5">
      <t>ゲンカ</t>
    </rPh>
    <rPh sb="6" eb="8">
      <t>ゴウケイ</t>
    </rPh>
    <phoneticPr fontId="23"/>
  </si>
  <si>
    <t>発番NET</t>
    <rPh sb="0" eb="2">
      <t>ハツバン</t>
    </rPh>
    <phoneticPr fontId="23"/>
  </si>
  <si>
    <t>製番損益</t>
    <rPh sb="0" eb="2">
      <t>セイバン</t>
    </rPh>
    <rPh sb="2" eb="4">
      <t>ソンエキ</t>
    </rPh>
    <phoneticPr fontId="23"/>
  </si>
  <si>
    <t>為替洗替影響</t>
    <rPh sb="0" eb="2">
      <t>カワセ</t>
    </rPh>
    <rPh sb="2" eb="3">
      <t>アラ</t>
    </rPh>
    <rPh sb="3" eb="4">
      <t>カ</t>
    </rPh>
    <rPh sb="4" eb="6">
      <t>エイキョウ</t>
    </rPh>
    <phoneticPr fontId="23"/>
  </si>
  <si>
    <t>今回売上高（合計）</t>
    <rPh sb="0" eb="2">
      <t>コンカイ</t>
    </rPh>
    <rPh sb="2" eb="4">
      <t>ウリアゲ</t>
    </rPh>
    <rPh sb="4" eb="5">
      <t>タカ</t>
    </rPh>
    <rPh sb="6" eb="8">
      <t>ゴウケイ</t>
    </rPh>
    <phoneticPr fontId="23"/>
  </si>
  <si>
    <t>今回売上原価（各内訳）</t>
    <rPh sb="0" eb="2">
      <t>コンカイ</t>
    </rPh>
    <rPh sb="2" eb="4">
      <t>ウリアゲ</t>
    </rPh>
    <rPh sb="4" eb="6">
      <t>ゲンカ</t>
    </rPh>
    <rPh sb="7" eb="8">
      <t>カク</t>
    </rPh>
    <rPh sb="8" eb="10">
      <t>ウチワケ</t>
    </rPh>
    <phoneticPr fontId="23"/>
  </si>
  <si>
    <t>今回売上原価（合計）</t>
    <rPh sb="0" eb="2">
      <t>コンカイ</t>
    </rPh>
    <rPh sb="2" eb="4">
      <t>ウリアゲ</t>
    </rPh>
    <rPh sb="4" eb="6">
      <t>ゲンカ</t>
    </rPh>
    <rPh sb="7" eb="9">
      <t>ゴウケイ</t>
    </rPh>
    <phoneticPr fontId="23"/>
  </si>
  <si>
    <t>　期中（＝17/7,8）は、原価進捗率に応じた売上高を計算した後、粗利（＝エクセル26行目）が±ゼロ円となるよう、エクセ24行目にある補正を掛けます。</t>
    <phoneticPr fontId="23"/>
  </si>
  <si>
    <t>・ロスコン特有の計算は、エクセル24行目になります。</t>
    <phoneticPr fontId="23"/>
  </si>
  <si>
    <t>　期末（＝17/9）は、原価進捗率に応じた売上高を計算した後、前期末（＝17/6）と当期末（＝17/9）との粗利差（＝当期中にロスコンがどれだけ増減したか）を、エクセル24行目で補正を掛けます。</t>
    <phoneticPr fontId="23"/>
  </si>
  <si>
    <t>★進行基準のロスコン</t>
    <rPh sb="1" eb="3">
      <t>シンコウ</t>
    </rPh>
    <rPh sb="3" eb="5">
      <t>キジュン</t>
    </rPh>
    <phoneticPr fontId="23"/>
  </si>
  <si>
    <t>・紫背景セルが金額直打ちで、それ以外が自動計算です。</t>
    <rPh sb="1" eb="2">
      <t>ムラサキ</t>
    </rPh>
    <rPh sb="2" eb="4">
      <t>ハイケイ</t>
    </rPh>
    <phoneticPr fontId="23"/>
  </si>
  <si>
    <t>今回</t>
    <rPh sb="0" eb="2">
      <t>コンカイ</t>
    </rPh>
    <phoneticPr fontId="23"/>
  </si>
  <si>
    <t>前期累計</t>
    <phoneticPr fontId="23"/>
  </si>
  <si>
    <t>合計</t>
    <rPh sb="0" eb="2">
      <t>ゴウケイ</t>
    </rPh>
    <phoneticPr fontId="23"/>
  </si>
  <si>
    <t>勘定月</t>
    <rPh sb="0" eb="2">
      <t>カンジョウ</t>
    </rPh>
    <rPh sb="2" eb="3">
      <t>ツキ</t>
    </rPh>
    <phoneticPr fontId="23"/>
  </si>
  <si>
    <t>実績</t>
    <phoneticPr fontId="23"/>
  </si>
  <si>
    <t>実績</t>
    <rPh sb="0" eb="2">
      <t>ジッセキ</t>
    </rPh>
    <phoneticPr fontId="23"/>
  </si>
  <si>
    <t>見込</t>
    <rPh sb="0" eb="2">
      <t>ミコ</t>
    </rPh>
    <phoneticPr fontId="23"/>
  </si>
  <si>
    <t>契約金額</t>
    <rPh sb="0" eb="2">
      <t>ケイヤク</t>
    </rPh>
    <rPh sb="2" eb="4">
      <t>キンガク</t>
    </rPh>
    <phoneticPr fontId="23"/>
  </si>
  <si>
    <t>合計</t>
  </si>
  <si>
    <t>JPY</t>
  </si>
  <si>
    <t>補正</t>
    <rPh sb="0" eb="2">
      <t>ホセイ</t>
    </rPh>
    <phoneticPr fontId="23"/>
  </si>
  <si>
    <t>見積総原価</t>
    <rPh sb="0" eb="2">
      <t>ミツモ</t>
    </rPh>
    <rPh sb="2" eb="3">
      <t>ソウ</t>
    </rPh>
    <rPh sb="3" eb="5">
      <t>ゲンカ</t>
    </rPh>
    <phoneticPr fontId="23"/>
  </si>
  <si>
    <t>未発番NET</t>
    <rPh sb="0" eb="1">
      <t>ミ</t>
    </rPh>
    <rPh sb="1" eb="3">
      <t>ハツバン</t>
    </rPh>
    <phoneticPr fontId="23"/>
  </si>
  <si>
    <t>売上高</t>
    <rPh sb="0" eb="2">
      <t>ウリア</t>
    </rPh>
    <rPh sb="2" eb="3">
      <t>タカ</t>
    </rPh>
    <phoneticPr fontId="23"/>
  </si>
  <si>
    <t>今回合計</t>
    <rPh sb="0" eb="2">
      <t>コンカイ</t>
    </rPh>
    <rPh sb="2" eb="4">
      <t>ゴウケイ</t>
    </rPh>
    <phoneticPr fontId="23"/>
  </si>
  <si>
    <t>建値額</t>
    <rPh sb="0" eb="2">
      <t>タテネ</t>
    </rPh>
    <rPh sb="2" eb="3">
      <t>ガク</t>
    </rPh>
    <phoneticPr fontId="23"/>
  </si>
  <si>
    <t>累計合計</t>
    <rPh sb="0" eb="2">
      <t>ルイケイ</t>
    </rPh>
    <rPh sb="2" eb="4">
      <t>ゴウケイ</t>
    </rPh>
    <phoneticPr fontId="23"/>
  </si>
  <si>
    <t>売上原価</t>
    <rPh sb="0" eb="2">
      <t>ウリア</t>
    </rPh>
    <rPh sb="2" eb="4">
      <t>ゲンカ</t>
    </rPh>
    <phoneticPr fontId="23"/>
  </si>
  <si>
    <t>（京浜）</t>
    <rPh sb="0" eb="4">
      <t>ケイヒン</t>
    </rPh>
    <phoneticPr fontId="23"/>
  </si>
  <si>
    <t>（府）</t>
    <rPh sb="0" eb="3">
      <t>フチュウ</t>
    </rPh>
    <phoneticPr fontId="23"/>
  </si>
  <si>
    <t>調達品</t>
    <rPh sb="0" eb="2">
      <t>チョウタツ</t>
    </rPh>
    <rPh sb="2" eb="3">
      <t>ヒン</t>
    </rPh>
    <phoneticPr fontId="23"/>
  </si>
  <si>
    <t>累計</t>
    <rPh sb="0" eb="2">
      <t>ルイケイ</t>
    </rPh>
    <phoneticPr fontId="23"/>
  </si>
  <si>
    <t>粗利</t>
    <rPh sb="0" eb="2">
      <t>アラリ</t>
    </rPh>
    <phoneticPr fontId="23"/>
  </si>
  <si>
    <t>ロスコン補正</t>
    <rPh sb="4" eb="6">
      <t>ホセイ</t>
    </rPh>
    <phoneticPr fontId="23"/>
  </si>
  <si>
    <t>機械（技）</t>
    <rPh sb="0" eb="2">
      <t>キカイ</t>
    </rPh>
    <rPh sb="3" eb="4">
      <t>ワザ</t>
    </rPh>
    <phoneticPr fontId="23"/>
  </si>
  <si>
    <t>6月，9月，12月，3月</t>
    <rPh sb="1" eb="2">
      <t>ガツ</t>
    </rPh>
    <rPh sb="4" eb="5">
      <t>ガツ</t>
    </rPh>
    <rPh sb="8" eb="9">
      <t>ガツ</t>
    </rPh>
    <rPh sb="11" eb="12">
      <t>ガツ</t>
    </rPh>
    <phoneticPr fontId="23"/>
  </si>
  <si>
    <t>引当額の実績　PAから取得</t>
    <rPh sb="0" eb="2">
      <t>ヒキアテ</t>
    </rPh>
    <rPh sb="2" eb="3">
      <t>ガク</t>
    </rPh>
    <rPh sb="4" eb="6">
      <t>ジッセキ</t>
    </rPh>
    <rPh sb="11" eb="13">
      <t>シュトク</t>
    </rPh>
    <phoneticPr fontId="23"/>
  </si>
  <si>
    <t>7月，10月，1月，4月の取込時</t>
    <rPh sb="1" eb="2">
      <t>ガツ</t>
    </rPh>
    <rPh sb="5" eb="6">
      <t>ガツ</t>
    </rPh>
    <rPh sb="8" eb="9">
      <t>ガツ</t>
    </rPh>
    <rPh sb="11" eb="12">
      <t>ガツ</t>
    </rPh>
    <rPh sb="13" eb="15">
      <t>トリコミ</t>
    </rPh>
    <rPh sb="15" eb="16">
      <t>ジ</t>
    </rPh>
    <phoneticPr fontId="23"/>
  </si>
  <si>
    <t>前四半期末月の引当額から粗利０になるように取り崩していく</t>
    <rPh sb="0" eb="1">
      <t>ゼン</t>
    </rPh>
    <rPh sb="1" eb="2">
      <t>シ</t>
    </rPh>
    <rPh sb="2" eb="4">
      <t>ハンキ</t>
    </rPh>
    <rPh sb="4" eb="5">
      <t>マツ</t>
    </rPh>
    <rPh sb="5" eb="6">
      <t>ツキ</t>
    </rPh>
    <rPh sb="7" eb="9">
      <t>ヒキアテ</t>
    </rPh>
    <rPh sb="9" eb="10">
      <t>ガク</t>
    </rPh>
    <rPh sb="12" eb="14">
      <t>アラリ</t>
    </rPh>
    <rPh sb="21" eb="22">
      <t>ト</t>
    </rPh>
    <rPh sb="23" eb="24">
      <t>クズ</t>
    </rPh>
    <phoneticPr fontId="23"/>
  </si>
  <si>
    <t>通常月（見込）の処理</t>
    <rPh sb="0" eb="2">
      <t>ツウジョウ</t>
    </rPh>
    <rPh sb="2" eb="3">
      <t>ツキ</t>
    </rPh>
    <rPh sb="4" eb="6">
      <t>ミコ</t>
    </rPh>
    <rPh sb="8" eb="10">
      <t>ショリ</t>
    </rPh>
    <phoneticPr fontId="23"/>
  </si>
  <si>
    <t>通常月のロスコン実績</t>
    <rPh sb="0" eb="2">
      <t>ツウジョウ</t>
    </rPh>
    <rPh sb="2" eb="3">
      <t>ツキ</t>
    </rPh>
    <rPh sb="8" eb="10">
      <t>ジッセキ</t>
    </rPh>
    <phoneticPr fontId="23"/>
  </si>
  <si>
    <t>PAから取得できるか確認要　（自動仕訳生成するので取り崩しの計算処理はされるとのこと）</t>
    <rPh sb="4" eb="6">
      <t>シュトク</t>
    </rPh>
    <rPh sb="10" eb="12">
      <t>カクニン</t>
    </rPh>
    <rPh sb="12" eb="13">
      <t>ヨウ</t>
    </rPh>
    <rPh sb="15" eb="17">
      <t>ジドウ</t>
    </rPh>
    <rPh sb="17" eb="19">
      <t>シワケ</t>
    </rPh>
    <rPh sb="19" eb="21">
      <t>セイセイ</t>
    </rPh>
    <rPh sb="25" eb="26">
      <t>ト</t>
    </rPh>
    <rPh sb="27" eb="28">
      <t>クズ</t>
    </rPh>
    <rPh sb="30" eb="32">
      <t>ケイサン</t>
    </rPh>
    <rPh sb="32" eb="34">
      <t>ショリ</t>
    </rPh>
    <phoneticPr fontId="23"/>
  </si>
  <si>
    <t>NETカテゴリ：ロスコン　の作成</t>
    <rPh sb="14" eb="16">
      <t>サクセイ</t>
    </rPh>
    <phoneticPr fontId="23"/>
  </si>
  <si>
    <t>通常　→　ロスコン</t>
    <rPh sb="0" eb="2">
      <t>ツウジョウ</t>
    </rPh>
    <phoneticPr fontId="23"/>
  </si>
  <si>
    <t>四半期時点でのロスコン引当額　=　契約金額（見込）－見積総原価（見込）　で自動計算</t>
    <rPh sb="0" eb="1">
      <t>シ</t>
    </rPh>
    <rPh sb="1" eb="3">
      <t>ハンキ</t>
    </rPh>
    <rPh sb="3" eb="5">
      <t>ジテン</t>
    </rPh>
    <rPh sb="11" eb="13">
      <t>ヒキアテ</t>
    </rPh>
    <rPh sb="13" eb="14">
      <t>ガク</t>
    </rPh>
    <rPh sb="17" eb="19">
      <t>ケイヤク</t>
    </rPh>
    <rPh sb="19" eb="21">
      <t>キンガク</t>
    </rPh>
    <rPh sb="22" eb="24">
      <t>ミコ</t>
    </rPh>
    <rPh sb="26" eb="28">
      <t>ミツモ</t>
    </rPh>
    <rPh sb="28" eb="29">
      <t>ソウ</t>
    </rPh>
    <rPh sb="29" eb="31">
      <t>ゲンカ</t>
    </rPh>
    <rPh sb="32" eb="34">
      <t>ミコ</t>
    </rPh>
    <rPh sb="37" eb="39">
      <t>ジドウ</t>
    </rPh>
    <rPh sb="39" eb="41">
      <t>ケイサン</t>
    </rPh>
    <phoneticPr fontId="23"/>
  </si>
  <si>
    <t>※受注時ロスコンはGAIA－PA未対応</t>
    <rPh sb="1" eb="3">
      <t>ジュチュウ</t>
    </rPh>
    <rPh sb="3" eb="4">
      <t>ジ</t>
    </rPh>
    <rPh sb="16" eb="17">
      <t>ミ</t>
    </rPh>
    <rPh sb="17" eb="19">
      <t>タイオウ</t>
    </rPh>
    <phoneticPr fontId="23"/>
  </si>
  <si>
    <t>収益管理で利用しているOutboundデータ/マスタ</t>
    <rPh sb="0" eb="2">
      <t>シュウエキ</t>
    </rPh>
    <rPh sb="2" eb="4">
      <t>カンリ</t>
    </rPh>
    <rPh sb="5" eb="7">
      <t>リヨウ</t>
    </rPh>
    <phoneticPr fontId="30"/>
  </si>
  <si>
    <t>テーブル名</t>
    <rPh sb="4" eb="5">
      <t>メイ</t>
    </rPh>
    <phoneticPr fontId="137"/>
  </si>
  <si>
    <t>説明</t>
    <rPh sb="0" eb="2">
      <t>セツメイ</t>
    </rPh>
    <phoneticPr fontId="137"/>
  </si>
  <si>
    <t>XXGFAOB_PA_PROJECTS_ALL_V</t>
  </si>
  <si>
    <t>プロジェクトマスタ</t>
  </si>
  <si>
    <t>XXGFAOB_PA_TASKS_V</t>
  </si>
  <si>
    <t>タスクマスタ</t>
  </si>
  <si>
    <t>XXGFAOB_PA_PROJECT_FUNDINGS_V</t>
  </si>
  <si>
    <t>プロジェクト資金</t>
  </si>
  <si>
    <t>XXGFAOB_PA_EVENTS_V</t>
  </si>
  <si>
    <t>収益イベント</t>
    <rPh sb="0" eb="2">
      <t>シュウエキ</t>
    </rPh>
    <phoneticPr fontId="30"/>
  </si>
  <si>
    <t>XXGFAOB_PA_ EXPENDITURE_ITEMS_V</t>
    <phoneticPr fontId="30"/>
  </si>
  <si>
    <t>支出取引明細</t>
    <rPh sb="0" eb="2">
      <t>シシュツ</t>
    </rPh>
    <rPh sb="2" eb="4">
      <t>トリヒキ</t>
    </rPh>
    <rPh sb="4" eb="6">
      <t>メイサイ</t>
    </rPh>
    <phoneticPr fontId="30"/>
  </si>
  <si>
    <t xml:space="preserve">(1)一時テーブルへの保存：SYU_P0_TEMPTBL_GAIA  </t>
    <rPh sb="3" eb="5">
      <t>イチジ</t>
    </rPh>
    <rPh sb="11" eb="13">
      <t>ホゾン</t>
    </rPh>
    <phoneticPr fontId="23"/>
  </si>
  <si>
    <t>GAIA-PA</t>
    <phoneticPr fontId="23"/>
  </si>
  <si>
    <t>Outboundデータ</t>
    <phoneticPr fontId="23"/>
  </si>
  <si>
    <t>(2)収益テーブルへの保存：SYU_P0_GAIA_ALLRUN</t>
    <rPh sb="3" eb="5">
      <t>シュウエキ</t>
    </rPh>
    <rPh sb="11" eb="13">
      <t>ホゾン</t>
    </rPh>
    <phoneticPr fontId="23"/>
  </si>
  <si>
    <t>プロジェクト（注番）情報</t>
    <rPh sb="7" eb="9">
      <t>チュウバン</t>
    </rPh>
    <rPh sb="10" eb="12">
      <t>ジョウホウ</t>
    </rPh>
    <phoneticPr fontId="23"/>
  </si>
  <si>
    <t>アイテム（項番）情報</t>
    <rPh sb="5" eb="7">
      <t>コウバン</t>
    </rPh>
    <rPh sb="8" eb="10">
      <t>ジョウホウ</t>
    </rPh>
    <phoneticPr fontId="23"/>
  </si>
  <si>
    <t>契約金額</t>
    <rPh sb="0" eb="2">
      <t>ケイヤク</t>
    </rPh>
    <rPh sb="2" eb="4">
      <t>キンガク</t>
    </rPh>
    <phoneticPr fontId="23"/>
  </si>
  <si>
    <t>売上高</t>
    <rPh sb="0" eb="2">
      <t>ウリアゲ</t>
    </rPh>
    <rPh sb="2" eb="3">
      <t>タカ</t>
    </rPh>
    <phoneticPr fontId="23"/>
  </si>
  <si>
    <t>アイテム実績</t>
    <rPh sb="4" eb="6">
      <t>ジッセキ</t>
    </rPh>
    <phoneticPr fontId="23"/>
  </si>
  <si>
    <t>END</t>
    <phoneticPr fontId="23"/>
  </si>
  <si>
    <t>受注残一覧（Excel）</t>
  </si>
  <si>
    <t>案件一覧：月別（Excel）</t>
  </si>
  <si>
    <t>案件一覧（CSV)</t>
    <phoneticPr fontId="30"/>
  </si>
  <si>
    <t>工事進行基準案件リスト（Excel）</t>
    <rPh sb="0" eb="2">
      <t>コウジ</t>
    </rPh>
    <rPh sb="2" eb="4">
      <t>シンコウ</t>
    </rPh>
    <rPh sb="4" eb="6">
      <t>キジュン</t>
    </rPh>
    <rPh sb="6" eb="8">
      <t>アンケン</t>
    </rPh>
    <phoneticPr fontId="30"/>
  </si>
  <si>
    <t>案件一覧リスト（CSV)</t>
    <rPh sb="0" eb="2">
      <t>アンケン</t>
    </rPh>
    <rPh sb="2" eb="4">
      <t>イチラン</t>
    </rPh>
    <phoneticPr fontId="30"/>
  </si>
  <si>
    <t>*案件一覧画面からの出力</t>
    <rPh sb="1" eb="2">
      <t>アン</t>
    </rPh>
    <rPh sb="2" eb="3">
      <t>ケン</t>
    </rPh>
    <rPh sb="3" eb="5">
      <t>イチラン</t>
    </rPh>
    <rPh sb="5" eb="7">
      <t>ガメン</t>
    </rPh>
    <rPh sb="10" eb="12">
      <t>シュツリョク</t>
    </rPh>
    <phoneticPr fontId="30"/>
  </si>
  <si>
    <t>受注残一覧（Excel）</t>
    <rPh sb="0" eb="2">
      <t>ジュチュウ</t>
    </rPh>
    <rPh sb="2" eb="3">
      <t>ザン</t>
    </rPh>
    <rPh sb="3" eb="5">
      <t>イチラン</t>
    </rPh>
    <phoneticPr fontId="30"/>
  </si>
  <si>
    <t>案件一覧：月別（Excel）</t>
    <rPh sb="0" eb="2">
      <t>アンケン</t>
    </rPh>
    <rPh sb="2" eb="4">
      <t>イチラン</t>
    </rPh>
    <rPh sb="5" eb="6">
      <t>ツキ</t>
    </rPh>
    <rPh sb="6" eb="7">
      <t>ベツ</t>
    </rPh>
    <phoneticPr fontId="30"/>
  </si>
  <si>
    <t>案件一覧（CSV)</t>
    <phoneticPr fontId="30"/>
  </si>
  <si>
    <t>*受注売上見込一覧画面からの出力</t>
    <rPh sb="1" eb="3">
      <t>ジュチュウ</t>
    </rPh>
    <rPh sb="3" eb="5">
      <t>ウリアゲ</t>
    </rPh>
    <rPh sb="5" eb="7">
      <t>ミコ</t>
    </rPh>
    <rPh sb="7" eb="9">
      <t>イチラン</t>
    </rPh>
    <rPh sb="9" eb="11">
      <t>ガメン</t>
    </rPh>
    <rPh sb="14" eb="16">
      <t>シュツリョク</t>
    </rPh>
    <phoneticPr fontId="30"/>
  </si>
  <si>
    <t>END</t>
    <phoneticPr fontId="30"/>
  </si>
  <si>
    <t>ダウンロード（出力ファイル）　変更　※書式はそのまま</t>
    <rPh sb="7" eb="9">
      <t>シュツリョク</t>
    </rPh>
    <rPh sb="15" eb="17">
      <t>ヘンコウ</t>
    </rPh>
    <rPh sb="19" eb="21">
      <t>ショシキ</t>
    </rPh>
    <phoneticPr fontId="30"/>
  </si>
  <si>
    <t>ロスコン判定～算定業務フロー</t>
  </si>
  <si>
    <t>確認事項：</t>
    <rPh sb="0" eb="2">
      <t>カクニン</t>
    </rPh>
    <rPh sb="2" eb="4">
      <t>ジコウ</t>
    </rPh>
    <phoneticPr fontId="23"/>
  </si>
  <si>
    <t>ロスコン引当額決定月は？</t>
    <rPh sb="4" eb="6">
      <t>ヒキアテ</t>
    </rPh>
    <rPh sb="6" eb="7">
      <t>ガク</t>
    </rPh>
    <rPh sb="7" eb="9">
      <t>ケッテイ</t>
    </rPh>
    <rPh sb="9" eb="10">
      <t>ツキ</t>
    </rPh>
    <phoneticPr fontId="23"/>
  </si>
  <si>
    <t>四半期末月（6月，9月，12月，3月） ？　通常月でも発生する？</t>
    <rPh sb="0" eb="1">
      <t>シ</t>
    </rPh>
    <rPh sb="1" eb="3">
      <t>ハンキ</t>
    </rPh>
    <rPh sb="3" eb="4">
      <t>マツ</t>
    </rPh>
    <rPh sb="4" eb="5">
      <t>ツキ</t>
    </rPh>
    <rPh sb="7" eb="8">
      <t>ガツ</t>
    </rPh>
    <rPh sb="10" eb="11">
      <t>ガツ</t>
    </rPh>
    <rPh sb="14" eb="15">
      <t>ガツ</t>
    </rPh>
    <rPh sb="17" eb="18">
      <t>ガツ</t>
    </rPh>
    <rPh sb="22" eb="24">
      <t>ツウジョウ</t>
    </rPh>
    <rPh sb="24" eb="25">
      <t>ツキ</t>
    </rPh>
    <rPh sb="27" eb="29">
      <t>ハッセイ</t>
    </rPh>
    <phoneticPr fontId="23"/>
  </si>
  <si>
    <t>実績取得</t>
    <rPh sb="0" eb="2">
      <t>ジッセキ</t>
    </rPh>
    <rPh sb="2" eb="4">
      <t>シュトク</t>
    </rPh>
    <phoneticPr fontId="23"/>
  </si>
  <si>
    <t>ロスコン引当額の計算は？</t>
    <rPh sb="4" eb="6">
      <t>ヒキアテ</t>
    </rPh>
    <rPh sb="6" eb="7">
      <t>ガク</t>
    </rPh>
    <rPh sb="8" eb="10">
      <t>ケイサン</t>
    </rPh>
    <phoneticPr fontId="23"/>
  </si>
  <si>
    <t>追加引当額の見込</t>
    <rPh sb="0" eb="2">
      <t>ツイカ</t>
    </rPh>
    <rPh sb="2" eb="4">
      <t>ヒキアテ</t>
    </rPh>
    <rPh sb="4" eb="5">
      <t>ガク</t>
    </rPh>
    <rPh sb="6" eb="8">
      <t>ミコミ</t>
    </rPh>
    <phoneticPr fontId="23"/>
  </si>
  <si>
    <t>見込入力/見込計算</t>
    <rPh sb="0" eb="2">
      <t>ミコミ</t>
    </rPh>
    <rPh sb="2" eb="4">
      <t>ニュウリョク</t>
    </rPh>
    <rPh sb="5" eb="7">
      <t>ミコ</t>
    </rPh>
    <rPh sb="7" eb="9">
      <t>ケイサン</t>
    </rPh>
    <phoneticPr fontId="23"/>
  </si>
  <si>
    <t>通常月（見込）の引当計算</t>
    <rPh sb="0" eb="2">
      <t>ツウジョウ</t>
    </rPh>
    <rPh sb="2" eb="3">
      <t>ツキ</t>
    </rPh>
    <rPh sb="4" eb="6">
      <t>ミコ</t>
    </rPh>
    <rPh sb="8" eb="10">
      <t>ヒキアテ</t>
    </rPh>
    <rPh sb="10" eb="12">
      <t>ケイサン</t>
    </rPh>
    <phoneticPr fontId="23"/>
  </si>
  <si>
    <t>追加引当額の見込はどうしている？</t>
    <rPh sb="0" eb="2">
      <t>ツイカ</t>
    </rPh>
    <rPh sb="2" eb="4">
      <t>ヒキアテ</t>
    </rPh>
    <rPh sb="4" eb="5">
      <t>ガク</t>
    </rPh>
    <rPh sb="6" eb="8">
      <t>ミコ</t>
    </rPh>
    <phoneticPr fontId="23"/>
  </si>
  <si>
    <t>契約金額（実績）－見積総原価（期末見込）　で自動計算？</t>
    <rPh sb="0" eb="2">
      <t>ケイヤク</t>
    </rPh>
    <rPh sb="2" eb="4">
      <t>キンガク</t>
    </rPh>
    <rPh sb="5" eb="7">
      <t>ジッセキ</t>
    </rPh>
    <rPh sb="9" eb="11">
      <t>ミツモ</t>
    </rPh>
    <rPh sb="11" eb="12">
      <t>ソウ</t>
    </rPh>
    <rPh sb="12" eb="14">
      <t>ゲンカ</t>
    </rPh>
    <rPh sb="15" eb="17">
      <t>キマツ</t>
    </rPh>
    <rPh sb="17" eb="19">
      <t>ミコ</t>
    </rPh>
    <rPh sb="22" eb="24">
      <t>ジドウ</t>
    </rPh>
    <rPh sb="24" eb="26">
      <t>ケイサン</t>
    </rPh>
    <phoneticPr fontId="23"/>
  </si>
  <si>
    <t>取り崩しは総額から？四半期ごと？</t>
    <rPh sb="0" eb="1">
      <t>ト</t>
    </rPh>
    <rPh sb="2" eb="3">
      <t>クズ</t>
    </rPh>
    <rPh sb="5" eb="7">
      <t>ソウガク</t>
    </rPh>
    <rPh sb="10" eb="11">
      <t>シ</t>
    </rPh>
    <rPh sb="11" eb="13">
      <t>ハンキ</t>
    </rPh>
    <phoneticPr fontId="23"/>
  </si>
  <si>
    <t>2017/01</t>
    <phoneticPr fontId="23"/>
  </si>
  <si>
    <t>2017/02</t>
  </si>
  <si>
    <t>2017/03</t>
  </si>
  <si>
    <t>2017/04</t>
  </si>
  <si>
    <t>2017/05</t>
  </si>
  <si>
    <t>2017/06</t>
  </si>
  <si>
    <t>フィールド</t>
    <phoneticPr fontId="23"/>
  </si>
  <si>
    <t>不明口</t>
    <rPh sb="0" eb="2">
      <t>フメイ</t>
    </rPh>
    <rPh sb="2" eb="3">
      <t>グチ</t>
    </rPh>
    <phoneticPr fontId="23"/>
  </si>
  <si>
    <t>CTASK</t>
    <phoneticPr fontId="23"/>
  </si>
  <si>
    <t>ロスコン対象</t>
    <rPh sb="4" eb="6">
      <t>タイショウ</t>
    </rPh>
    <phoneticPr fontId="23"/>
  </si>
  <si>
    <t>2017/07</t>
  </si>
  <si>
    <t>2017/08</t>
  </si>
  <si>
    <t>2017/09</t>
  </si>
  <si>
    <t>水力</t>
    <rPh sb="0" eb="2">
      <t>スイリョク</t>
    </rPh>
    <phoneticPr fontId="23"/>
  </si>
  <si>
    <t>引当は四半期のみ</t>
    <rPh sb="0" eb="2">
      <t>ヒキアテ</t>
    </rPh>
    <rPh sb="3" eb="4">
      <t>シ</t>
    </rPh>
    <rPh sb="4" eb="6">
      <t>ハンキ</t>
    </rPh>
    <phoneticPr fontId="23"/>
  </si>
  <si>
    <t>通常月でロスコンになっても引当はしない</t>
    <rPh sb="0" eb="2">
      <t>ツウジョウ</t>
    </rPh>
    <rPh sb="2" eb="3">
      <t>ツキ</t>
    </rPh>
    <rPh sb="13" eb="15">
      <t>ヒキアテ</t>
    </rPh>
    <phoneticPr fontId="23"/>
  </si>
  <si>
    <t>追加引当</t>
    <rPh sb="0" eb="2">
      <t>ツイカ</t>
    </rPh>
    <rPh sb="2" eb="4">
      <t>ヒキアテ</t>
    </rPh>
    <phoneticPr fontId="23"/>
  </si>
  <si>
    <t>自動計算</t>
    <rPh sb="0" eb="2">
      <t>ジドウ</t>
    </rPh>
    <rPh sb="2" eb="4">
      <t>ケイサン</t>
    </rPh>
    <phoneticPr fontId="23"/>
  </si>
  <si>
    <t>最新ロスコン額-累計引当</t>
    <rPh sb="0" eb="2">
      <t>サイシン</t>
    </rPh>
    <rPh sb="6" eb="7">
      <t>ガク</t>
    </rPh>
    <rPh sb="8" eb="10">
      <t>ルイケイ</t>
    </rPh>
    <rPh sb="10" eb="12">
      <t>ヒキアテ</t>
    </rPh>
    <phoneticPr fontId="23"/>
  </si>
  <si>
    <t>補正</t>
    <rPh sb="0" eb="2">
      <t>ホセイ</t>
    </rPh>
    <phoneticPr fontId="23"/>
  </si>
  <si>
    <t>累計粗利を０にするように引当額から単月売上原価を補正する</t>
    <rPh sb="0" eb="2">
      <t>ルイケイ</t>
    </rPh>
    <rPh sb="2" eb="4">
      <t>アラリ</t>
    </rPh>
    <rPh sb="12" eb="14">
      <t>ヒキアテ</t>
    </rPh>
    <rPh sb="14" eb="15">
      <t>ガク</t>
    </rPh>
    <rPh sb="17" eb="18">
      <t>タン</t>
    </rPh>
    <rPh sb="18" eb="19">
      <t>ゲツ</t>
    </rPh>
    <rPh sb="19" eb="21">
      <t>ウリアゲ</t>
    </rPh>
    <rPh sb="21" eb="23">
      <t>ゲンカ</t>
    </rPh>
    <rPh sb="24" eb="26">
      <t>ホセイ</t>
    </rPh>
    <phoneticPr fontId="23"/>
  </si>
  <si>
    <t>ロスコン引当累計からロスコン補正累計値を取り崩していく</t>
    <rPh sb="4" eb="6">
      <t>ヒキアテ</t>
    </rPh>
    <rPh sb="6" eb="8">
      <t>ルイケイ</t>
    </rPh>
    <rPh sb="14" eb="16">
      <t>ホセイ</t>
    </rPh>
    <rPh sb="16" eb="18">
      <t>ルイケイ</t>
    </rPh>
    <rPh sb="18" eb="19">
      <t>アタイ</t>
    </rPh>
    <rPh sb="20" eb="21">
      <t>ト</t>
    </rPh>
    <rPh sb="22" eb="23">
      <t>クズ</t>
    </rPh>
    <phoneticPr fontId="23"/>
  </si>
  <si>
    <t>総額累計から</t>
    <rPh sb="0" eb="2">
      <t>ソウガク</t>
    </rPh>
    <rPh sb="2" eb="4">
      <t>ルイケイ</t>
    </rPh>
    <phoneticPr fontId="23"/>
  </si>
  <si>
    <t>見積総原価の見直し　（外貨換算/NET変動）　は毎月</t>
    <rPh sb="0" eb="2">
      <t>ミツモリ</t>
    </rPh>
    <rPh sb="2" eb="3">
      <t>ソウ</t>
    </rPh>
    <rPh sb="3" eb="5">
      <t>ゲンカ</t>
    </rPh>
    <rPh sb="6" eb="8">
      <t>ミナオ</t>
    </rPh>
    <rPh sb="11" eb="13">
      <t>ガイカ</t>
    </rPh>
    <rPh sb="13" eb="15">
      <t>カンザン</t>
    </rPh>
    <rPh sb="19" eb="21">
      <t>ヘンドウ</t>
    </rPh>
    <rPh sb="24" eb="26">
      <t>マイツキ</t>
    </rPh>
    <phoneticPr fontId="23"/>
  </si>
  <si>
    <t>この先ロスコンになる可能性のある案件の見込計算は？</t>
    <rPh sb="2" eb="3">
      <t>サキ</t>
    </rPh>
    <rPh sb="10" eb="13">
      <t>カノウセイ</t>
    </rPh>
    <rPh sb="16" eb="17">
      <t>アン</t>
    </rPh>
    <rPh sb="17" eb="18">
      <t>ケン</t>
    </rPh>
    <rPh sb="19" eb="21">
      <t>ミコ</t>
    </rPh>
    <rPh sb="21" eb="23">
      <t>ケイサン</t>
    </rPh>
    <phoneticPr fontId="23"/>
  </si>
  <si>
    <t>ロスコン解消になることはある？</t>
    <rPh sb="4" eb="6">
      <t>カイショウ</t>
    </rPh>
    <phoneticPr fontId="23"/>
  </si>
  <si>
    <t>ロスコン補正　-&gt;　引当戻し</t>
    <rPh sb="4" eb="6">
      <t>ホセイ</t>
    </rPh>
    <rPh sb="10" eb="12">
      <t>ヒキアテ</t>
    </rPh>
    <rPh sb="12" eb="13">
      <t>モド</t>
    </rPh>
    <phoneticPr fontId="23"/>
  </si>
  <si>
    <t>案件一覧リスト（CSV)</t>
    <phoneticPr fontId="23"/>
  </si>
  <si>
    <t>１．改造内容</t>
    <rPh sb="2" eb="4">
      <t>カイゾウ</t>
    </rPh>
    <rPh sb="4" eb="6">
      <t>ナイヨウ</t>
    </rPh>
    <phoneticPr fontId="23"/>
  </si>
  <si>
    <t xml:space="preserve">         ①　下記帳票の売上基準にロスコンの場合(*)を付加する</t>
    <rPh sb="11" eb="13">
      <t>カキ</t>
    </rPh>
    <rPh sb="13" eb="15">
      <t>チョウヒョウ</t>
    </rPh>
    <rPh sb="16" eb="18">
      <t>ウリアゲ</t>
    </rPh>
    <rPh sb="18" eb="20">
      <t>キジュン</t>
    </rPh>
    <rPh sb="26" eb="28">
      <t>バアイ</t>
    </rPh>
    <rPh sb="32" eb="34">
      <t>フカ</t>
    </rPh>
    <phoneticPr fontId="23"/>
  </si>
  <si>
    <t>GAIA-PAがロスコン対応する(ロスコン対象フラグを持ち，引当計算される）ため，収益管理でも区別ができるようにする</t>
    <rPh sb="12" eb="14">
      <t>タイオウ</t>
    </rPh>
    <rPh sb="21" eb="23">
      <t>タイショウ</t>
    </rPh>
    <rPh sb="27" eb="28">
      <t>モ</t>
    </rPh>
    <rPh sb="30" eb="32">
      <t>ヒキアテ</t>
    </rPh>
    <rPh sb="32" eb="34">
      <t>ケイサン</t>
    </rPh>
    <rPh sb="41" eb="43">
      <t>シュウエキ</t>
    </rPh>
    <rPh sb="43" eb="45">
      <t>カンリ</t>
    </rPh>
    <rPh sb="47" eb="49">
      <t>クベツ</t>
    </rPh>
    <phoneticPr fontId="23"/>
  </si>
  <si>
    <t xml:space="preserve">         ②　下記帳票のロスコン項目に出力を追加する （書式は変わらない）</t>
    <rPh sb="11" eb="13">
      <t>カキ</t>
    </rPh>
    <rPh sb="13" eb="15">
      <t>チョウヒョウ</t>
    </rPh>
    <rPh sb="20" eb="22">
      <t>コウモク</t>
    </rPh>
    <rPh sb="23" eb="25">
      <t>シュツリョク</t>
    </rPh>
    <rPh sb="26" eb="28">
      <t>ツイカ</t>
    </rPh>
    <rPh sb="32" eb="34">
      <t>ショシキ</t>
    </rPh>
    <rPh sb="35" eb="36">
      <t>カ</t>
    </rPh>
    <phoneticPr fontId="23"/>
  </si>
  <si>
    <t>SYU_GE_BUKKEN_INFO_TBLにロスコンフラグ（LOSSCON_FLAG）を追加するので，'1' ならば，売上基準の前に(*)を付加する</t>
    <rPh sb="45" eb="47">
      <t>ツイカ</t>
    </rPh>
    <rPh sb="60" eb="62">
      <t>ウリアゲ</t>
    </rPh>
    <rPh sb="62" eb="64">
      <t>キジュン</t>
    </rPh>
    <rPh sb="65" eb="66">
      <t>マエ</t>
    </rPh>
    <rPh sb="71" eb="73">
      <t>フカ</t>
    </rPh>
    <phoneticPr fontId="23"/>
  </si>
  <si>
    <t>*進行基準</t>
    <rPh sb="1" eb="3">
      <t>シンコウ</t>
    </rPh>
    <rPh sb="3" eb="5">
      <t>キジュン</t>
    </rPh>
    <phoneticPr fontId="23"/>
  </si>
  <si>
    <t>*原価回収基準</t>
    <rPh sb="1" eb="3">
      <t>ゲンカ</t>
    </rPh>
    <rPh sb="3" eb="5">
      <t>カイシュウ</t>
    </rPh>
    <rPh sb="5" eb="7">
      <t>キジュン</t>
    </rPh>
    <phoneticPr fontId="23"/>
  </si>
  <si>
    <t>２．イメージ</t>
    <phoneticPr fontId="23"/>
  </si>
  <si>
    <t>SYU_KI_NET_SOGENKA_TOTAL_TBL；</t>
    <phoneticPr fontId="23"/>
  </si>
  <si>
    <t>引当（総額）</t>
    <rPh sb="0" eb="2">
      <t>ヒキアテ</t>
    </rPh>
    <rPh sb="3" eb="5">
      <t>ソウガク</t>
    </rPh>
    <phoneticPr fontId="23"/>
  </si>
  <si>
    <t>引当額（前四半期）</t>
    <rPh sb="0" eb="2">
      <t>ヒキアテ</t>
    </rPh>
    <rPh sb="2" eb="3">
      <t>ガク</t>
    </rPh>
    <rPh sb="4" eb="5">
      <t>ゼン</t>
    </rPh>
    <rPh sb="5" eb="6">
      <t>シ</t>
    </rPh>
    <rPh sb="6" eb="8">
      <t>ハンキ</t>
    </rPh>
    <phoneticPr fontId="23"/>
  </si>
  <si>
    <t>引当額（今四半期）</t>
    <rPh sb="0" eb="2">
      <t>ヒキアテ</t>
    </rPh>
    <rPh sb="2" eb="3">
      <t>ガク</t>
    </rPh>
    <rPh sb="4" eb="5">
      <t>コン</t>
    </rPh>
    <rPh sb="5" eb="6">
      <t>シ</t>
    </rPh>
    <rPh sb="6" eb="8">
      <t>ハンキ</t>
    </rPh>
    <phoneticPr fontId="23"/>
  </si>
  <si>
    <t>勘定月から判断してDATA_KBN（Q)から取得</t>
    <rPh sb="0" eb="2">
      <t>カンジョウ</t>
    </rPh>
    <rPh sb="2" eb="3">
      <t>ツキ</t>
    </rPh>
    <rPh sb="5" eb="7">
      <t>ハンダン</t>
    </rPh>
    <rPh sb="22" eb="24">
      <t>シュトク</t>
    </rPh>
    <phoneticPr fontId="23"/>
  </si>
  <si>
    <t>DATA_KBN(G)から取得</t>
    <rPh sb="13" eb="15">
      <t>シュトク</t>
    </rPh>
    <phoneticPr fontId="23"/>
  </si>
  <si>
    <t>計算処理はベンダ？内作？</t>
    <rPh sb="0" eb="2">
      <t>ケイサン</t>
    </rPh>
    <rPh sb="2" eb="4">
      <t>ショリ</t>
    </rPh>
    <rPh sb="9" eb="10">
      <t>ナイ</t>
    </rPh>
    <rPh sb="10" eb="11">
      <t>サク</t>
    </rPh>
    <phoneticPr fontId="23"/>
  </si>
  <si>
    <t>○</t>
    <phoneticPr fontId="23"/>
  </si>
  <si>
    <t>ロスコン対応では基本不要なはずだが，必要であれば内作で行う</t>
    <rPh sb="4" eb="6">
      <t>タイオウ</t>
    </rPh>
    <rPh sb="8" eb="10">
      <t>キホン</t>
    </rPh>
    <rPh sb="10" eb="12">
      <t>フヨウ</t>
    </rPh>
    <rPh sb="18" eb="20">
      <t>ヒツヨウ</t>
    </rPh>
    <rPh sb="24" eb="25">
      <t>ナイ</t>
    </rPh>
    <rPh sb="25" eb="26">
      <t>サク</t>
    </rPh>
    <rPh sb="27" eb="28">
      <t>オコナ</t>
    </rPh>
    <phoneticPr fontId="23"/>
  </si>
  <si>
    <t>ロスコン表示は不要とする</t>
    <rPh sb="4" eb="6">
      <t>ヒョウジ</t>
    </rPh>
    <rPh sb="7" eb="9">
      <t>フヨウ</t>
    </rPh>
    <phoneticPr fontId="23"/>
  </si>
  <si>
    <t>・工事進行基準案件リスト（Excel）　のロスコン項目に数値設定
・案件一覧月別（Excel）他　売上基準に(*)　をつけてロスコン区別とする</t>
    <phoneticPr fontId="23"/>
  </si>
  <si>
    <t>△</t>
    <phoneticPr fontId="23"/>
  </si>
  <si>
    <t>　売上基準に(*)　をつけてロスコン区別</t>
  </si>
  <si>
    <t>①　GAIAからロスコン引当の実績取得</t>
    <rPh sb="12" eb="14">
      <t>ヒキアテ</t>
    </rPh>
    <rPh sb="15" eb="17">
      <t>ジッセキ</t>
    </rPh>
    <rPh sb="17" eb="19">
      <t>シュトク</t>
    </rPh>
    <phoneticPr fontId="23"/>
  </si>
  <si>
    <t>内作</t>
    <rPh sb="0" eb="1">
      <t>ナイ</t>
    </rPh>
    <rPh sb="1" eb="2">
      <t>サク</t>
    </rPh>
    <phoneticPr fontId="23"/>
  </si>
  <si>
    <t>ベンダ</t>
    <phoneticPr fontId="23"/>
  </si>
  <si>
    <t>②　期間損益の編集機能の改造</t>
    <rPh sb="2" eb="4">
      <t>キカン</t>
    </rPh>
    <rPh sb="4" eb="6">
      <t>ソンエキ</t>
    </rPh>
    <rPh sb="7" eb="9">
      <t>ヘンシュウ</t>
    </rPh>
    <rPh sb="9" eb="11">
      <t>キノウ</t>
    </rPh>
    <rPh sb="12" eb="14">
      <t>カイゾウ</t>
    </rPh>
    <phoneticPr fontId="23"/>
  </si>
  <si>
    <t>　・売上見込計算でロスコン引当額から取り崩しの計算処理を追加</t>
    <rPh sb="2" eb="4">
      <t>ウリアゲ</t>
    </rPh>
    <rPh sb="4" eb="6">
      <t>ミコ</t>
    </rPh>
    <rPh sb="6" eb="8">
      <t>ケイサン</t>
    </rPh>
    <rPh sb="13" eb="15">
      <t>ヒキアテ</t>
    </rPh>
    <rPh sb="15" eb="16">
      <t>ガク</t>
    </rPh>
    <rPh sb="18" eb="19">
      <t>ト</t>
    </rPh>
    <rPh sb="20" eb="21">
      <t>クズ</t>
    </rPh>
    <rPh sb="23" eb="25">
      <t>ケイサン</t>
    </rPh>
    <rPh sb="25" eb="27">
      <t>ショリ</t>
    </rPh>
    <rPh sb="28" eb="30">
      <t>ツイカ</t>
    </rPh>
    <phoneticPr fontId="23"/>
  </si>
  <si>
    <t>　・ロスコン引当実績や累計実績の表示を追加</t>
    <rPh sb="6" eb="8">
      <t>ヒキアテ</t>
    </rPh>
    <rPh sb="8" eb="10">
      <t>ジッセキ</t>
    </rPh>
    <rPh sb="11" eb="13">
      <t>ルイケイ</t>
    </rPh>
    <rPh sb="13" eb="15">
      <t>ジッセキ</t>
    </rPh>
    <rPh sb="16" eb="18">
      <t>ヒョウジ</t>
    </rPh>
    <rPh sb="19" eb="21">
      <t>ツイカ</t>
    </rPh>
    <phoneticPr fontId="23"/>
  </si>
  <si>
    <t>　・Excel編集テンプレートの見込計算式を変更，アップロード処理の追加</t>
    <rPh sb="7" eb="9">
      <t>ヘンシュウ</t>
    </rPh>
    <rPh sb="16" eb="18">
      <t>ミコ</t>
    </rPh>
    <rPh sb="18" eb="20">
      <t>ケイサン</t>
    </rPh>
    <rPh sb="20" eb="21">
      <t>シキ</t>
    </rPh>
    <rPh sb="22" eb="24">
      <t>ヘンコウ</t>
    </rPh>
    <rPh sb="31" eb="33">
      <t>ショリ</t>
    </rPh>
    <rPh sb="34" eb="36">
      <t>ツイカ</t>
    </rPh>
    <phoneticPr fontId="23"/>
  </si>
  <si>
    <t>　・ロスコン対象には売上基準名称に（*)を付加</t>
    <rPh sb="6" eb="8">
      <t>タイショウ</t>
    </rPh>
    <rPh sb="10" eb="12">
      <t>ウリアゲ</t>
    </rPh>
    <rPh sb="12" eb="14">
      <t>キジュン</t>
    </rPh>
    <rPh sb="14" eb="16">
      <t>メイショウ</t>
    </rPh>
    <rPh sb="21" eb="23">
      <t>フカ</t>
    </rPh>
    <phoneticPr fontId="23"/>
  </si>
  <si>
    <t>③　出力帳票の改造　（4種類）</t>
    <rPh sb="2" eb="4">
      <t>シュツリョク</t>
    </rPh>
    <rPh sb="4" eb="6">
      <t>チョウヒョウ</t>
    </rPh>
    <rPh sb="7" eb="9">
      <t>カイゾウ</t>
    </rPh>
    <rPh sb="12" eb="14">
      <t>シュルイ</t>
    </rPh>
    <phoneticPr fontId="23"/>
  </si>
  <si>
    <t>④　月次確定処理の改造</t>
    <rPh sb="2" eb="4">
      <t>ゲツジ</t>
    </rPh>
    <rPh sb="4" eb="6">
      <t>カクテイ</t>
    </rPh>
    <rPh sb="6" eb="8">
      <t>ショリ</t>
    </rPh>
    <rPh sb="9" eb="11">
      <t>カイゾウ</t>
    </rPh>
    <phoneticPr fontId="23"/>
  </si>
  <si>
    <t>　・ロスコン対応で追加した項目の対応</t>
    <rPh sb="6" eb="8">
      <t>タイオウ</t>
    </rPh>
    <rPh sb="9" eb="11">
      <t>ツイカ</t>
    </rPh>
    <rPh sb="13" eb="15">
      <t>コウモク</t>
    </rPh>
    <rPh sb="16" eb="18">
      <t>タイオウ</t>
    </rPh>
    <phoneticPr fontId="23"/>
  </si>
  <si>
    <t>収益管理システム改造</t>
    <rPh sb="0" eb="2">
      <t>シュウエキ</t>
    </rPh>
    <rPh sb="2" eb="4">
      <t>カンリ</t>
    </rPh>
    <rPh sb="8" eb="10">
      <t>カイゾウ</t>
    </rPh>
    <phoneticPr fontId="23"/>
  </si>
  <si>
    <t>収益管理システム　ロスコン対応概要</t>
    <rPh sb="0" eb="2">
      <t>シュウエキ</t>
    </rPh>
    <rPh sb="2" eb="4">
      <t>カンリ</t>
    </rPh>
    <rPh sb="13" eb="15">
      <t>タイオウ</t>
    </rPh>
    <rPh sb="15" eb="17">
      <t>ガイヨウ</t>
    </rPh>
    <phoneticPr fontId="23"/>
  </si>
  <si>
    <t>ロスコン判定～算定業務フロー</t>
    <phoneticPr fontId="23"/>
  </si>
  <si>
    <t>1250 _ 回収データ出力書式（案件一覧(月別Exceｌ)</t>
    <rPh sb="7" eb="9">
      <t>カイシュウ</t>
    </rPh>
    <rPh sb="12" eb="14">
      <t>シュツリョク</t>
    </rPh>
    <rPh sb="14" eb="16">
      <t>ショシキ</t>
    </rPh>
    <rPh sb="17" eb="19">
      <t>アンケン</t>
    </rPh>
    <rPh sb="19" eb="21">
      <t>イチラン</t>
    </rPh>
    <rPh sb="22" eb="24">
      <t>ツキベツ</t>
    </rPh>
    <phoneticPr fontId="260"/>
  </si>
  <si>
    <t>回収金額を前受金と売掛金をわけて表示できるように変更する</t>
    <rPh sb="0" eb="2">
      <t>カイシュウ</t>
    </rPh>
    <rPh sb="2" eb="4">
      <t>キンガク</t>
    </rPh>
    <rPh sb="5" eb="7">
      <t>マエウ</t>
    </rPh>
    <rPh sb="7" eb="8">
      <t>キン</t>
    </rPh>
    <rPh sb="9" eb="11">
      <t>ウリカケ</t>
    </rPh>
    <rPh sb="11" eb="12">
      <t>キン</t>
    </rPh>
    <rPh sb="16" eb="18">
      <t>ヒョウジ</t>
    </rPh>
    <rPh sb="24" eb="26">
      <t>ヘンコウ</t>
    </rPh>
    <phoneticPr fontId="260"/>
  </si>
  <si>
    <t>出力オプション選択画面で、”前受”、”売掛”、”合計”を選択できるようにする(デフォルトは全てチェック）</t>
    <rPh sb="0" eb="2">
      <t>シュツリョク</t>
    </rPh>
    <rPh sb="7" eb="9">
      <t>センタク</t>
    </rPh>
    <rPh sb="9" eb="11">
      <t>ガメン</t>
    </rPh>
    <rPh sb="14" eb="16">
      <t>マエウ</t>
    </rPh>
    <rPh sb="19" eb="21">
      <t>ウリカケ</t>
    </rPh>
    <rPh sb="24" eb="26">
      <t>ゴウケイ</t>
    </rPh>
    <rPh sb="28" eb="30">
      <t>センタク</t>
    </rPh>
    <rPh sb="45" eb="46">
      <t>スベ</t>
    </rPh>
    <phoneticPr fontId="260"/>
  </si>
  <si>
    <t>選択していない列は非表示となる</t>
    <rPh sb="0" eb="2">
      <t>センタク</t>
    </rPh>
    <rPh sb="7" eb="8">
      <t>レツ</t>
    </rPh>
    <rPh sb="9" eb="12">
      <t>ヒヒョウジ</t>
    </rPh>
    <phoneticPr fontId="260"/>
  </si>
  <si>
    <t>回収を選択したときの表示項目を変更する</t>
    <rPh sb="0" eb="2">
      <t>カイシュウ</t>
    </rPh>
    <rPh sb="3" eb="5">
      <t>センタク</t>
    </rPh>
    <rPh sb="10" eb="12">
      <t>ヒョウジ</t>
    </rPh>
    <rPh sb="12" eb="14">
      <t>コウモク</t>
    </rPh>
    <rPh sb="15" eb="17">
      <t>ヘンコウ</t>
    </rPh>
    <phoneticPr fontId="260"/>
  </si>
  <si>
    <t>表示項目</t>
    <rPh sb="0" eb="2">
      <t>ヒョウジ</t>
    </rPh>
    <rPh sb="2" eb="4">
      <t>コウモク</t>
    </rPh>
    <phoneticPr fontId="260"/>
  </si>
  <si>
    <t>■前受　■売掛　■合計</t>
    <rPh sb="1" eb="3">
      <t>マエウ</t>
    </rPh>
    <rPh sb="5" eb="7">
      <t>ウリカケ</t>
    </rPh>
    <rPh sb="9" eb="11">
      <t>ゴウケイ</t>
    </rPh>
    <phoneticPr fontId="260"/>
  </si>
  <si>
    <t>現在</t>
    <rPh sb="0" eb="2">
      <t>ゲンザイ</t>
    </rPh>
    <phoneticPr fontId="260"/>
  </si>
  <si>
    <t>変更後</t>
    <rPh sb="0" eb="2">
      <t>ヘンコウ</t>
    </rPh>
    <rPh sb="2" eb="3">
      <t>ゴ</t>
    </rPh>
    <phoneticPr fontId="260"/>
  </si>
  <si>
    <t>常に非表示</t>
    <rPh sb="0" eb="1">
      <t>ツネ</t>
    </rPh>
    <rPh sb="2" eb="5">
      <t>ヒヒョウジ</t>
    </rPh>
    <phoneticPr fontId="260"/>
  </si>
  <si>
    <t>2018/09</t>
  </si>
  <si>
    <t>前回見込</t>
  </si>
  <si>
    <t>今回見込</t>
  </si>
  <si>
    <t>SP</t>
  </si>
  <si>
    <t>NET</t>
  </si>
  <si>
    <t>粗利</t>
    <rPh sb="0" eb="2">
      <t>アラリ</t>
    </rPh>
    <phoneticPr fontId="260"/>
  </si>
  <si>
    <t>M率</t>
    <rPh sb="1" eb="2">
      <t>リツ</t>
    </rPh>
    <phoneticPr fontId="260"/>
  </si>
  <si>
    <t>前受</t>
    <rPh sb="0" eb="2">
      <t>マエウ</t>
    </rPh>
    <phoneticPr fontId="260"/>
  </si>
  <si>
    <t>売掛</t>
    <rPh sb="0" eb="2">
      <t>ウリカケ</t>
    </rPh>
    <phoneticPr fontId="260"/>
  </si>
  <si>
    <t>合計</t>
    <rPh sb="0" eb="2">
      <t>ゴウケイ</t>
    </rPh>
    <phoneticPr fontId="260"/>
  </si>
  <si>
    <t/>
  </si>
  <si>
    <t>→</t>
    <phoneticPr fontId="260"/>
  </si>
  <si>
    <t>↓前受けのみ選択したイメージ</t>
    <rPh sb="1" eb="3">
      <t>マエウ</t>
    </rPh>
    <rPh sb="6" eb="8">
      <t>センタク</t>
    </rPh>
    <phoneticPr fontId="260"/>
  </si>
  <si>
    <t>2018/07</t>
    <phoneticPr fontId="260"/>
  </si>
  <si>
    <t>2018/08</t>
    <phoneticPr fontId="260"/>
  </si>
  <si>
    <t>2018/5/17</t>
    <phoneticPr fontId="23"/>
  </si>
  <si>
    <t>中西</t>
    <rPh sb="0" eb="2">
      <t>ナカニシ</t>
    </rPh>
    <phoneticPr fontId="23"/>
  </si>
  <si>
    <t>平山</t>
    <rPh sb="0" eb="2">
      <t>ヒラヤマ</t>
    </rPh>
    <phoneticPr fontId="23"/>
  </si>
  <si>
    <t>出口</t>
    <rPh sb="0" eb="2">
      <t>デグチ</t>
    </rPh>
    <phoneticPr fontId="23"/>
  </si>
  <si>
    <t>システム構成（改造ポイント）</t>
    <rPh sb="4" eb="6">
      <t>コウセイ</t>
    </rPh>
    <rPh sb="7" eb="9">
      <t>カイゾウ</t>
    </rPh>
    <phoneticPr fontId="23"/>
  </si>
  <si>
    <t>２．改造項目</t>
    <rPh sb="2" eb="4">
      <t>カイゾウ</t>
    </rPh>
    <rPh sb="4" eb="6">
      <t>コウモク</t>
    </rPh>
    <phoneticPr fontId="90"/>
  </si>
  <si>
    <t>（１）ダウンロード対応</t>
    <rPh sb="7" eb="9">
      <t>タイオウ</t>
    </rPh>
    <phoneticPr fontId="23"/>
  </si>
  <si>
    <t>（２）ロスコン見込計算</t>
    <rPh sb="6" eb="8">
      <t>ミコ</t>
    </rPh>
    <rPh sb="8" eb="10">
      <t>ケイサン</t>
    </rPh>
    <phoneticPr fontId="23"/>
  </si>
  <si>
    <t>（３）ロスコン計算</t>
    <rPh sb="7" eb="9">
      <t>ケイサン</t>
    </rPh>
    <phoneticPr fontId="23"/>
  </si>
  <si>
    <t>（３）回収出力</t>
    <rPh sb="3" eb="5">
      <t>カイシュウ</t>
    </rPh>
    <rPh sb="5" eb="7">
      <t>シュツリョク</t>
    </rPh>
    <phoneticPr fontId="23"/>
  </si>
  <si>
    <t>出力者名</t>
  </si>
  <si>
    <t>高橋順子</t>
  </si>
  <si>
    <t>出力日時</t>
  </si>
  <si>
    <t>受注売上見込一覧</t>
    <rPh sb="0" eb="1">
      <t>ジュチュウ</t>
    </rPh>
    <rPh sb="1" eb="3">
      <t>ウリアゲ</t>
    </rPh>
    <rPh sb="3" eb="5">
      <t>ミコ</t>
    </rPh>
    <rPh sb="5" eb="7">
      <t>イチラン</t>
    </rPh>
    <phoneticPr fontId="260"/>
  </si>
  <si>
    <t>2015年下期</t>
    <rPh sb="3" eb="4">
      <t>ネン</t>
    </rPh>
    <rPh sb="4" eb="6">
      <t>シモキ</t>
    </rPh>
    <phoneticPr fontId="260"/>
  </si>
  <si>
    <t>(売上展開）</t>
    <rPh sb="1" eb="3">
      <t>ウリアゲ</t>
    </rPh>
    <rPh sb="3" eb="5">
      <t>テンカイ</t>
    </rPh>
    <phoneticPr fontId="260"/>
  </si>
  <si>
    <t>単位：円</t>
    <rPh sb="0" eb="2">
      <t>タンイ</t>
    </rPh>
    <rPh sb="3" eb="4">
      <t>エン</t>
    </rPh>
    <phoneticPr fontId="260"/>
  </si>
  <si>
    <t>12月</t>
    <rPh sb="2" eb="3">
      <t>ガツ</t>
    </rPh>
    <phoneticPr fontId="30"/>
  </si>
  <si>
    <t>1月</t>
    <rPh sb="1" eb="2">
      <t>ガツ</t>
    </rPh>
    <phoneticPr fontId="30"/>
  </si>
  <si>
    <t>2月</t>
    <rPh sb="1" eb="2">
      <t>ガツ</t>
    </rPh>
    <phoneticPr fontId="30"/>
  </si>
  <si>
    <t>3月</t>
    <rPh sb="1" eb="2">
      <t>ガツ</t>
    </rPh>
    <phoneticPr fontId="30"/>
  </si>
  <si>
    <t>期合計</t>
    <rPh sb="0" eb="1">
      <t>キ</t>
    </rPh>
    <rPh sb="1" eb="3">
      <t>ゴウケイ</t>
    </rPh>
    <phoneticPr fontId="30"/>
  </si>
  <si>
    <t>差　異</t>
    <rPh sb="0" eb="1">
      <t>サ</t>
    </rPh>
    <rPh sb="2" eb="3">
      <t>イ</t>
    </rPh>
    <phoneticPr fontId="30"/>
  </si>
  <si>
    <t>予算ベース</t>
    <rPh sb="0" eb="2">
      <t>ヨサン</t>
    </rPh>
    <phoneticPr fontId="30"/>
  </si>
  <si>
    <t>前回見込</t>
    <rPh sb="0" eb="2">
      <t>ゼンカイ</t>
    </rPh>
    <phoneticPr fontId="30"/>
  </si>
  <si>
    <t>実績</t>
    <phoneticPr fontId="30"/>
  </si>
  <si>
    <t>実績</t>
    <rPh sb="0" eb="2">
      <t>ジッセキ</t>
    </rPh>
    <phoneticPr fontId="30"/>
  </si>
  <si>
    <t>今回見込</t>
    <rPh sb="0" eb="2">
      <t>コンカイ</t>
    </rPh>
    <phoneticPr fontId="30"/>
  </si>
  <si>
    <t>（今回見込-前回見込）</t>
    <rPh sb="1" eb="3">
      <t>コンカイ</t>
    </rPh>
    <rPh sb="3" eb="5">
      <t>ミコ</t>
    </rPh>
    <rPh sb="6" eb="8">
      <t>ゼンカイ</t>
    </rPh>
    <rPh sb="8" eb="10">
      <t>ミコ</t>
    </rPh>
    <phoneticPr fontId="30"/>
  </si>
  <si>
    <t>売上基準</t>
    <rPh sb="0" eb="2">
      <t>ウリアゲ</t>
    </rPh>
    <rPh sb="2" eb="4">
      <t>キジュン</t>
    </rPh>
    <phoneticPr fontId="30"/>
  </si>
  <si>
    <t>本社部課</t>
    <rPh sb="0" eb="2">
      <t>ホンシャ</t>
    </rPh>
    <rPh sb="2" eb="4">
      <t>ブカ</t>
    </rPh>
    <phoneticPr fontId="260"/>
  </si>
  <si>
    <t>C部課</t>
    <rPh sb="1" eb="3">
      <t>ブカ</t>
    </rPh>
    <phoneticPr fontId="260"/>
  </si>
  <si>
    <t>注文主</t>
    <rPh sb="0" eb="3">
      <t>チュウモンヌシ</t>
    </rPh>
    <phoneticPr fontId="30"/>
  </si>
  <si>
    <t>設置場所</t>
    <rPh sb="0" eb="2">
      <t>セッチ</t>
    </rPh>
    <rPh sb="2" eb="4">
      <t>バショ</t>
    </rPh>
    <phoneticPr fontId="30"/>
  </si>
  <si>
    <t>案件名称</t>
    <rPh sb="0" eb="2">
      <t>アンケン</t>
    </rPh>
    <rPh sb="2" eb="4">
      <t>メイショウ</t>
    </rPh>
    <phoneticPr fontId="30"/>
  </si>
  <si>
    <t>案件番号</t>
    <rPh sb="0" eb="2">
      <t>アンケン</t>
    </rPh>
    <rPh sb="2" eb="4">
      <t>バンゴウ</t>
    </rPh>
    <phoneticPr fontId="30"/>
  </si>
  <si>
    <t>連番</t>
    <rPh sb="0" eb="2">
      <t>レンバン</t>
    </rPh>
    <phoneticPr fontId="30"/>
  </si>
  <si>
    <t>売上月</t>
    <rPh sb="0" eb="2">
      <t>ウリアゲ</t>
    </rPh>
    <rPh sb="2" eb="3">
      <t>ツキ</t>
    </rPh>
    <phoneticPr fontId="30"/>
  </si>
  <si>
    <t>Ｍ率</t>
    <rPh sb="1" eb="2">
      <t>リツ</t>
    </rPh>
    <phoneticPr fontId="30"/>
  </si>
  <si>
    <t>備　　　考</t>
    <rPh sb="0" eb="1">
      <t>ビ</t>
    </rPh>
    <rPh sb="4" eb="5">
      <t>コウ</t>
    </rPh>
    <phoneticPr fontId="30"/>
  </si>
  <si>
    <t>東京電力（株）　横須賀火力発電所</t>
    <phoneticPr fontId="260"/>
  </si>
  <si>
    <t>８号　ＰＳＶ基板修理</t>
  </si>
  <si>
    <t>SJ24671</t>
  </si>
  <si>
    <t>2009-07</t>
  </si>
  <si>
    <t>【自事業部】 東京電力（株）　横須賀火力発電所  計</t>
    <rPh sb="25" eb="26">
      <t>ケイ</t>
    </rPh>
    <phoneticPr fontId="30"/>
  </si>
  <si>
    <t>東京電力（株）　横須賀火力発電所</t>
    <phoneticPr fontId="30"/>
  </si>
  <si>
    <t>２７５ｋＶ変電所設備点検　空気遮断器</t>
    <phoneticPr fontId="30"/>
  </si>
  <si>
    <t>N611154</t>
    <phoneticPr fontId="30"/>
  </si>
  <si>
    <t xml:space="preserve">  </t>
  </si>
  <si>
    <t>2009-10</t>
    <phoneticPr fontId="30"/>
  </si>
  <si>
    <t>２７５ｋＶ　ＡＢＢ点検用品</t>
    <phoneticPr fontId="30"/>
  </si>
  <si>
    <t>N611157</t>
    <phoneticPr fontId="30"/>
  </si>
  <si>
    <t>東京電力（株）　横須賀火力発電所</t>
  </si>
  <si>
    <t>２７５ｋＶコンプレッサー安全弁</t>
  </si>
  <si>
    <t>N611197</t>
  </si>
  <si>
    <t>2009-12</t>
  </si>
  <si>
    <t>【ISP】 東京電力（株）　横須賀火力発電所  計</t>
    <rPh sb="24" eb="25">
      <t>ケイ</t>
    </rPh>
    <phoneticPr fontId="30"/>
  </si>
  <si>
    <t>東京電力（株）　横須賀火力発電所 計</t>
    <rPh sb="17" eb="18">
      <t>ケイ</t>
    </rPh>
    <phoneticPr fontId="260"/>
  </si>
  <si>
    <t>【自事業部】 努力分  計</t>
    <rPh sb="7" eb="9">
      <t>ドリョク</t>
    </rPh>
    <rPh sb="9" eb="10">
      <t>ブン</t>
    </rPh>
    <rPh sb="12" eb="13">
      <t>ケイ</t>
    </rPh>
    <phoneticPr fontId="30"/>
  </si>
  <si>
    <t>努力分　計</t>
    <rPh sb="0" eb="2">
      <t>ドリョク</t>
    </rPh>
    <rPh sb="2" eb="3">
      <t>ブン</t>
    </rPh>
    <rPh sb="4" eb="5">
      <t>ケイ</t>
    </rPh>
    <phoneticPr fontId="30"/>
  </si>
  <si>
    <t>自事業部　計</t>
    <rPh sb="0" eb="1">
      <t>ジ</t>
    </rPh>
    <rPh sb="1" eb="3">
      <t>ジギョウ</t>
    </rPh>
    <rPh sb="3" eb="4">
      <t>ブ</t>
    </rPh>
    <rPh sb="5" eb="6">
      <t>ケイ</t>
    </rPh>
    <phoneticPr fontId="30"/>
  </si>
  <si>
    <t>ISP　計</t>
    <rPh sb="4" eb="5">
      <t>ケイ</t>
    </rPh>
    <phoneticPr fontId="30"/>
  </si>
  <si>
    <t>項目</t>
    <rPh sb="0" eb="2">
      <t>コウモク</t>
    </rPh>
    <phoneticPr fontId="260"/>
  </si>
  <si>
    <t>受注</t>
    <rPh sb="0" eb="2">
      <t>ジュチュウ</t>
    </rPh>
    <phoneticPr fontId="260"/>
  </si>
  <si>
    <t>売上</t>
    <rPh sb="0" eb="2">
      <t>ウリアゲ</t>
    </rPh>
    <phoneticPr fontId="260"/>
  </si>
  <si>
    <t>操作者氏名</t>
    <rPh sb="0" eb="3">
      <t>ソウサシャ</t>
    </rPh>
    <rPh sb="3" eb="5">
      <t>シメイ</t>
    </rPh>
    <phoneticPr fontId="260"/>
  </si>
  <si>
    <t>出力日時</t>
    <rPh sb="0" eb="2">
      <t>シュツリョク</t>
    </rPh>
    <rPh sb="2" eb="4">
      <t>ニチジ</t>
    </rPh>
    <phoneticPr fontId="260"/>
  </si>
  <si>
    <t>実行時間</t>
    <rPh sb="0" eb="2">
      <t>ジッコウ</t>
    </rPh>
    <rPh sb="2" eb="4">
      <t>ジカン</t>
    </rPh>
    <phoneticPr fontId="260"/>
  </si>
  <si>
    <t>期間</t>
    <rPh sb="0" eb="2">
      <t>キカン</t>
    </rPh>
    <phoneticPr fontId="260"/>
  </si>
  <si>
    <t>出力オプションの期</t>
    <rPh sb="0" eb="2">
      <t>シュツリョク</t>
    </rPh>
    <rPh sb="8" eb="9">
      <t>キ</t>
    </rPh>
    <phoneticPr fontId="260"/>
  </si>
  <si>
    <t>対象</t>
    <rPh sb="0" eb="2">
      <t>タイショウ</t>
    </rPh>
    <phoneticPr fontId="260"/>
  </si>
  <si>
    <t>（受注展開）</t>
    <rPh sb="1" eb="3">
      <t>ジュチュウ</t>
    </rPh>
    <rPh sb="3" eb="5">
      <t>テンカイ</t>
    </rPh>
    <phoneticPr fontId="260"/>
  </si>
  <si>
    <t>（売上展開）</t>
    <rPh sb="1" eb="3">
      <t>ウリアゲ</t>
    </rPh>
    <rPh sb="3" eb="5">
      <t>テンカイ</t>
    </rPh>
    <phoneticPr fontId="260"/>
  </si>
  <si>
    <t>単位</t>
    <rPh sb="0" eb="2">
      <t>タンイ</t>
    </rPh>
    <phoneticPr fontId="260"/>
  </si>
  <si>
    <t>画面表示オプションと同じ</t>
    <rPh sb="0" eb="2">
      <t>ガメン</t>
    </rPh>
    <rPh sb="2" eb="4">
      <t>ヒョウジ</t>
    </rPh>
    <rPh sb="10" eb="11">
      <t>オナ</t>
    </rPh>
    <phoneticPr fontId="260"/>
  </si>
  <si>
    <t>データ：</t>
    <phoneticPr fontId="260"/>
  </si>
  <si>
    <t>行方向</t>
    <rPh sb="0" eb="1">
      <t>ギョウ</t>
    </rPh>
    <rPh sb="1" eb="3">
      <t>ホウコウ</t>
    </rPh>
    <phoneticPr fontId="260"/>
  </si>
  <si>
    <t>表示データ　(集計対象）</t>
    <rPh sb="0" eb="2">
      <t>ヒョウジ</t>
    </rPh>
    <rPh sb="7" eb="9">
      <t>シュウケイ</t>
    </rPh>
    <rPh sb="9" eb="11">
      <t>タイショウ</t>
    </rPh>
    <phoneticPr fontId="30"/>
  </si>
  <si>
    <t>備考</t>
    <rPh sb="0" eb="2">
      <t>ビコウ</t>
    </rPh>
    <phoneticPr fontId="30"/>
  </si>
  <si>
    <t>小計行</t>
    <rPh sb="0" eb="2">
      <t>ショウケイ</t>
    </rPh>
    <rPh sb="2" eb="3">
      <t>ギョウ</t>
    </rPh>
    <phoneticPr fontId="260"/>
  </si>
  <si>
    <t>タイトル</t>
    <phoneticPr fontId="260"/>
  </si>
  <si>
    <t>（設置場所名称）　計</t>
    <rPh sb="1" eb="3">
      <t>セッチ</t>
    </rPh>
    <rPh sb="3" eb="5">
      <t>バショ</t>
    </rPh>
    <rPh sb="5" eb="7">
      <t>メイショウ</t>
    </rPh>
    <rPh sb="9" eb="10">
      <t>ケイ</t>
    </rPh>
    <phoneticPr fontId="30"/>
  </si>
  <si>
    <t>SYU_GE_BUKKEN_INFO_TBL</t>
  </si>
  <si>
    <t>STCH_NAME</t>
  </si>
  <si>
    <t>内訳　小計</t>
    <rPh sb="0" eb="2">
      <t>ウチワケ</t>
    </rPh>
    <rPh sb="3" eb="5">
      <t>ショウケイ</t>
    </rPh>
    <phoneticPr fontId="260"/>
  </si>
  <si>
    <t>【自事業部】　(設置場所名称）計</t>
    <rPh sb="1" eb="2">
      <t>ジ</t>
    </rPh>
    <rPh sb="2" eb="4">
      <t>ジギョウ</t>
    </rPh>
    <rPh sb="4" eb="5">
      <t>ブ</t>
    </rPh>
    <rPh sb="8" eb="10">
      <t>セッチ</t>
    </rPh>
    <rPh sb="10" eb="12">
      <t>バショ</t>
    </rPh>
    <rPh sb="12" eb="14">
      <t>メイショウ</t>
    </rPh>
    <rPh sb="15" eb="16">
      <t>ケイ</t>
    </rPh>
    <phoneticPr fontId="260"/>
  </si>
  <si>
    <t>設置場所名称が同じ案件を対象に集計</t>
    <rPh sb="0" eb="2">
      <t>セッチ</t>
    </rPh>
    <rPh sb="2" eb="4">
      <t>バショ</t>
    </rPh>
    <rPh sb="4" eb="6">
      <t>メイショウ</t>
    </rPh>
    <rPh sb="7" eb="8">
      <t>オナ</t>
    </rPh>
    <rPh sb="9" eb="11">
      <t>アンケン</t>
    </rPh>
    <rPh sb="12" eb="14">
      <t>タイショウ</t>
    </rPh>
    <rPh sb="15" eb="17">
      <t>シュウケイ</t>
    </rPh>
    <phoneticPr fontId="260"/>
  </si>
  <si>
    <t>【ISP】　（設置場所名称）計</t>
    <rPh sb="7" eb="9">
      <t>セッチ</t>
    </rPh>
    <rPh sb="9" eb="11">
      <t>バショ</t>
    </rPh>
    <rPh sb="11" eb="13">
      <t>メイショウ</t>
    </rPh>
    <rPh sb="14" eb="15">
      <t>ケイ</t>
    </rPh>
    <phoneticPr fontId="260"/>
  </si>
  <si>
    <t>（チームコード）　計</t>
    <rPh sb="9" eb="10">
      <t>ケイ</t>
    </rPh>
    <phoneticPr fontId="30"/>
  </si>
  <si>
    <t>【自事業部】　(チームコード）計</t>
    <rPh sb="1" eb="2">
      <t>ジ</t>
    </rPh>
    <rPh sb="2" eb="4">
      <t>ジギョウ</t>
    </rPh>
    <rPh sb="4" eb="5">
      <t>ブ</t>
    </rPh>
    <rPh sb="15" eb="16">
      <t>ケイ</t>
    </rPh>
    <phoneticPr fontId="260"/>
  </si>
  <si>
    <t>チームコードが同じ案件を対象に集計</t>
    <rPh sb="7" eb="8">
      <t>オナ</t>
    </rPh>
    <rPh sb="9" eb="11">
      <t>アンケン</t>
    </rPh>
    <rPh sb="12" eb="14">
      <t>タイショウ</t>
    </rPh>
    <rPh sb="15" eb="17">
      <t>シュウケイ</t>
    </rPh>
    <phoneticPr fontId="260"/>
  </si>
  <si>
    <t>【ISP】　（チームコード）計</t>
    <rPh sb="14" eb="15">
      <t>ケイ</t>
    </rPh>
    <phoneticPr fontId="260"/>
  </si>
  <si>
    <t>出力対象の全案件を対象に集計</t>
    <rPh sb="0" eb="2">
      <t>シュツリョク</t>
    </rPh>
    <rPh sb="2" eb="4">
      <t>タイショウ</t>
    </rPh>
    <rPh sb="5" eb="6">
      <t>ゼン</t>
    </rPh>
    <rPh sb="6" eb="8">
      <t>アンケン</t>
    </rPh>
    <rPh sb="9" eb="11">
      <t>タイショウ</t>
    </rPh>
    <rPh sb="12" eb="14">
      <t>シュウケイ</t>
    </rPh>
    <phoneticPr fontId="260"/>
  </si>
  <si>
    <t>ISP　計</t>
    <rPh sb="4" eb="5">
      <t>ケイ</t>
    </rPh>
    <phoneticPr fontId="260"/>
  </si>
  <si>
    <t>合計行</t>
    <rPh sb="0" eb="2">
      <t>ゴウケイ</t>
    </rPh>
    <rPh sb="2" eb="3">
      <t>ギョウ</t>
    </rPh>
    <phoneticPr fontId="260"/>
  </si>
  <si>
    <t>列方向</t>
    <rPh sb="0" eb="1">
      <t>レツ</t>
    </rPh>
    <rPh sb="1" eb="3">
      <t>ホウコウ</t>
    </rPh>
    <phoneticPr fontId="260"/>
  </si>
  <si>
    <t>受注展開時の対象データ</t>
    <rPh sb="0" eb="2">
      <t>ジュチュウ</t>
    </rPh>
    <rPh sb="2" eb="4">
      <t>テンカイ</t>
    </rPh>
    <rPh sb="4" eb="5">
      <t>ジ</t>
    </rPh>
    <rPh sb="6" eb="8">
      <t>タイショウ</t>
    </rPh>
    <phoneticPr fontId="260"/>
  </si>
  <si>
    <t>売上展開時の対象データ</t>
    <rPh sb="0" eb="2">
      <t>ウリアゲ</t>
    </rPh>
    <rPh sb="2" eb="4">
      <t>テンカイ</t>
    </rPh>
    <rPh sb="4" eb="5">
      <t>ジ</t>
    </rPh>
    <rPh sb="6" eb="8">
      <t>タイショウ</t>
    </rPh>
    <phoneticPr fontId="260"/>
  </si>
  <si>
    <t>備考</t>
    <rPh sb="0" eb="2">
      <t>ビコウ</t>
    </rPh>
    <phoneticPr fontId="260"/>
  </si>
  <si>
    <r>
      <t>SALES_CLASS</t>
    </r>
    <r>
      <rPr>
        <sz val="11"/>
        <color theme="1"/>
        <rFont val="ＭＳ Ｐゴシック"/>
        <family val="3"/>
        <charset val="128"/>
        <scheme val="minor"/>
      </rPr>
      <t>:1のときに”進行”表示</t>
    </r>
    <rPh sb="18" eb="20">
      <t>シンコウ</t>
    </rPh>
    <rPh sb="21" eb="23">
      <t>ヒョウジ</t>
    </rPh>
    <phoneticPr fontId="260"/>
  </si>
  <si>
    <t>受注と同じ</t>
    <rPh sb="0" eb="2">
      <t>ジュチュウ</t>
    </rPh>
    <rPh sb="3" eb="4">
      <t>オナ</t>
    </rPh>
    <phoneticPr fontId="260"/>
  </si>
  <si>
    <t>RIREKI_ID=0</t>
  </si>
  <si>
    <t>TRADE_NAME</t>
  </si>
  <si>
    <t>ANKEN_NAME</t>
  </si>
  <si>
    <t>O/#</t>
    <phoneticPr fontId="30"/>
  </si>
  <si>
    <t>ORDER_NO</t>
  </si>
  <si>
    <t>KEIYAKU_RENBAN_MAX</t>
  </si>
  <si>
    <t>売上月もしくは受注月</t>
    <rPh sb="0" eb="2">
      <t>ウリアゲ</t>
    </rPh>
    <rPh sb="2" eb="3">
      <t>ツキ</t>
    </rPh>
    <rPh sb="7" eb="9">
      <t>ジュチュウ</t>
    </rPh>
    <rPh sb="9" eb="10">
      <t>ツキ</t>
    </rPh>
    <phoneticPr fontId="30"/>
  </si>
  <si>
    <t>JYUCHU_END</t>
  </si>
  <si>
    <t>URIAGE_END</t>
  </si>
  <si>
    <t>ＳＰ</t>
    <phoneticPr fontId="30"/>
  </si>
  <si>
    <t>YOSAN_SP</t>
  </si>
  <si>
    <t>予算確定処理の際にGE_BUKKENに保存する</t>
    <rPh sb="0" eb="2">
      <t>ヨサン</t>
    </rPh>
    <rPh sb="2" eb="4">
      <t>カクテイ</t>
    </rPh>
    <rPh sb="4" eb="6">
      <t>ショリ</t>
    </rPh>
    <rPh sb="7" eb="8">
      <t>サイ</t>
    </rPh>
    <rPh sb="19" eb="21">
      <t>ホゾン</t>
    </rPh>
    <phoneticPr fontId="260"/>
  </si>
  <si>
    <t>ＮＥＴ</t>
    <phoneticPr fontId="30"/>
  </si>
  <si>
    <t>YOSAN_NET</t>
  </si>
  <si>
    <t>JYUCHU_SP</t>
  </si>
  <si>
    <t>SYUEKI_YM/DATA_KBN　で取得　勘定月で見込か実績か判断する</t>
    <rPh sb="20" eb="22">
      <t>シュトク</t>
    </rPh>
    <rPh sb="23" eb="25">
      <t>カンジョウ</t>
    </rPh>
    <rPh sb="25" eb="26">
      <t>ツキ</t>
    </rPh>
    <rPh sb="27" eb="29">
      <t>ミコ</t>
    </rPh>
    <rPh sb="30" eb="32">
      <t>ジッセキ</t>
    </rPh>
    <rPh sb="33" eb="35">
      <t>ハンダン</t>
    </rPh>
    <phoneticPr fontId="260"/>
  </si>
  <si>
    <t>SYU_KI_JYUCHU_TOTAL_TBL</t>
  </si>
  <si>
    <t>SYU_KI_SP_TOTAL_TBL</t>
  </si>
  <si>
    <t>JYUCHU_NET</t>
  </si>
  <si>
    <t>SYU_KI_NET_TOTAL_TBL</t>
  </si>
  <si>
    <t>URIAGE_GENKA</t>
  </si>
  <si>
    <t>：</t>
    <phoneticPr fontId="260"/>
  </si>
  <si>
    <t>：</t>
  </si>
  <si>
    <t>2016/03</t>
  </si>
  <si>
    <t>ＳＰ</t>
    <phoneticPr fontId="30"/>
  </si>
  <si>
    <t>URIAGE_AMOUNT</t>
  </si>
  <si>
    <t>ＮＥＴ</t>
    <phoneticPr fontId="30"/>
  </si>
  <si>
    <t>今回見込</t>
    <rPh sb="0" eb="2">
      <t>コンカイ</t>
    </rPh>
    <rPh sb="2" eb="4">
      <t>ミコ</t>
    </rPh>
    <phoneticPr fontId="30"/>
  </si>
  <si>
    <t>SYUEKI_YM/DATA_KBN　で取得　DATA_KBNは勘定月で見込か実績か判断する</t>
    <rPh sb="20" eb="22">
      <t>シュトク</t>
    </rPh>
    <rPh sb="32" eb="34">
      <t>カンジョウ</t>
    </rPh>
    <rPh sb="34" eb="35">
      <t>ツキ</t>
    </rPh>
    <rPh sb="36" eb="38">
      <t>ミコ</t>
    </rPh>
    <rPh sb="39" eb="41">
      <t>ジッセキ</t>
    </rPh>
    <rPh sb="42" eb="44">
      <t>ハンダン</t>
    </rPh>
    <phoneticPr fontId="260"/>
  </si>
  <si>
    <t>期合計</t>
    <rPh sb="0" eb="1">
      <t>キ</t>
    </rPh>
    <rPh sb="1" eb="2">
      <t>ゴウケイ</t>
    </rPh>
    <phoneticPr fontId="260"/>
  </si>
  <si>
    <t>SYUEKI_YM/DATA_KBN（K)　で取得　</t>
    <rPh sb="23" eb="25">
      <t>シュトク</t>
    </rPh>
    <phoneticPr fontId="260"/>
  </si>
  <si>
    <t>差異</t>
    <rPh sb="0" eb="1">
      <t>サイ</t>
    </rPh>
    <phoneticPr fontId="260"/>
  </si>
  <si>
    <t>（今回見込-前回見込）</t>
    <phoneticPr fontId="30"/>
  </si>
  <si>
    <t>BIKOU_KIKAN</t>
  </si>
  <si>
    <r>
      <t>R</t>
    </r>
    <r>
      <rPr>
        <sz val="11"/>
        <color theme="1"/>
        <rFont val="ＭＳ Ｐゴシック"/>
        <family val="3"/>
        <charset val="128"/>
        <scheme val="minor"/>
      </rPr>
      <t>IREKI_ID=0</t>
    </r>
    <phoneticPr fontId="260"/>
  </si>
  <si>
    <t>単位:円</t>
    <phoneticPr fontId="260"/>
  </si>
  <si>
    <t>10月</t>
    <phoneticPr fontId="30"/>
  </si>
  <si>
    <t>11月</t>
    <phoneticPr fontId="30"/>
  </si>
  <si>
    <t>NET</t>
    <phoneticPr fontId="30"/>
  </si>
  <si>
    <t>SP</t>
    <phoneticPr fontId="30"/>
  </si>
  <si>
    <t>努力分</t>
    <phoneticPr fontId="30"/>
  </si>
  <si>
    <t>２００９／下　努力分</t>
    <phoneticPr fontId="30"/>
  </si>
  <si>
    <t>TACT0018</t>
    <phoneticPr fontId="30"/>
  </si>
  <si>
    <t>2010-03</t>
    <phoneticPr fontId="30"/>
  </si>
  <si>
    <t>TACT0026</t>
    <phoneticPr fontId="30"/>
  </si>
  <si>
    <t>タイトル：</t>
    <phoneticPr fontId="260"/>
  </si>
  <si>
    <t>タイトル</t>
    <phoneticPr fontId="260"/>
  </si>
  <si>
    <t>受注売上見込一覧</t>
    <phoneticPr fontId="260"/>
  </si>
  <si>
    <t>集計キー</t>
    <rPh sb="0" eb="2">
      <t>シュウケイ</t>
    </rPh>
    <phoneticPr fontId="30"/>
  </si>
  <si>
    <t>SYU_GE_BUKKEN_INFO_TBL　STCH_NAME　で集計</t>
    <rPh sb="34" eb="36">
      <t>シュウケイ</t>
    </rPh>
    <phoneticPr fontId="260"/>
  </si>
  <si>
    <t>SYU_GE_BUKKEN_INFO_TBL　ISP_KBN（0,1)　で集計</t>
    <rPh sb="37" eb="39">
      <t>シュウケイ</t>
    </rPh>
    <phoneticPr fontId="260"/>
  </si>
  <si>
    <t>SYU_GE_BUKKEN_INFO_TBL　ISP_KBN（2)　で集計</t>
    <rPh sb="35" eb="37">
      <t>シュウケイ</t>
    </rPh>
    <phoneticPr fontId="260"/>
  </si>
  <si>
    <t>ATSUKAI__C_CODE</t>
    <phoneticPr fontId="260"/>
  </si>
  <si>
    <t>SYU_GE_BUKKEN_INFO_TBL　ATSUKAI__C_CODE　で集計</t>
    <rPh sb="40" eb="42">
      <t>シュウケイ</t>
    </rPh>
    <phoneticPr fontId="260"/>
  </si>
  <si>
    <t>回収展開時の対象データ</t>
    <rPh sb="0" eb="2">
      <t>カイシュウ</t>
    </rPh>
    <rPh sb="2" eb="4">
      <t>テンカイ</t>
    </rPh>
    <rPh sb="4" eb="5">
      <t>ジ</t>
    </rPh>
    <rPh sb="6" eb="8">
      <t>タイショウ</t>
    </rPh>
    <phoneticPr fontId="260"/>
  </si>
  <si>
    <t>今回/前回</t>
    <rPh sb="0" eb="2">
      <t>コンカイ</t>
    </rPh>
    <rPh sb="3" eb="5">
      <t>ゼンカイ</t>
    </rPh>
    <phoneticPr fontId="260"/>
  </si>
  <si>
    <r>
      <t>R</t>
    </r>
    <r>
      <rPr>
        <sz val="11"/>
        <color theme="1"/>
        <rFont val="ＭＳ Ｐゴシック"/>
        <family val="3"/>
        <charset val="128"/>
        <scheme val="minor"/>
      </rPr>
      <t>IREKI_ID=0</t>
    </r>
    <phoneticPr fontId="260"/>
  </si>
  <si>
    <t>ATSUKAI_TEAM_CODE</t>
    <phoneticPr fontId="260"/>
  </si>
  <si>
    <t>STCH_NAME</t>
    <phoneticPr fontId="260"/>
  </si>
  <si>
    <r>
      <t>A</t>
    </r>
    <r>
      <rPr>
        <sz val="11"/>
        <color theme="1"/>
        <rFont val="ＭＳ Ｐゴシック"/>
        <family val="3"/>
        <charset val="128"/>
        <scheme val="minor"/>
      </rPr>
      <t>NKEN_ID</t>
    </r>
    <phoneticPr fontId="260"/>
  </si>
  <si>
    <t>O/#</t>
    <phoneticPr fontId="30"/>
  </si>
  <si>
    <r>
      <t>K</t>
    </r>
    <r>
      <rPr>
        <sz val="11"/>
        <color theme="1"/>
        <rFont val="ＭＳ Ｐゴシック"/>
        <family val="3"/>
        <charset val="128"/>
        <scheme val="minor"/>
      </rPr>
      <t>AISYU</t>
    </r>
    <r>
      <rPr>
        <sz val="11"/>
        <color theme="1"/>
        <rFont val="ＭＳ Ｐゴシック"/>
        <family val="3"/>
        <charset val="128"/>
        <scheme val="minor"/>
      </rPr>
      <t>_END</t>
    </r>
    <phoneticPr fontId="260"/>
  </si>
  <si>
    <t>ＳＰ</t>
    <phoneticPr fontId="30"/>
  </si>
  <si>
    <t>ＮＥＴ</t>
    <phoneticPr fontId="30"/>
  </si>
  <si>
    <t>計算結果</t>
    <rPh sb="0" eb="2">
      <t>ケイサン</t>
    </rPh>
    <rPh sb="2" eb="4">
      <t>ケッカ</t>
    </rPh>
    <phoneticPr fontId="260"/>
  </si>
  <si>
    <t>YOSAN_SP-YOSAN_NET</t>
    <phoneticPr fontId="260"/>
  </si>
  <si>
    <t>(YOSAN_SP/YOSAN_NET）*100</t>
    <phoneticPr fontId="260"/>
  </si>
  <si>
    <t>2015/10</t>
    <phoneticPr fontId="260"/>
  </si>
  <si>
    <r>
      <t>SYU</t>
    </r>
    <r>
      <rPr>
        <sz val="11"/>
        <color theme="1"/>
        <rFont val="ＭＳ Ｐゴシック"/>
        <family val="3"/>
        <charset val="128"/>
        <scheme val="minor"/>
      </rPr>
      <t>_R</t>
    </r>
    <r>
      <rPr>
        <sz val="11"/>
        <color theme="1"/>
        <rFont val="ＭＳ Ｐゴシック"/>
        <family val="3"/>
        <charset val="128"/>
        <scheme val="minor"/>
      </rPr>
      <t>_KI_JYUCHU_TOTAL_TBL</t>
    </r>
    <phoneticPr fontId="260"/>
  </si>
  <si>
    <t>SYU_R_KI_SP_TOTAL_TBL</t>
    <phoneticPr fontId="260"/>
  </si>
  <si>
    <t>URIAGE_AMOUNT</t>
    <phoneticPr fontId="260"/>
  </si>
  <si>
    <t>SYU_R_KI_KAISYU_TBL</t>
    <phoneticPr fontId="260"/>
  </si>
  <si>
    <t>（KAISYU_ENKA_AMOUNT+KAISYU_ENKA_ZEI）</t>
    <phoneticPr fontId="260"/>
  </si>
  <si>
    <t>ZENKAI_ID</t>
  </si>
  <si>
    <t>JYUCHU_NET</t>
    <phoneticPr fontId="260"/>
  </si>
  <si>
    <t>SYU_R_KI_NET_TOTAL_TBL</t>
    <phoneticPr fontId="260"/>
  </si>
  <si>
    <t>URIAGE_GENKA</t>
    <phoneticPr fontId="260"/>
  </si>
  <si>
    <t>－</t>
    <phoneticPr fontId="260"/>
  </si>
  <si>
    <r>
      <t>JYUCHU_SP-</t>
    </r>
    <r>
      <rPr>
        <sz val="11"/>
        <color theme="1"/>
        <rFont val="ＭＳ Ｐゴシック"/>
        <family val="3"/>
        <charset val="128"/>
        <scheme val="minor"/>
      </rPr>
      <t>JYUCHU_NET</t>
    </r>
    <phoneticPr fontId="260"/>
  </si>
  <si>
    <r>
      <t>URIAGE_AMOUNT-</t>
    </r>
    <r>
      <rPr>
        <sz val="11"/>
        <color theme="1"/>
        <rFont val="ＭＳ Ｐゴシック"/>
        <family val="3"/>
        <charset val="128"/>
        <scheme val="minor"/>
      </rPr>
      <t>URIAGE_GENKA</t>
    </r>
    <phoneticPr fontId="260"/>
  </si>
  <si>
    <r>
      <t>(JYUCHU_SP/</t>
    </r>
    <r>
      <rPr>
        <sz val="11"/>
        <color theme="1"/>
        <rFont val="ＭＳ Ｐゴシック"/>
        <family val="3"/>
        <charset val="128"/>
        <scheme val="minor"/>
      </rPr>
      <t>JYUCHU_NET</t>
    </r>
    <r>
      <rPr>
        <sz val="11"/>
        <color theme="1"/>
        <rFont val="ＭＳ Ｐゴシック"/>
        <family val="3"/>
        <charset val="128"/>
        <scheme val="minor"/>
      </rPr>
      <t>)*100</t>
    </r>
    <phoneticPr fontId="260"/>
  </si>
  <si>
    <r>
      <t>(URIAGE_AMOUNT</t>
    </r>
    <r>
      <rPr>
        <sz val="11"/>
        <color theme="1"/>
        <rFont val="ＭＳ Ｐゴシック"/>
        <family val="3"/>
        <charset val="128"/>
        <scheme val="minor"/>
      </rPr>
      <t>/</t>
    </r>
    <r>
      <rPr>
        <sz val="11"/>
        <color theme="1"/>
        <rFont val="ＭＳ Ｐゴシック"/>
        <family val="3"/>
        <charset val="128"/>
        <scheme val="minor"/>
      </rPr>
      <t>URIAGE_GENKA</t>
    </r>
    <r>
      <rPr>
        <sz val="11"/>
        <color theme="1"/>
        <rFont val="ＭＳ Ｐゴシック"/>
        <family val="3"/>
        <charset val="128"/>
        <scheme val="minor"/>
      </rPr>
      <t>)*100</t>
    </r>
    <phoneticPr fontId="260"/>
  </si>
  <si>
    <t>実績</t>
    <phoneticPr fontId="30"/>
  </si>
  <si>
    <t>SYU_KI_KAISYU_TBL</t>
  </si>
  <si>
    <t>JYUCHU_SP-JYUCHU_NET</t>
  </si>
  <si>
    <t>URIAGE_AMOUNT-URIAGE_GENKA</t>
  </si>
  <si>
    <t>(JYUCHU_SP/JYUCHU_NET)*100</t>
  </si>
  <si>
    <t>(URIAGE_AMOUNT/URIAGE_GENKA)*100</t>
  </si>
  <si>
    <t>期合計（今回見込SP-前回見込SP)</t>
    <rPh sb="0" eb="1">
      <t>キ</t>
    </rPh>
    <rPh sb="1" eb="3">
      <t>ゴウケイ</t>
    </rPh>
    <rPh sb="4" eb="6">
      <t>コンカイ</t>
    </rPh>
    <rPh sb="6" eb="8">
      <t>ミコ</t>
    </rPh>
    <rPh sb="11" eb="13">
      <t>ゼンカイ</t>
    </rPh>
    <rPh sb="13" eb="15">
      <t>ミコ</t>
    </rPh>
    <phoneticPr fontId="260"/>
  </si>
  <si>
    <r>
      <t>期合計（今回見込NET</t>
    </r>
    <r>
      <rPr>
        <sz val="11"/>
        <color theme="1"/>
        <rFont val="ＭＳ Ｐゴシック"/>
        <family val="3"/>
        <charset val="128"/>
        <scheme val="minor"/>
      </rPr>
      <t>-前回見込</t>
    </r>
    <r>
      <rPr>
        <sz val="11"/>
        <color theme="1"/>
        <rFont val="ＭＳ Ｐゴシック"/>
        <family val="3"/>
        <charset val="128"/>
        <scheme val="minor"/>
      </rPr>
      <t>NET</t>
    </r>
    <r>
      <rPr>
        <sz val="11"/>
        <color theme="1"/>
        <rFont val="ＭＳ Ｐゴシック"/>
        <family val="3"/>
        <charset val="128"/>
        <scheme val="minor"/>
      </rPr>
      <t>)</t>
    </r>
    <rPh sb="0" eb="1">
      <t>キ</t>
    </rPh>
    <rPh sb="1" eb="3">
      <t>ゴウケイ</t>
    </rPh>
    <rPh sb="4" eb="6">
      <t>コンカイ</t>
    </rPh>
    <rPh sb="6" eb="8">
      <t>ミコ</t>
    </rPh>
    <rPh sb="12" eb="14">
      <t>ゼンカイ</t>
    </rPh>
    <rPh sb="14" eb="16">
      <t>ミコ</t>
    </rPh>
    <phoneticPr fontId="260"/>
  </si>
  <si>
    <r>
      <t>期合計（今回見込粗利/</t>
    </r>
    <r>
      <rPr>
        <sz val="11"/>
        <color theme="1"/>
        <rFont val="ＭＳ Ｐゴシック"/>
        <family val="3"/>
        <charset val="128"/>
        <scheme val="minor"/>
      </rPr>
      <t>前回見込粗利)</t>
    </r>
    <rPh sb="0" eb="1">
      <t>キ</t>
    </rPh>
    <rPh sb="1" eb="3">
      <t>ゴウケイ</t>
    </rPh>
    <rPh sb="4" eb="6">
      <t>コンカイ</t>
    </rPh>
    <rPh sb="6" eb="8">
      <t>ミコ</t>
    </rPh>
    <rPh sb="8" eb="10">
      <t>アラリ</t>
    </rPh>
    <rPh sb="11" eb="13">
      <t>ゼンカイ</t>
    </rPh>
    <rPh sb="13" eb="15">
      <t>ミコ</t>
    </rPh>
    <rPh sb="15" eb="17">
      <t>アラリ</t>
    </rPh>
    <phoneticPr fontId="260"/>
  </si>
  <si>
    <r>
      <t>期合計（今回見込M率/</t>
    </r>
    <r>
      <rPr>
        <sz val="11"/>
        <color theme="1"/>
        <rFont val="ＭＳ Ｐゴシック"/>
        <family val="3"/>
        <charset val="128"/>
        <scheme val="minor"/>
      </rPr>
      <t>前回見込</t>
    </r>
    <r>
      <rPr>
        <sz val="11"/>
        <color theme="1"/>
        <rFont val="ＭＳ Ｐゴシック"/>
        <family val="3"/>
        <charset val="128"/>
        <scheme val="minor"/>
      </rPr>
      <t>M率</t>
    </r>
    <r>
      <rPr>
        <sz val="11"/>
        <color theme="1"/>
        <rFont val="ＭＳ Ｐゴシック"/>
        <family val="3"/>
        <charset val="128"/>
        <scheme val="minor"/>
      </rPr>
      <t>)</t>
    </r>
    <rPh sb="0" eb="1">
      <t>キ</t>
    </rPh>
    <rPh sb="1" eb="3">
      <t>ゴウケイ</t>
    </rPh>
    <rPh sb="4" eb="6">
      <t>コンカイ</t>
    </rPh>
    <rPh sb="6" eb="8">
      <t>ミコ</t>
    </rPh>
    <rPh sb="9" eb="10">
      <t>リツ</t>
    </rPh>
    <rPh sb="11" eb="13">
      <t>ゼンカイ</t>
    </rPh>
    <rPh sb="13" eb="15">
      <t>ミコ</t>
    </rPh>
    <rPh sb="16" eb="17">
      <t>リツ</t>
    </rPh>
    <phoneticPr fontId="260"/>
  </si>
  <si>
    <t>円貨合計（本体＋税額）</t>
    <rPh sb="0" eb="1">
      <t>エン</t>
    </rPh>
    <rPh sb="1" eb="2">
      <t>カ</t>
    </rPh>
    <rPh sb="2" eb="4">
      <t>ゴウケイ</t>
    </rPh>
    <rPh sb="5" eb="7">
      <t>ホンタイ</t>
    </rPh>
    <rPh sb="8" eb="10">
      <t>ゼイガク</t>
    </rPh>
    <phoneticPr fontId="23"/>
  </si>
  <si>
    <t>前受</t>
    <rPh sb="0" eb="2">
      <t>マエウ</t>
    </rPh>
    <phoneticPr fontId="23"/>
  </si>
  <si>
    <t>売掛</t>
    <rPh sb="0" eb="2">
      <t>ウリカケ</t>
    </rPh>
    <phoneticPr fontId="23"/>
  </si>
  <si>
    <t>合計</t>
    <rPh sb="0" eb="2">
      <t>ゴウケイ</t>
    </rPh>
    <phoneticPr fontId="23"/>
  </si>
  <si>
    <t>現状と同じ</t>
    <rPh sb="0" eb="2">
      <t>ゲンジョウ</t>
    </rPh>
    <rPh sb="3" eb="4">
      <t>オナ</t>
    </rPh>
    <phoneticPr fontId="23"/>
  </si>
  <si>
    <t>追加</t>
    <rPh sb="0" eb="2">
      <t>ツイカ</t>
    </rPh>
    <phoneticPr fontId="23"/>
  </si>
  <si>
    <t>前受区分：通常の円貨合計（本体＋税額）</t>
    <rPh sb="0" eb="2">
      <t>マエウケ</t>
    </rPh>
    <rPh sb="2" eb="4">
      <t>クブン</t>
    </rPh>
    <rPh sb="5" eb="7">
      <t>ツウジョウ</t>
    </rPh>
    <rPh sb="8" eb="9">
      <t>エン</t>
    </rPh>
    <rPh sb="9" eb="10">
      <t>カ</t>
    </rPh>
    <rPh sb="10" eb="12">
      <t>ゴウケイ</t>
    </rPh>
    <rPh sb="13" eb="15">
      <t>ホンタイ</t>
    </rPh>
    <rPh sb="16" eb="18">
      <t>ゼイガク</t>
    </rPh>
    <phoneticPr fontId="23"/>
  </si>
  <si>
    <t>前受区分：前受の円貨合計</t>
    <rPh sb="0" eb="2">
      <t>マエウ</t>
    </rPh>
    <rPh sb="2" eb="4">
      <t>クブン</t>
    </rPh>
    <rPh sb="5" eb="7">
      <t>マエウ</t>
    </rPh>
    <rPh sb="8" eb="9">
      <t>エン</t>
    </rPh>
    <rPh sb="9" eb="10">
      <t>カ</t>
    </rPh>
    <rPh sb="10" eb="12">
      <t>ゴウケイ</t>
    </rPh>
    <phoneticPr fontId="23"/>
  </si>
  <si>
    <t>SP-BSA-000675</t>
    <phoneticPr fontId="30"/>
  </si>
  <si>
    <t>累計粗利</t>
    <rPh sb="0" eb="2">
      <t>ルイケイ</t>
    </rPh>
    <rPh sb="2" eb="4">
      <t>アラリ</t>
    </rPh>
    <phoneticPr fontId="23"/>
  </si>
  <si>
    <t>6月のロスコン累計-9月のロスコン累計＝追加引当額</t>
    <rPh sb="1" eb="2">
      <t>ガツ</t>
    </rPh>
    <rPh sb="7" eb="9">
      <t>ルイケイ</t>
    </rPh>
    <rPh sb="11" eb="12">
      <t>ガツ</t>
    </rPh>
    <rPh sb="17" eb="19">
      <t>ルイケイ</t>
    </rPh>
    <rPh sb="20" eb="22">
      <t>ツイカ</t>
    </rPh>
    <rPh sb="22" eb="24">
      <t>ヒキアテ</t>
    </rPh>
    <rPh sb="24" eb="25">
      <t>ガク</t>
    </rPh>
    <phoneticPr fontId="23"/>
  </si>
  <si>
    <t>9月の粗利（マイナス）　取り崩し対象</t>
    <rPh sb="1" eb="2">
      <t>ガツ</t>
    </rPh>
    <rPh sb="3" eb="5">
      <t>アラリ</t>
    </rPh>
    <rPh sb="12" eb="13">
      <t>ト</t>
    </rPh>
    <rPh sb="14" eb="15">
      <t>クズ</t>
    </rPh>
    <rPh sb="16" eb="18">
      <t>タイショウ</t>
    </rPh>
    <phoneticPr fontId="23"/>
  </si>
  <si>
    <t>追加引当から取り崩した補正額</t>
    <rPh sb="0" eb="2">
      <t>ツイカ</t>
    </rPh>
    <rPh sb="2" eb="4">
      <t>ヒキアテ</t>
    </rPh>
    <rPh sb="6" eb="7">
      <t>ト</t>
    </rPh>
    <rPh sb="8" eb="9">
      <t>クズ</t>
    </rPh>
    <rPh sb="11" eb="13">
      <t>ホセイ</t>
    </rPh>
    <rPh sb="13" eb="14">
      <t>ガク</t>
    </rPh>
    <phoneticPr fontId="23"/>
  </si>
  <si>
    <t>実績</t>
    <rPh sb="0" eb="2">
      <t>ジッセキ</t>
    </rPh>
    <phoneticPr fontId="23"/>
  </si>
  <si>
    <t>見込</t>
    <rPh sb="0" eb="2">
      <t>ミコ</t>
    </rPh>
    <phoneticPr fontId="23"/>
  </si>
  <si>
    <t>引当額の見込</t>
    <rPh sb="0" eb="2">
      <t>ヒキアテ</t>
    </rPh>
    <rPh sb="2" eb="3">
      <t>ガク</t>
    </rPh>
    <rPh sb="4" eb="6">
      <t>ミコミ</t>
    </rPh>
    <phoneticPr fontId="23"/>
  </si>
  <si>
    <t>追加引当額は計算　　（前四半期月の【契約金額－見積総原価】－今四半期月の【契約金額-見積総原価】）　※契約金額や見積総原価に対して見込補正</t>
    <rPh sb="0" eb="2">
      <t>ツイカ</t>
    </rPh>
    <rPh sb="2" eb="4">
      <t>ヒキアテ</t>
    </rPh>
    <rPh sb="4" eb="5">
      <t>ガク</t>
    </rPh>
    <rPh sb="6" eb="8">
      <t>ケイサン</t>
    </rPh>
    <rPh sb="11" eb="12">
      <t>ゼン</t>
    </rPh>
    <rPh sb="12" eb="13">
      <t>シ</t>
    </rPh>
    <rPh sb="13" eb="15">
      <t>ハンキ</t>
    </rPh>
    <rPh sb="15" eb="16">
      <t>ツキ</t>
    </rPh>
    <rPh sb="18" eb="20">
      <t>ケイヤク</t>
    </rPh>
    <rPh sb="20" eb="22">
      <t>キンガク</t>
    </rPh>
    <rPh sb="23" eb="25">
      <t>ミツモ</t>
    </rPh>
    <rPh sb="25" eb="26">
      <t>ソウ</t>
    </rPh>
    <rPh sb="26" eb="28">
      <t>ゲンカ</t>
    </rPh>
    <rPh sb="30" eb="31">
      <t>コン</t>
    </rPh>
    <rPh sb="31" eb="32">
      <t>シ</t>
    </rPh>
    <rPh sb="32" eb="34">
      <t>ハンキ</t>
    </rPh>
    <rPh sb="34" eb="35">
      <t>ツキ</t>
    </rPh>
    <rPh sb="37" eb="39">
      <t>ケイヤク</t>
    </rPh>
    <rPh sb="39" eb="41">
      <t>キンガク</t>
    </rPh>
    <rPh sb="42" eb="44">
      <t>ミツモリ</t>
    </rPh>
    <rPh sb="44" eb="45">
      <t>ソウ</t>
    </rPh>
    <rPh sb="45" eb="47">
      <t>ゲンカ</t>
    </rPh>
    <rPh sb="51" eb="53">
      <t>ケイヤク</t>
    </rPh>
    <rPh sb="53" eb="55">
      <t>キンガク</t>
    </rPh>
    <rPh sb="56" eb="58">
      <t>ミツモ</t>
    </rPh>
    <rPh sb="58" eb="59">
      <t>ソウ</t>
    </rPh>
    <rPh sb="59" eb="61">
      <t>ゲンカ</t>
    </rPh>
    <rPh sb="62" eb="63">
      <t>タイ</t>
    </rPh>
    <rPh sb="65" eb="67">
      <t>ミコ</t>
    </rPh>
    <rPh sb="67" eb="69">
      <t>ホセイ</t>
    </rPh>
    <phoneticPr fontId="23"/>
  </si>
  <si>
    <t>通常月でSP＜NETになってもロスコン扱いにならない　（判定は四半期月）</t>
    <rPh sb="0" eb="2">
      <t>ツウジョウ</t>
    </rPh>
    <rPh sb="2" eb="3">
      <t>ツキ</t>
    </rPh>
    <rPh sb="19" eb="20">
      <t>アツカ</t>
    </rPh>
    <rPh sb="28" eb="30">
      <t>ハンテイ</t>
    </rPh>
    <rPh sb="31" eb="32">
      <t>シ</t>
    </rPh>
    <rPh sb="32" eb="34">
      <t>ハンキ</t>
    </rPh>
    <rPh sb="34" eb="35">
      <t>ツキ</t>
    </rPh>
    <phoneticPr fontId="23"/>
  </si>
  <si>
    <t>実績取得でロスコン対象フラグを取って，GEに設定する</t>
    <rPh sb="9" eb="11">
      <t>タイショウ</t>
    </rPh>
    <rPh sb="15" eb="16">
      <t>ト</t>
    </rPh>
    <rPh sb="22" eb="24">
      <t>セッテイ</t>
    </rPh>
    <phoneticPr fontId="23"/>
  </si>
  <si>
    <t>四半期の期末月にロスコン対象と引当額が決定</t>
    <rPh sb="0" eb="1">
      <t>シ</t>
    </rPh>
    <rPh sb="1" eb="3">
      <t>ハンキ</t>
    </rPh>
    <rPh sb="4" eb="6">
      <t>キマツ</t>
    </rPh>
    <rPh sb="6" eb="7">
      <t>ツキ</t>
    </rPh>
    <rPh sb="12" eb="14">
      <t>タイショウ</t>
    </rPh>
    <rPh sb="15" eb="17">
      <t>ヒキアテ</t>
    </rPh>
    <rPh sb="17" eb="18">
      <t>ガク</t>
    </rPh>
    <rPh sb="19" eb="21">
      <t>ケッテイ</t>
    </rPh>
    <phoneticPr fontId="23"/>
  </si>
  <si>
    <t>四半期月（ロスコン初回月）のロスコン補正</t>
    <rPh sb="0" eb="1">
      <t>シ</t>
    </rPh>
    <rPh sb="1" eb="3">
      <t>ハンキ</t>
    </rPh>
    <rPh sb="3" eb="4">
      <t>ツキ</t>
    </rPh>
    <rPh sb="9" eb="11">
      <t>ショカイ</t>
    </rPh>
    <rPh sb="11" eb="12">
      <t>ツキ</t>
    </rPh>
    <rPh sb="18" eb="20">
      <t>ホセイ</t>
    </rPh>
    <phoneticPr fontId="23"/>
  </si>
  <si>
    <t>累計粗利を０にするのではなく，それまでの粗利累計実績＋単月粗利マイナスが足されるとの説あり</t>
    <rPh sb="0" eb="2">
      <t>ルイケイ</t>
    </rPh>
    <rPh sb="2" eb="4">
      <t>アラリ</t>
    </rPh>
    <rPh sb="20" eb="22">
      <t>アラリ</t>
    </rPh>
    <rPh sb="22" eb="24">
      <t>ルイケイ</t>
    </rPh>
    <rPh sb="24" eb="26">
      <t>ジッセキ</t>
    </rPh>
    <rPh sb="27" eb="28">
      <t>タン</t>
    </rPh>
    <rPh sb="28" eb="29">
      <t>ゲツ</t>
    </rPh>
    <rPh sb="29" eb="31">
      <t>アラリ</t>
    </rPh>
    <rPh sb="36" eb="37">
      <t>タ</t>
    </rPh>
    <rPh sb="42" eb="43">
      <t>セツ</t>
    </rPh>
    <phoneticPr fontId="23"/>
  </si>
  <si>
    <t>Ｍ率</t>
    <rPh sb="1" eb="2">
      <t>リツ</t>
    </rPh>
    <phoneticPr fontId="23"/>
  </si>
  <si>
    <t>ロスコン引当</t>
    <rPh sb="4" eb="6">
      <t>ヒキアテ</t>
    </rPh>
    <phoneticPr fontId="23"/>
  </si>
  <si>
    <t>ロスコン引当（累計）</t>
    <rPh sb="4" eb="6">
      <t>ヒキアテ</t>
    </rPh>
    <rPh sb="7" eb="9">
      <t>ルイケイ</t>
    </rPh>
    <phoneticPr fontId="251"/>
  </si>
  <si>
    <t>←補正を含まない売上原価合計で売上高を計算する</t>
    <rPh sb="1" eb="3">
      <t>ホセイ</t>
    </rPh>
    <rPh sb="4" eb="5">
      <t>フク</t>
    </rPh>
    <rPh sb="8" eb="10">
      <t>ウリアゲ</t>
    </rPh>
    <rPh sb="10" eb="12">
      <t>ゲンカ</t>
    </rPh>
    <rPh sb="12" eb="14">
      <t>ゴウケイ</t>
    </rPh>
    <rPh sb="15" eb="17">
      <t>ウリアゲ</t>
    </rPh>
    <rPh sb="17" eb="18">
      <t>タカ</t>
    </rPh>
    <rPh sb="19" eb="21">
      <t>ケイサン</t>
    </rPh>
    <phoneticPr fontId="23"/>
  </si>
  <si>
    <t>ロスコン</t>
    <phoneticPr fontId="23"/>
  </si>
  <si>
    <t>売上原価（今回）</t>
    <rPh sb="0" eb="2">
      <t>ウリアゲ</t>
    </rPh>
    <rPh sb="2" eb="4">
      <t>ゲンカ</t>
    </rPh>
    <rPh sb="5" eb="7">
      <t>コンカイ</t>
    </rPh>
    <phoneticPr fontId="23"/>
  </si>
  <si>
    <t>売上原価　</t>
    <rPh sb="0" eb="2">
      <t>ウリア</t>
    </rPh>
    <rPh sb="2" eb="4">
      <t>ゲンカ</t>
    </rPh>
    <phoneticPr fontId="23"/>
  </si>
  <si>
    <t>ロスコン判定された四半期月は累計粗利が０になる計算　-&gt;　GAIA実績取得時に設定する
通常月は今回粗利をロスコン補正とする</t>
    <rPh sb="4" eb="6">
      <t>ハンテイ</t>
    </rPh>
    <rPh sb="9" eb="10">
      <t>シ</t>
    </rPh>
    <rPh sb="10" eb="12">
      <t>ハンキ</t>
    </rPh>
    <rPh sb="12" eb="13">
      <t>ツキ</t>
    </rPh>
    <rPh sb="14" eb="16">
      <t>ルイケイ</t>
    </rPh>
    <rPh sb="16" eb="18">
      <t>アラリ</t>
    </rPh>
    <rPh sb="23" eb="25">
      <t>ケイサン</t>
    </rPh>
    <rPh sb="33" eb="35">
      <t>ジッセキ</t>
    </rPh>
    <rPh sb="35" eb="37">
      <t>シュトク</t>
    </rPh>
    <rPh sb="37" eb="38">
      <t>ジ</t>
    </rPh>
    <rPh sb="39" eb="41">
      <t>セッテイ</t>
    </rPh>
    <rPh sb="44" eb="46">
      <t>ツウジョウ</t>
    </rPh>
    <rPh sb="46" eb="47">
      <t>ツキ</t>
    </rPh>
    <rPh sb="48" eb="50">
      <t>コンカイ</t>
    </rPh>
    <rPh sb="50" eb="52">
      <t>アラリ</t>
    </rPh>
    <rPh sb="57" eb="59">
      <t>ホセイ</t>
    </rPh>
    <phoneticPr fontId="23"/>
  </si>
  <si>
    <t>ロスコン補正を含めた売上原価合計</t>
    <rPh sb="4" eb="6">
      <t>ホセイ</t>
    </rPh>
    <rPh sb="7" eb="8">
      <t>フク</t>
    </rPh>
    <rPh sb="10" eb="12">
      <t>ウリアゲ</t>
    </rPh>
    <rPh sb="12" eb="14">
      <t>ゲンカ</t>
    </rPh>
    <rPh sb="14" eb="16">
      <t>ゴウケイ</t>
    </rPh>
    <phoneticPr fontId="23"/>
  </si>
  <si>
    <t>ロスコン引当（今回）</t>
    <rPh sb="4" eb="6">
      <t>ヒキアテ</t>
    </rPh>
    <rPh sb="7" eb="9">
      <t>コンカイ</t>
    </rPh>
    <phoneticPr fontId="23"/>
  </si>
  <si>
    <t>ロスコン引当（累計）</t>
    <rPh sb="4" eb="6">
      <t>ヒキアテ</t>
    </rPh>
    <rPh sb="7" eb="9">
      <t>ルイケイ</t>
    </rPh>
    <phoneticPr fontId="23"/>
  </si>
  <si>
    <t>USD</t>
    <phoneticPr fontId="23"/>
  </si>
  <si>
    <t>EUR</t>
    <phoneticPr fontId="23"/>
  </si>
  <si>
    <t>Rev1　修正中</t>
    <rPh sb="5" eb="8">
      <t>シュウセイチュウ</t>
    </rPh>
    <phoneticPr fontId="23"/>
  </si>
  <si>
    <t>１</t>
    <phoneticPr fontId="23"/>
  </si>
  <si>
    <t>2018/5/23</t>
    <phoneticPr fontId="23"/>
  </si>
  <si>
    <t>詳細設計Q&amp;A　内容反映</t>
    <rPh sb="0" eb="2">
      <t>ショウサイ</t>
    </rPh>
    <rPh sb="2" eb="4">
      <t>セッケイ</t>
    </rPh>
    <rPh sb="8" eb="10">
      <t>ナイヨウ</t>
    </rPh>
    <rPh sb="10" eb="12">
      <t>ハンエイ</t>
    </rPh>
    <phoneticPr fontId="23"/>
  </si>
  <si>
    <t>PAから取得できるか確認要　できない場合は計算処理</t>
    <rPh sb="4" eb="6">
      <t>シュトク</t>
    </rPh>
    <rPh sb="10" eb="12">
      <t>カクニン</t>
    </rPh>
    <rPh sb="12" eb="13">
      <t>ヨウ</t>
    </rPh>
    <rPh sb="18" eb="20">
      <t>バアイ</t>
    </rPh>
    <rPh sb="21" eb="23">
      <t>ケイサン</t>
    </rPh>
    <rPh sb="23" eb="25">
      <t>ショリ</t>
    </rPh>
    <phoneticPr fontId="23"/>
  </si>
</sst>
</file>

<file path=xl/styles.xml><?xml version="1.0" encoding="utf-8"?>
<styleSheet xmlns="http://schemas.openxmlformats.org/spreadsheetml/2006/main" xmlns:mc="http://schemas.openxmlformats.org/markup-compatibility/2006" xmlns:x14ac="http://schemas.microsoft.com/office/spreadsheetml/2009/9/ac" mc:Ignorable="x14ac">
  <numFmts count="30">
    <numFmt numFmtId="6" formatCode="&quot;¥&quot;#,##0;[Red]&quot;¥&quot;\-#,##0"/>
    <numFmt numFmtId="41" formatCode="_ * #,##0_ ;_ * \-#,##0_ ;_ * &quot;-&quot;_ ;_ @_ "/>
    <numFmt numFmtId="43" formatCode="_ * #,##0.00_ ;_ * \-#,##0.00_ ;_ * &quot;-&quot;??_ ;_ @_ "/>
    <numFmt numFmtId="176" formatCode="#,##0;\-#,##0;&quot;-&quot;"/>
    <numFmt numFmtId="177" formatCode="0.000_)"/>
    <numFmt numFmtId="178" formatCode="_(&quot;$&quot;* #,##0.00_);_(&quot;$&quot;* \(#,##0.00\);_(&quot;$&quot;* &quot;-&quot;??_);_(@_)"/>
    <numFmt numFmtId="179" formatCode="0.00_)"/>
    <numFmt numFmtId="180" formatCode="###,##0.?\ "/>
    <numFmt numFmtId="181" formatCode="_(* #,##0_);_(* \(#,##0\);_(* &quot;-&quot;_);_(@_)"/>
    <numFmt numFmtId="182" formatCode="yy/mm/dd"/>
    <numFmt numFmtId="183" formatCode="_-* #,##0.00\ &quot;F&quot;_-;\-* #,##0.00\ &quot;F&quot;_-;_-* &quot;-&quot;??\ &quot;F&quot;_-;_-@_-"/>
    <numFmt numFmtId="184" formatCode="&quot;$&quot;#,##0\ ;\(&quot;$&quot;#,##0\)"/>
    <numFmt numFmtId="185" formatCode="_(&quot;$&quot;* #,##0_);_(&quot;$&quot;* \(#,##0\);_(&quot;$&quot;* &quot;-&quot;_);_(@_)"/>
    <numFmt numFmtId="186" formatCode="&quot;$&quot;#,##0_);[Red]\(&quot;$&quot;#,##0\)"/>
    <numFmt numFmtId="187" formatCode="&quot;$&quot;#,##0.00_);[Red]\(&quot;$&quot;#,##0.00\)"/>
    <numFmt numFmtId="188" formatCode="0.0_ ;[Red]\-0.0\ "/>
    <numFmt numFmtId="189" formatCode="#,##0.0;\(#,##0.0\)"/>
    <numFmt numFmtId="190" formatCode="_-* #,##0\ &quot;€&quot;_-;\-* #,##0\ &quot;€&quot;_-;_-* &quot;-&quot;\ &quot;€&quot;_-;_-@_-"/>
    <numFmt numFmtId="191" formatCode="0.0%"/>
    <numFmt numFmtId="192" formatCode="_ * #,##0_ ;_ * \-#,##0_ ;_ * &quot;-&quot;??_ ;_ @_ "/>
    <numFmt numFmtId="193" formatCode="\g\ \=\ 0.0%;\g\ \=\ \-0.0%"/>
    <numFmt numFmtId="194" formatCode="0.0\x\ "/>
    <numFmt numFmtId="195" formatCode="#,##0;\(#,##0\)"/>
    <numFmt numFmtId="196" formatCode="_-* #,##0_р_._-;\-* #,##0_р_._-;_-* &quot;-&quot;_р_._-;_-@_-"/>
    <numFmt numFmtId="197" formatCode="_-* #,##0.00_р_._-;\-* #,##0.00_р_._-;_-* &quot;-&quot;??_р_._-;_-@_-"/>
    <numFmt numFmtId="198" formatCode="_-* #,##0.00\ _€_-;\-* #,##0.00\ _€_-;_-* &quot;-&quot;??\ _€_-;_-@_-"/>
    <numFmt numFmtId="199" formatCode="_-* #,##0\ _F_-;\-* #,##0\ _F_-;_-* &quot;-&quot;\ _F_-;_-@_-"/>
    <numFmt numFmtId="200" formatCode="yyyy/mm"/>
    <numFmt numFmtId="201" formatCode="#,##0_ ;[Red]\-#,##0\ "/>
    <numFmt numFmtId="202" formatCode="0.00_ "/>
  </numFmts>
  <fonts count="276">
    <font>
      <sz val="11"/>
      <color theme="1"/>
      <name val="ＭＳ Ｐゴシック"/>
      <family val="3"/>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Ｐゴシック"/>
      <family val="3"/>
      <charset val="128"/>
      <scheme val="minor"/>
    </font>
    <font>
      <sz val="11"/>
      <color theme="0"/>
      <name val="ＭＳ Ｐゴシック"/>
      <family val="3"/>
      <charset val="128"/>
      <scheme val="minor"/>
    </font>
    <font>
      <sz val="10"/>
      <color theme="1"/>
      <name val="ＭＳ Ｐゴシック"/>
      <family val="3"/>
      <charset val="128"/>
      <scheme val="minor"/>
    </font>
    <font>
      <b/>
      <sz val="14"/>
      <color theme="1"/>
      <name val="ＭＳ Ｐゴシック"/>
      <family val="3"/>
      <charset val="128"/>
      <scheme val="minor"/>
    </font>
    <font>
      <sz val="11"/>
      <name val="ＭＳ Ｐゴシック"/>
      <family val="3"/>
      <charset val="128"/>
      <scheme val="minor"/>
    </font>
    <font>
      <sz val="11"/>
      <color theme="1"/>
      <name val="ＭＳ Ｐゴシック"/>
      <family val="3"/>
      <charset val="128"/>
      <scheme val="minor"/>
    </font>
    <font>
      <sz val="11"/>
      <color rgb="FFFF0000"/>
      <name val="ＭＳ Ｐゴシック"/>
      <family val="3"/>
      <charset val="128"/>
      <scheme val="minor"/>
    </font>
    <font>
      <sz val="6"/>
      <name val="ＭＳ Ｐゴシック"/>
      <family val="3"/>
      <charset val="128"/>
    </font>
    <font>
      <b/>
      <sz val="11"/>
      <color theme="1"/>
      <name val="ＭＳ Ｐゴシック"/>
      <family val="3"/>
      <charset val="128"/>
      <scheme val="minor"/>
    </font>
    <font>
      <sz val="11"/>
      <color indexed="8"/>
      <name val="Calibri"/>
      <family val="2"/>
    </font>
    <font>
      <sz val="11"/>
      <color indexed="8"/>
      <name val="ＭＳ Ｐゴシック"/>
      <family val="3"/>
      <charset val="128"/>
    </font>
    <font>
      <sz val="9"/>
      <color indexed="8"/>
      <name val="ＭＳ Ｐゴシック"/>
      <family val="3"/>
      <charset val="128"/>
    </font>
    <font>
      <sz val="11"/>
      <color indexed="8"/>
      <name val="宋体"/>
      <family val="3"/>
      <charset val="128"/>
    </font>
    <font>
      <sz val="11"/>
      <color indexed="8"/>
      <name val="宋体"/>
      <charset val="128"/>
    </font>
    <font>
      <sz val="11"/>
      <color indexed="9"/>
      <name val="Calibri"/>
      <family val="2"/>
    </font>
    <font>
      <sz val="11"/>
      <color indexed="9"/>
      <name val="ＭＳ Ｐゴシック"/>
      <family val="3"/>
      <charset val="128"/>
    </font>
    <font>
      <sz val="9"/>
      <color indexed="9"/>
      <name val="ＭＳ Ｐゴシック"/>
      <family val="3"/>
      <charset val="128"/>
    </font>
    <font>
      <sz val="11"/>
      <color indexed="9"/>
      <name val="宋体"/>
      <family val="3"/>
      <charset val="128"/>
    </font>
    <font>
      <sz val="11"/>
      <color indexed="20"/>
      <name val="Calibri"/>
      <family val="2"/>
    </font>
    <font>
      <sz val="10"/>
      <color indexed="8"/>
      <name val="Arial"/>
      <family val="2"/>
    </font>
    <font>
      <b/>
      <sz val="11"/>
      <color indexed="52"/>
      <name val="Calibri"/>
      <family val="2"/>
    </font>
    <font>
      <b/>
      <sz val="11"/>
      <color indexed="9"/>
      <name val="Calibri"/>
      <family val="2"/>
    </font>
    <font>
      <sz val="11"/>
      <name val="Tms Rmn"/>
      <family val="1"/>
    </font>
    <font>
      <b/>
      <sz val="9.5"/>
      <name val="Courier"/>
      <family val="3"/>
    </font>
    <font>
      <sz val="10"/>
      <name val="MS Serif"/>
      <family val="1"/>
    </font>
    <font>
      <b/>
      <sz val="9.85"/>
      <name val="Times New Roman"/>
      <family val="1"/>
    </font>
    <font>
      <b/>
      <sz val="12"/>
      <name val="Times New Roman"/>
      <family val="1"/>
    </font>
    <font>
      <sz val="10"/>
      <color indexed="16"/>
      <name val="MS Serif"/>
      <family val="1"/>
    </font>
    <font>
      <sz val="9"/>
      <name val="Times New Roman"/>
      <family val="1"/>
    </font>
    <font>
      <i/>
      <sz val="11"/>
      <color indexed="23"/>
      <name val="Calibri"/>
      <family val="2"/>
    </font>
    <font>
      <sz val="11"/>
      <color indexed="17"/>
      <name val="Calibri"/>
      <family val="2"/>
    </font>
    <font>
      <sz val="8"/>
      <name val="Arial"/>
      <family val="2"/>
    </font>
    <font>
      <b/>
      <sz val="12"/>
      <name val="Arial"/>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0"/>
      <name val="MS Sans Serif"/>
      <family val="2"/>
    </font>
    <font>
      <b/>
      <i/>
      <sz val="16"/>
      <name val="Helv"/>
      <family val="2"/>
    </font>
    <font>
      <sz val="12"/>
      <name val="ＭＳ ゴシック"/>
      <family val="3"/>
      <charset val="128"/>
    </font>
    <font>
      <sz val="10"/>
      <name val="Arial"/>
      <family val="2"/>
    </font>
    <font>
      <b/>
      <sz val="11"/>
      <color indexed="63"/>
      <name val="Calibri"/>
      <family val="2"/>
    </font>
    <font>
      <sz val="9.85"/>
      <name val="Times New Roman"/>
      <family val="1"/>
    </font>
    <font>
      <sz val="8"/>
      <color indexed="16"/>
      <name val="Century Schoolbook"/>
      <family val="1"/>
    </font>
    <font>
      <sz val="8"/>
      <name val="Helv"/>
      <family val="2"/>
    </font>
    <font>
      <b/>
      <i/>
      <sz val="10"/>
      <name val="Times New Roman"/>
      <family val="1"/>
    </font>
    <font>
      <b/>
      <sz val="11"/>
      <name val="Helv"/>
      <family val="2"/>
    </font>
    <font>
      <b/>
      <sz val="8"/>
      <color indexed="8"/>
      <name val="Helv"/>
      <family val="2"/>
    </font>
    <font>
      <b/>
      <sz val="18"/>
      <color indexed="56"/>
      <name val="Cambria"/>
      <family val="1"/>
    </font>
    <font>
      <b/>
      <sz val="11"/>
      <color indexed="8"/>
      <name val="Calibri"/>
      <family val="2"/>
    </font>
    <font>
      <sz val="8"/>
      <name val="明朝"/>
      <family val="1"/>
      <charset val="128"/>
    </font>
    <font>
      <sz val="11"/>
      <color indexed="10"/>
      <name val="Calibri"/>
      <family val="2"/>
    </font>
    <font>
      <b/>
      <sz val="18"/>
      <color indexed="56"/>
      <name val="ＭＳ Ｐゴシック"/>
      <family val="3"/>
      <charset val="128"/>
    </font>
    <font>
      <b/>
      <sz val="18"/>
      <color indexed="62"/>
      <name val="ＭＳ Ｐゴシック"/>
      <family val="3"/>
      <charset val="128"/>
    </font>
    <font>
      <b/>
      <sz val="11"/>
      <color indexed="9"/>
      <name val="ＭＳ Ｐゴシック"/>
      <family val="3"/>
      <charset val="128"/>
    </font>
    <font>
      <b/>
      <sz val="9"/>
      <color indexed="9"/>
      <name val="ＭＳ Ｐゴシック"/>
      <family val="3"/>
      <charset val="128"/>
    </font>
    <font>
      <sz val="11"/>
      <color indexed="60"/>
      <name val="ＭＳ Ｐゴシック"/>
      <family val="3"/>
      <charset val="128"/>
    </font>
    <font>
      <sz val="9"/>
      <color indexed="60"/>
      <name val="ＭＳ Ｐゴシック"/>
      <family val="3"/>
      <charset val="128"/>
    </font>
    <font>
      <sz val="11"/>
      <color indexed="19"/>
      <name val="ＭＳ Ｐゴシック"/>
      <family val="3"/>
      <charset val="128"/>
    </font>
    <font>
      <sz val="11"/>
      <name val="明朝"/>
      <family val="1"/>
      <charset val="128"/>
    </font>
    <font>
      <u/>
      <sz val="8"/>
      <color indexed="12"/>
      <name val="ＭＳ Ｐゴシック"/>
      <family val="3"/>
      <charset val="128"/>
    </font>
    <font>
      <u/>
      <sz val="11"/>
      <color indexed="12"/>
      <name val="ＭＳ Ｐゴシック"/>
      <family val="3"/>
      <charset val="128"/>
    </font>
    <font>
      <u/>
      <sz val="7.5"/>
      <color indexed="12"/>
      <name val="ＭＳ Ｐゴシック"/>
      <family val="3"/>
      <charset val="128"/>
    </font>
    <font>
      <sz val="11"/>
      <color indexed="52"/>
      <name val="ＭＳ Ｐゴシック"/>
      <family val="3"/>
      <charset val="128"/>
    </font>
    <font>
      <sz val="9"/>
      <color indexed="52"/>
      <name val="ＭＳ Ｐゴシック"/>
      <family val="3"/>
      <charset val="128"/>
    </font>
    <font>
      <sz val="11"/>
      <color indexed="10"/>
      <name val="ＭＳ Ｐゴシック"/>
      <family val="3"/>
      <charset val="128"/>
    </font>
    <font>
      <sz val="11"/>
      <color indexed="20"/>
      <name val="ＭＳ Ｐゴシック"/>
      <family val="3"/>
      <charset val="128"/>
    </font>
    <font>
      <sz val="9"/>
      <color indexed="20"/>
      <name val="ＭＳ Ｐゴシック"/>
      <family val="3"/>
      <charset val="128"/>
    </font>
    <font>
      <i/>
      <sz val="11"/>
      <color indexed="23"/>
      <name val="宋体"/>
      <family val="3"/>
      <charset val="128"/>
    </font>
    <font>
      <b/>
      <sz val="11"/>
      <color indexed="52"/>
      <name val="ＭＳ Ｐゴシック"/>
      <family val="3"/>
      <charset val="128"/>
    </font>
    <font>
      <b/>
      <sz val="9"/>
      <color indexed="52"/>
      <name val="ＭＳ Ｐゴシック"/>
      <family val="3"/>
      <charset val="128"/>
    </font>
    <font>
      <b/>
      <sz val="11"/>
      <color indexed="10"/>
      <name val="ＭＳ Ｐゴシック"/>
      <family val="3"/>
      <charset val="128"/>
    </font>
    <font>
      <sz val="9"/>
      <color indexed="10"/>
      <name val="ＭＳ Ｐゴシック"/>
      <family val="3"/>
      <charset val="128"/>
    </font>
    <font>
      <sz val="11"/>
      <color indexed="10"/>
      <name val="宋体"/>
      <family val="3"/>
      <charset val="128"/>
    </font>
    <font>
      <sz val="11"/>
      <name val="ＭＳ ゴシック"/>
      <family val="3"/>
      <charset val="128"/>
    </font>
    <font>
      <sz val="10"/>
      <name val="ＭＳ 明朝"/>
      <family val="1"/>
      <charset val="128"/>
    </font>
    <font>
      <b/>
      <sz val="15"/>
      <color indexed="56"/>
      <name val="ＭＳ Ｐゴシック"/>
      <family val="3"/>
      <charset val="128"/>
    </font>
    <font>
      <b/>
      <sz val="15"/>
      <color indexed="62"/>
      <name val="ＭＳ Ｐゴシック"/>
      <family val="3"/>
      <charset val="128"/>
    </font>
    <font>
      <b/>
      <sz val="13"/>
      <color indexed="56"/>
      <name val="ＭＳ Ｐゴシック"/>
      <family val="3"/>
      <charset val="128"/>
    </font>
    <font>
      <b/>
      <sz val="13"/>
      <color indexed="62"/>
      <name val="ＭＳ Ｐゴシック"/>
      <family val="3"/>
      <charset val="128"/>
    </font>
    <font>
      <b/>
      <sz val="11"/>
      <color indexed="56"/>
      <name val="ＭＳ Ｐゴシック"/>
      <family val="3"/>
      <charset val="128"/>
    </font>
    <font>
      <b/>
      <sz val="11"/>
      <color indexed="62"/>
      <name val="ＭＳ Ｐゴシック"/>
      <family val="3"/>
      <charset val="128"/>
    </font>
    <font>
      <sz val="11"/>
      <color indexed="17"/>
      <name val="宋体"/>
      <family val="3"/>
      <charset val="128"/>
    </font>
    <font>
      <sz val="11"/>
      <color indexed="20"/>
      <name val="宋体"/>
      <family val="3"/>
      <charset val="128"/>
    </font>
    <font>
      <b/>
      <sz val="11"/>
      <color indexed="8"/>
      <name val="ＭＳ Ｐゴシック"/>
      <family val="3"/>
      <charset val="128"/>
    </font>
    <font>
      <b/>
      <sz val="9"/>
      <color indexed="8"/>
      <name val="ＭＳ Ｐゴシック"/>
      <family val="3"/>
      <charset val="128"/>
    </font>
    <font>
      <b/>
      <sz val="11"/>
      <color indexed="63"/>
      <name val="ＭＳ Ｐゴシック"/>
      <family val="3"/>
      <charset val="128"/>
    </font>
    <font>
      <b/>
      <sz val="9"/>
      <color indexed="63"/>
      <name val="ＭＳ Ｐゴシック"/>
      <family val="3"/>
      <charset val="128"/>
    </font>
    <font>
      <sz val="12"/>
      <name val="宋体"/>
      <family val="3"/>
      <charset val="128"/>
    </font>
    <font>
      <i/>
      <sz val="11"/>
      <color indexed="23"/>
      <name val="ＭＳ Ｐゴシック"/>
      <family val="3"/>
      <charset val="128"/>
    </font>
    <font>
      <i/>
      <sz val="9"/>
      <color indexed="23"/>
      <name val="ＭＳ Ｐゴシック"/>
      <family val="3"/>
      <charset val="128"/>
    </font>
    <font>
      <sz val="12"/>
      <name val="Times New Roman"/>
      <family val="1"/>
    </font>
    <font>
      <sz val="11"/>
      <color indexed="62"/>
      <name val="ＭＳ Ｐゴシック"/>
      <family val="3"/>
      <charset val="128"/>
    </font>
    <font>
      <sz val="9"/>
      <color indexed="62"/>
      <name val="ＭＳ Ｐゴシック"/>
      <family val="3"/>
      <charset val="128"/>
    </font>
    <font>
      <u/>
      <sz val="8"/>
      <color indexed="20"/>
      <name val="ＭＳ Ｐゴシック"/>
      <family val="3"/>
      <charset val="128"/>
    </font>
    <font>
      <sz val="14"/>
      <name val="ＭＳ 明朝"/>
      <family val="1"/>
      <charset val="128"/>
    </font>
    <font>
      <sz val="11"/>
      <color indexed="17"/>
      <name val="ＭＳ Ｐゴシック"/>
      <family val="3"/>
      <charset val="128"/>
    </font>
    <font>
      <sz val="9"/>
      <color indexed="17"/>
      <name val="ＭＳ Ｐゴシック"/>
      <family val="3"/>
      <charset val="128"/>
    </font>
    <font>
      <sz val="11"/>
      <name val="굴림"/>
      <family val="2"/>
    </font>
    <font>
      <b/>
      <sz val="18"/>
      <color indexed="56"/>
      <name val="宋体"/>
      <family val="3"/>
      <charset val="128"/>
    </font>
    <font>
      <b/>
      <sz val="15"/>
      <color indexed="56"/>
      <name val="宋体"/>
      <family val="3"/>
      <charset val="128"/>
    </font>
    <font>
      <b/>
      <sz val="13"/>
      <color indexed="56"/>
      <name val="宋体"/>
      <family val="3"/>
      <charset val="128"/>
    </font>
    <font>
      <b/>
      <sz val="11"/>
      <color indexed="56"/>
      <name val="宋体"/>
      <family val="3"/>
      <charset val="128"/>
    </font>
    <font>
      <b/>
      <sz val="11"/>
      <color indexed="9"/>
      <name val="宋体"/>
      <family val="3"/>
      <charset val="128"/>
    </font>
    <font>
      <b/>
      <sz val="11"/>
      <color indexed="8"/>
      <name val="宋体"/>
      <family val="3"/>
      <charset val="128"/>
    </font>
    <font>
      <b/>
      <sz val="11"/>
      <color indexed="52"/>
      <name val="宋体"/>
      <family val="3"/>
      <charset val="128"/>
    </font>
    <font>
      <b/>
      <sz val="11"/>
      <color indexed="63"/>
      <name val="宋体"/>
      <family val="3"/>
      <charset val="128"/>
    </font>
    <font>
      <sz val="11"/>
      <color indexed="62"/>
      <name val="宋体"/>
      <family val="3"/>
      <charset val="128"/>
    </font>
    <font>
      <sz val="11"/>
      <color indexed="60"/>
      <name val="宋体"/>
      <family val="3"/>
      <charset val="128"/>
    </font>
    <font>
      <sz val="11"/>
      <color indexed="52"/>
      <name val="宋体"/>
      <family val="3"/>
      <charset val="128"/>
    </font>
    <font>
      <b/>
      <sz val="11"/>
      <name val="ＭＳ Ｐゴシック"/>
      <family val="3"/>
      <charset val="128"/>
    </font>
    <font>
      <sz val="11"/>
      <color rgb="FF0000FF"/>
      <name val="ＭＳ Ｐゴシック"/>
      <family val="3"/>
      <charset val="128"/>
      <scheme val="minor"/>
    </font>
    <font>
      <sz val="10"/>
      <name val="ＭＳ Ｐゴシック"/>
      <family val="3"/>
      <charset val="128"/>
    </font>
    <font>
      <b/>
      <sz val="9"/>
      <name val="Times New Roman"/>
      <family val="1"/>
    </font>
    <font>
      <sz val="10"/>
      <name val="ＭＳ ゴシック"/>
      <family val="3"/>
      <charset val="128"/>
    </font>
    <font>
      <sz val="11"/>
      <color indexed="9"/>
      <name val="宋体"/>
      <charset val="128"/>
    </font>
    <font>
      <i/>
      <sz val="11"/>
      <color indexed="23"/>
      <name val="宋体"/>
      <charset val="128"/>
    </font>
    <font>
      <sz val="11"/>
      <color indexed="10"/>
      <name val="宋体"/>
      <charset val="128"/>
    </font>
    <font>
      <sz val="11"/>
      <color indexed="17"/>
      <name val="宋体"/>
      <charset val="128"/>
    </font>
    <font>
      <sz val="11"/>
      <color indexed="20"/>
      <name val="宋体"/>
      <charset val="128"/>
    </font>
    <font>
      <sz val="12"/>
      <name val="宋体"/>
      <charset val="128"/>
    </font>
    <font>
      <b/>
      <sz val="15"/>
      <color indexed="56"/>
      <name val="宋体"/>
      <charset val="128"/>
    </font>
    <font>
      <b/>
      <sz val="13"/>
      <color indexed="56"/>
      <name val="宋体"/>
      <charset val="128"/>
    </font>
    <font>
      <b/>
      <sz val="11"/>
      <color indexed="56"/>
      <name val="宋体"/>
      <charset val="128"/>
    </font>
    <font>
      <b/>
      <sz val="18"/>
      <color indexed="56"/>
      <name val="宋体"/>
      <charset val="128"/>
    </font>
    <font>
      <b/>
      <sz val="11"/>
      <color indexed="9"/>
      <name val="宋体"/>
      <charset val="128"/>
    </font>
    <font>
      <b/>
      <sz val="11"/>
      <color indexed="8"/>
      <name val="宋体"/>
      <charset val="128"/>
    </font>
    <font>
      <b/>
      <sz val="11"/>
      <color indexed="52"/>
      <name val="宋体"/>
      <charset val="128"/>
    </font>
    <font>
      <b/>
      <sz val="11"/>
      <color indexed="63"/>
      <name val="宋体"/>
      <charset val="128"/>
    </font>
    <font>
      <sz val="11"/>
      <color indexed="62"/>
      <name val="宋体"/>
      <charset val="128"/>
    </font>
    <font>
      <sz val="11"/>
      <color indexed="60"/>
      <name val="宋体"/>
      <charset val="128"/>
    </font>
    <font>
      <sz val="11"/>
      <color indexed="52"/>
      <name val="宋体"/>
      <charset val="128"/>
    </font>
    <font>
      <u/>
      <sz val="11"/>
      <color theme="10"/>
      <name val="ＭＳ Ｐゴシック"/>
      <family val="3"/>
      <charset val="128"/>
      <scheme val="minor"/>
    </font>
    <font>
      <sz val="10"/>
      <color indexed="24"/>
      <name val="Arial"/>
      <family val="2"/>
    </font>
    <font>
      <b/>
      <sz val="18"/>
      <color theme="3"/>
      <name val="ＭＳ Ｐゴシック"/>
      <family val="3"/>
      <charset val="128"/>
      <scheme val="major"/>
    </font>
    <font>
      <b/>
      <sz val="11"/>
      <color theme="0"/>
      <name val="ＭＳ Ｐゴシック"/>
      <family val="3"/>
      <charset val="128"/>
      <scheme val="minor"/>
    </font>
    <font>
      <sz val="11"/>
      <color rgb="FF9C6500"/>
      <name val="ＭＳ Ｐゴシック"/>
      <family val="3"/>
      <charset val="128"/>
      <scheme val="minor"/>
    </font>
    <font>
      <u/>
      <sz val="8"/>
      <color rgb="FF0000FF"/>
      <name val="ＭＳ Ｐゴシック"/>
      <family val="3"/>
      <charset val="128"/>
      <scheme val="minor"/>
    </font>
    <font>
      <sz val="11"/>
      <color rgb="FFFA7D00"/>
      <name val="ＭＳ Ｐゴシック"/>
      <family val="3"/>
      <charset val="128"/>
      <scheme val="minor"/>
    </font>
    <font>
      <sz val="11"/>
      <color rgb="FF9C0006"/>
      <name val="ＭＳ Ｐゴシック"/>
      <family val="3"/>
      <charset val="128"/>
      <scheme val="minor"/>
    </font>
    <font>
      <b/>
      <sz val="11"/>
      <color rgb="FFFA7D00"/>
      <name val="ＭＳ Ｐゴシック"/>
      <family val="3"/>
      <charset val="128"/>
      <scheme val="minor"/>
    </font>
    <font>
      <b/>
      <sz val="15"/>
      <color theme="3"/>
      <name val="ＭＳ Ｐゴシック"/>
      <family val="3"/>
      <charset val="128"/>
      <scheme val="minor"/>
    </font>
    <font>
      <b/>
      <sz val="13"/>
      <color theme="3"/>
      <name val="ＭＳ Ｐゴシック"/>
      <family val="3"/>
      <charset val="128"/>
      <scheme val="minor"/>
    </font>
    <font>
      <b/>
      <sz val="11"/>
      <color theme="3"/>
      <name val="ＭＳ Ｐゴシック"/>
      <family val="3"/>
      <charset val="128"/>
      <scheme val="minor"/>
    </font>
    <font>
      <b/>
      <sz val="11"/>
      <color rgb="FF3F3F3F"/>
      <name val="ＭＳ Ｐゴシック"/>
      <family val="3"/>
      <charset val="128"/>
      <scheme val="minor"/>
    </font>
    <font>
      <i/>
      <sz val="11"/>
      <color rgb="FF7F7F7F"/>
      <name val="ＭＳ Ｐゴシック"/>
      <family val="3"/>
      <charset val="128"/>
      <scheme val="minor"/>
    </font>
    <font>
      <sz val="11"/>
      <color rgb="FF3F3F76"/>
      <name val="ＭＳ Ｐゴシック"/>
      <family val="3"/>
      <charset val="128"/>
      <scheme val="minor"/>
    </font>
    <font>
      <sz val="11"/>
      <color rgb="FF000000"/>
      <name val="ＭＳ Ｐゴシック"/>
      <family val="3"/>
      <charset val="128"/>
      <scheme val="minor"/>
    </font>
    <font>
      <u/>
      <sz val="8"/>
      <color rgb="FF800080"/>
      <name val="ＭＳ Ｐゴシック"/>
      <family val="3"/>
      <charset val="128"/>
      <scheme val="minor"/>
    </font>
    <font>
      <sz val="11"/>
      <color rgb="FF006100"/>
      <name val="ＭＳ Ｐゴシック"/>
      <family val="3"/>
      <charset val="128"/>
      <scheme val="minor"/>
    </font>
    <font>
      <b/>
      <sz val="12"/>
      <name val="ＭＳ Ｐゴシック"/>
      <family val="3"/>
      <charset val="128"/>
    </font>
    <font>
      <b/>
      <sz val="11"/>
      <name val="ＭＳ Ｐゴシック"/>
      <family val="3"/>
      <charset val="128"/>
      <scheme val="minor"/>
    </font>
    <font>
      <sz val="11"/>
      <color rgb="FF0000FF"/>
      <name val="ＭＳ Ｐゴシック"/>
      <family val="3"/>
      <charset val="128"/>
    </font>
    <font>
      <sz val="9"/>
      <color indexed="27"/>
      <name val="明朝"/>
      <family val="1"/>
      <charset val="128"/>
    </font>
    <font>
      <sz val="8"/>
      <name val="ＭＳ Ｐゴシック"/>
      <family val="3"/>
      <charset val="128"/>
    </font>
    <font>
      <b/>
      <sz val="11"/>
      <color theme="3"/>
      <name val="ＭＳ Ｐゴシック"/>
      <family val="2"/>
      <charset val="128"/>
      <scheme val="minor"/>
    </font>
    <font>
      <u/>
      <sz val="8.25"/>
      <color indexed="36"/>
      <name val="‚l‚r ‚oƒSƒVƒbƒN"/>
      <family val="3"/>
    </font>
    <font>
      <sz val="11"/>
      <name val="‚l‚r ‚oƒSƒVƒbƒN"/>
      <family val="3"/>
    </font>
    <font>
      <u/>
      <sz val="8.25"/>
      <color indexed="12"/>
      <name val="lr oSVbN"/>
      <family val="3"/>
      <charset val="128"/>
    </font>
    <font>
      <sz val="11"/>
      <color indexed="8"/>
      <name val="lr oSVbN"/>
      <family val="3"/>
      <charset val="128"/>
    </font>
    <font>
      <u/>
      <sz val="8.25"/>
      <color indexed="12"/>
      <name val="‚l‚r ‚oƒSƒVƒbƒN"/>
      <family val="3"/>
    </font>
    <font>
      <sz val="11"/>
      <name val="ＭＳ Ｐ明朝"/>
      <family val="1"/>
      <charset val="128"/>
    </font>
    <font>
      <sz val="12"/>
      <name val="ＭＳ Ｐ明朝"/>
      <family val="1"/>
      <charset val="128"/>
    </font>
    <font>
      <b/>
      <sz val="18"/>
      <color indexed="8"/>
      <name val="ＭＳ Ｐゴシック"/>
      <family val="3"/>
      <charset val="128"/>
    </font>
    <font>
      <sz val="11"/>
      <color indexed="8"/>
      <name val="ＭＳ Ｐゴシック"/>
      <family val="2"/>
      <scheme val="minor"/>
    </font>
    <font>
      <b/>
      <u/>
      <sz val="16"/>
      <name val="ＭＳ Ｐゴシック"/>
      <family val="3"/>
      <charset val="128"/>
    </font>
    <font>
      <b/>
      <sz val="11"/>
      <name val="ＭＳ ゴシック"/>
      <family val="3"/>
      <charset val="128"/>
    </font>
    <font>
      <sz val="10"/>
      <color rgb="FFFF0000"/>
      <name val="ＭＳ Ｐゴシック"/>
      <family val="3"/>
      <charset val="128"/>
      <scheme val="minor"/>
    </font>
    <font>
      <sz val="11"/>
      <color theme="3" tint="0.39997558519241921"/>
      <name val="ＭＳ Ｐゴシック"/>
      <family val="3"/>
      <charset val="128"/>
      <scheme val="minor"/>
    </font>
    <font>
      <sz val="10"/>
      <color theme="9" tint="-0.249977111117893"/>
      <name val="ＭＳ Ｐゴシック"/>
      <family val="3"/>
      <charset val="128"/>
      <scheme val="minor"/>
    </font>
    <font>
      <b/>
      <u/>
      <sz val="11"/>
      <name val="ＭＳ ゴシック"/>
      <family val="3"/>
      <charset val="128"/>
    </font>
    <font>
      <b/>
      <sz val="10"/>
      <color theme="1"/>
      <name val="ＭＳ Ｐゴシック"/>
      <family val="3"/>
      <charset val="128"/>
      <scheme val="minor"/>
    </font>
    <font>
      <sz val="12"/>
      <color theme="1"/>
      <name val="ＭＳ Ｐゴシック"/>
      <family val="3"/>
      <charset val="128"/>
      <scheme val="minor"/>
    </font>
    <font>
      <b/>
      <sz val="12"/>
      <color rgb="FF000000"/>
      <name val="ＭＳ Ｐゴシック"/>
      <family val="3"/>
      <charset val="128"/>
    </font>
    <font>
      <b/>
      <u/>
      <sz val="14"/>
      <color rgb="FF0000FF"/>
      <name val="ＭＳ Ｐゴシック"/>
      <family val="3"/>
      <charset val="128"/>
      <scheme val="minor"/>
    </font>
    <font>
      <b/>
      <sz val="14"/>
      <color rgb="FF0000FF"/>
      <name val="ＭＳ Ｐゴシック"/>
      <family val="3"/>
      <charset val="128"/>
      <scheme val="minor"/>
    </font>
    <font>
      <sz val="11"/>
      <color rgb="FF008000"/>
      <name val="ＭＳ Ｐゴシック"/>
      <family val="3"/>
      <charset val="128"/>
      <scheme val="minor"/>
    </font>
    <font>
      <sz val="11"/>
      <color theme="1" tint="0.499984740745262"/>
      <name val="ＭＳ Ｐゴシック"/>
      <family val="3"/>
      <charset val="128"/>
      <scheme val="minor"/>
    </font>
    <font>
      <sz val="11"/>
      <color rgb="FFFF0000"/>
      <name val="ＭＳ Ｐゴシック"/>
      <family val="2"/>
      <charset val="128"/>
      <scheme val="minor"/>
    </font>
    <font>
      <b/>
      <sz val="12"/>
      <name val="ＭＳ ゴシック"/>
      <family val="3"/>
      <charset val="128"/>
    </font>
    <font>
      <b/>
      <u/>
      <sz val="11"/>
      <name val="ＭＳ Ｐゴシック"/>
      <family val="3"/>
      <charset val="128"/>
    </font>
    <font>
      <b/>
      <i/>
      <sz val="11"/>
      <name val="ＭＳ ゴシック"/>
      <family val="3"/>
      <charset val="128"/>
    </font>
    <font>
      <i/>
      <sz val="11"/>
      <name val="ＭＳ ゴシック"/>
      <family val="3"/>
      <charset val="128"/>
    </font>
    <font>
      <b/>
      <i/>
      <sz val="11"/>
      <name val="ＭＳ Ｐゴシック"/>
      <family val="3"/>
      <charset val="128"/>
    </font>
    <font>
      <b/>
      <sz val="12"/>
      <color theme="1"/>
      <name val="ＭＳ Ｐゴシック"/>
      <family val="3"/>
      <charset val="128"/>
      <scheme val="minor"/>
    </font>
    <font>
      <u/>
      <sz val="8"/>
      <color indexed="12"/>
      <name val="Times New Roman"/>
      <family val="1"/>
    </font>
    <font>
      <b/>
      <sz val="12"/>
      <color rgb="FF0000FF"/>
      <name val="ＭＳ Ｐゴシック"/>
      <family val="3"/>
      <charset val="128"/>
    </font>
    <font>
      <b/>
      <sz val="18"/>
      <color theme="3"/>
      <name val="ＭＳ Ｐゴシック"/>
      <family val="2"/>
      <charset val="128"/>
      <scheme val="major"/>
    </font>
    <font>
      <b/>
      <sz val="15"/>
      <color theme="3"/>
      <name val="ＭＳ Ｐゴシック"/>
      <family val="2"/>
      <charset val="128"/>
      <scheme val="minor"/>
    </font>
    <font>
      <b/>
      <sz val="13"/>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9C6500"/>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10.5"/>
      <name val="明朝"/>
      <family val="3"/>
      <charset val="128"/>
    </font>
    <font>
      <i/>
      <sz val="11"/>
      <name val="ＭＳ Ｐゴシック"/>
      <family val="3"/>
      <charset val="128"/>
    </font>
    <font>
      <sz val="10"/>
      <name val="Helv"/>
      <family val="2"/>
    </font>
    <font>
      <sz val="9"/>
      <name val="Arial Narrow"/>
      <family val="2"/>
    </font>
    <font>
      <sz val="9"/>
      <color indexed="17"/>
      <name val="Palatino"/>
      <family val="1"/>
    </font>
    <font>
      <i/>
      <sz val="8"/>
      <name val="Helvetica"/>
      <family val="2"/>
    </font>
    <font>
      <sz val="8"/>
      <color indexed="10"/>
      <name val="Helvetica"/>
      <family val="2"/>
    </font>
    <font>
      <sz val="8"/>
      <name val="Helvetica"/>
      <family val="2"/>
    </font>
    <font>
      <sz val="8"/>
      <color indexed="17"/>
      <name val="Helvetica"/>
      <family val="2"/>
    </font>
    <font>
      <b/>
      <sz val="10"/>
      <name val="Palatino"/>
      <family val="1"/>
    </font>
    <font>
      <b/>
      <sz val="9"/>
      <name val="Helvetica"/>
      <family val="2"/>
    </font>
    <font>
      <sz val="10"/>
      <name val="Arial"/>
      <family val="2"/>
      <charset val="204"/>
    </font>
    <font>
      <sz val="10"/>
      <name val="Arial Cyr"/>
      <family val="2"/>
      <charset val="204"/>
    </font>
    <font>
      <u/>
      <sz val="11"/>
      <color indexed="12"/>
      <name val="ＭＳ ゴシック"/>
      <family val="3"/>
      <charset val="128"/>
    </font>
    <font>
      <u/>
      <sz val="11"/>
      <color theme="10"/>
      <name val="ＭＳ Ｐゴシック"/>
      <family val="3"/>
      <charset val="128"/>
    </font>
    <font>
      <sz val="11"/>
      <name val="・団"/>
      <family val="1"/>
      <charset val="128"/>
    </font>
    <font>
      <sz val="11"/>
      <color theme="1"/>
      <name val="ＭＳ Ｐゴシック"/>
      <family val="2"/>
      <scheme val="minor"/>
    </font>
    <font>
      <sz val="11"/>
      <color theme="1"/>
      <name val="ＭＳ ゴシック"/>
      <family val="3"/>
      <charset val="128"/>
    </font>
    <font>
      <sz val="10"/>
      <color theme="1"/>
      <name val="ＭＳ Ｐゴシック"/>
      <family val="2"/>
      <charset val="128"/>
      <scheme val="minor"/>
    </font>
    <font>
      <sz val="10"/>
      <color rgb="FF000000"/>
      <name val="Times New Roman"/>
      <family val="1"/>
    </font>
    <font>
      <u/>
      <sz val="16"/>
      <color indexed="12"/>
      <name val="ＭＳ Ｐゴシック"/>
      <family val="3"/>
      <charset val="128"/>
    </font>
    <font>
      <sz val="11"/>
      <color theme="9" tint="-0.249977111117893"/>
      <name val="ＭＳ Ｐゴシック"/>
      <family val="3"/>
      <charset val="128"/>
      <scheme val="minor"/>
    </font>
    <font>
      <b/>
      <u/>
      <sz val="14"/>
      <name val="ＭＳ Ｐゴシック"/>
      <family val="3"/>
      <charset val="128"/>
    </font>
    <font>
      <b/>
      <sz val="11"/>
      <name val="Meiryo UI"/>
      <family val="3"/>
      <charset val="128"/>
    </font>
    <font>
      <sz val="11"/>
      <name val="Meiryo UI"/>
      <family val="3"/>
      <charset val="128"/>
    </font>
    <font>
      <sz val="6"/>
      <name val="Meiryo UI"/>
      <family val="2"/>
      <charset val="128"/>
    </font>
    <font>
      <b/>
      <u/>
      <sz val="11"/>
      <color theme="1"/>
      <name val="Meiryo UI"/>
      <family val="3"/>
      <charset val="128"/>
    </font>
    <font>
      <b/>
      <sz val="10"/>
      <name val="ＭＳ Ｐゴシック"/>
      <family val="3"/>
      <charset val="128"/>
    </font>
    <font>
      <b/>
      <sz val="10"/>
      <color rgb="FFFF0000"/>
      <name val="ＭＳ Ｐゴシック"/>
      <family val="3"/>
      <charset val="128"/>
    </font>
    <font>
      <sz val="10"/>
      <color rgb="FFFF0000"/>
      <name val="ＭＳ Ｐゴシック"/>
      <family val="3"/>
      <charset val="128"/>
    </font>
    <font>
      <sz val="11"/>
      <color rgb="FFFF0000"/>
      <name val="ＭＳ Ｐゴシック"/>
      <family val="3"/>
      <charset val="128"/>
    </font>
    <font>
      <b/>
      <sz val="18"/>
      <color rgb="FF000000"/>
      <name val="Meiryo UI"/>
      <family val="3"/>
      <charset val="128"/>
    </font>
    <font>
      <b/>
      <sz val="11"/>
      <color rgb="FFFF0000"/>
      <name val="ＭＳ Ｐゴシック"/>
      <family val="3"/>
      <charset val="128"/>
      <scheme val="minor"/>
    </font>
    <font>
      <b/>
      <u/>
      <sz val="14"/>
      <color theme="1"/>
      <name val="ＭＳ Ｐゴシック"/>
      <family val="3"/>
      <charset val="128"/>
      <scheme val="minor"/>
    </font>
    <font>
      <sz val="6"/>
      <name val="ＭＳ Ｐゴシック"/>
      <family val="2"/>
      <charset val="128"/>
      <scheme val="minor"/>
    </font>
    <font>
      <sz val="9"/>
      <name val="ＭＳ Ｐゴシック"/>
      <family val="3"/>
      <charset val="128"/>
    </font>
    <font>
      <sz val="9"/>
      <color theme="1"/>
      <name val="ＭＳ Ｐゴシック"/>
      <family val="3"/>
      <charset val="128"/>
      <scheme val="minor"/>
    </font>
    <font>
      <sz val="12"/>
      <name val="ＭＳ Ｐゴシック"/>
      <family val="3"/>
      <charset val="128"/>
    </font>
    <font>
      <b/>
      <sz val="14"/>
      <name val="ＭＳ Ｐゴシック"/>
      <family val="3"/>
      <charset val="128"/>
    </font>
    <font>
      <b/>
      <sz val="16"/>
      <name val="ＭＳ Ｐゴシック"/>
      <family val="3"/>
      <charset val="128"/>
    </font>
    <font>
      <sz val="16"/>
      <name val="ＭＳ Ｐゴシック"/>
      <family val="3"/>
      <charset val="128"/>
    </font>
    <font>
      <b/>
      <sz val="16"/>
      <color indexed="12"/>
      <name val="ＭＳ Ｐゴシック"/>
      <family val="3"/>
      <charset val="128"/>
    </font>
    <font>
      <b/>
      <sz val="16"/>
      <color indexed="10"/>
      <name val="ＭＳ Ｐゴシック"/>
      <family val="3"/>
      <charset val="128"/>
    </font>
    <font>
      <sz val="14"/>
      <name val="ＭＳ Ｐゴシック"/>
      <family val="3"/>
      <charset val="128"/>
    </font>
    <font>
      <b/>
      <sz val="12"/>
      <color indexed="12"/>
      <name val="ＭＳ Ｐゴシック"/>
      <family val="3"/>
      <charset val="128"/>
    </font>
    <font>
      <sz val="11"/>
      <color indexed="12"/>
      <name val="ＭＳ Ｐゴシック"/>
      <family val="3"/>
      <charset val="128"/>
    </font>
    <font>
      <b/>
      <sz val="11"/>
      <color rgb="FF0033CC"/>
      <name val="ＭＳ Ｐゴシック"/>
      <family val="3"/>
      <charset val="128"/>
    </font>
    <font>
      <b/>
      <sz val="12"/>
      <color rgb="FF0033CC"/>
      <name val="ＭＳ Ｐゴシック"/>
      <family val="3"/>
      <charset val="128"/>
    </font>
    <font>
      <b/>
      <sz val="14"/>
      <color indexed="12"/>
      <name val="ＭＳ Ｐゴシック"/>
      <family val="3"/>
      <charset val="128"/>
    </font>
    <font>
      <sz val="14"/>
      <color indexed="12"/>
      <name val="ＭＳ Ｐゴシック"/>
      <family val="3"/>
      <charset val="128"/>
    </font>
  </fonts>
  <fills count="101">
    <fill>
      <patternFill patternType="none"/>
    </fill>
    <fill>
      <patternFill patternType="gray125"/>
    </fill>
    <fill>
      <patternFill patternType="solid">
        <fgColor rgb="FFFFFF99"/>
        <bgColor indexed="64"/>
      </patternFill>
    </fill>
    <fill>
      <patternFill patternType="solid">
        <fgColor rgb="FFCCFFCC"/>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52"/>
        <bgColor indexed="44"/>
      </patternFill>
    </fill>
    <fill>
      <patternFill patternType="solid">
        <fgColor indexed="29"/>
        <bgColor indexed="45"/>
      </patternFill>
    </fill>
    <fill>
      <patternFill patternType="solid">
        <fgColor indexed="47"/>
        <bgColor indexed="26"/>
      </patternFill>
    </fill>
    <fill>
      <patternFill patternType="solid">
        <fgColor indexed="41"/>
        <bgColor indexed="31"/>
      </patternFill>
    </fill>
    <fill>
      <patternFill patternType="solid">
        <fgColor indexed="51"/>
        <bgColor indexed="52"/>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43"/>
        <bgColor indexed="47"/>
      </patternFill>
    </fill>
    <fill>
      <patternFill patternType="solid">
        <fgColor indexed="45"/>
        <bgColor indexed="46"/>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1"/>
        <bgColor indexed="23"/>
      </patternFill>
    </fill>
    <fill>
      <patternFill patternType="solid">
        <fgColor indexed="50"/>
        <bgColor indexed="19"/>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56"/>
        <bgColor indexed="62"/>
      </patternFill>
    </fill>
    <fill>
      <patternFill patternType="solid">
        <fgColor indexed="54"/>
        <bgColor indexed="23"/>
      </patternFill>
    </fill>
    <fill>
      <patternFill patternType="solid">
        <fgColor indexed="49"/>
        <bgColor indexed="40"/>
      </patternFill>
    </fill>
    <fill>
      <patternFill patternType="solid">
        <fgColor indexed="10"/>
        <bgColor indexed="60"/>
      </patternFill>
    </fill>
    <fill>
      <patternFill patternType="solid">
        <fgColor indexed="55"/>
        <bgColor indexed="23"/>
      </patternFill>
    </fill>
    <fill>
      <patternFill patternType="solid">
        <fgColor indexed="46"/>
        <bgColor indexed="45"/>
      </patternFill>
    </fill>
    <fill>
      <patternFill patternType="solid">
        <fgColor indexed="9"/>
        <bgColor indexed="26"/>
      </patternFill>
    </fill>
    <fill>
      <patternFill patternType="solid">
        <fgColor rgb="FFCCCCFF"/>
        <bgColor indexed="64"/>
      </patternFill>
    </fill>
    <fill>
      <patternFill patternType="solid">
        <fgColor rgb="FF66CCFF"/>
        <bgColor indexed="64"/>
      </patternFill>
    </fill>
    <fill>
      <patternFill patternType="solid">
        <fgColor rgb="FFFFFFCC"/>
        <bgColor indexed="64"/>
      </patternFill>
    </fill>
    <fill>
      <patternFill patternType="solid">
        <fgColor rgb="FFCCECFF"/>
        <bgColor indexed="64"/>
      </patternFill>
    </fill>
    <fill>
      <patternFill patternType="solid">
        <fgColor rgb="FFFFC000"/>
        <bgColor indexed="64"/>
      </patternFill>
    </fill>
    <fill>
      <patternFill patternType="solid">
        <fgColor rgb="FF33CC3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mediumGray">
        <fgColor indexed="8"/>
        <bgColor indexed="37"/>
      </patternFill>
    </fill>
    <fill>
      <patternFill patternType="lightUp">
        <fgColor indexed="9"/>
        <bgColor indexed="26"/>
      </patternFill>
    </fill>
    <fill>
      <patternFill patternType="lightUp">
        <fgColor indexed="9"/>
        <bgColor indexed="27"/>
      </patternFill>
    </fill>
    <fill>
      <patternFill patternType="solid">
        <fgColor indexed="9"/>
        <bgColor indexed="9"/>
      </patternFill>
    </fill>
    <fill>
      <patternFill patternType="solid">
        <fgColor indexed="26"/>
        <bgColor indexed="26"/>
      </patternFill>
    </fill>
    <fill>
      <patternFill patternType="solid">
        <fgColor indexed="42"/>
        <bgColor indexed="42"/>
      </patternFill>
    </fill>
    <fill>
      <patternFill patternType="solid">
        <fgColor theme="8" tint="0.79998168889431442"/>
        <bgColor indexed="64"/>
      </patternFill>
    </fill>
    <fill>
      <patternFill patternType="solid">
        <fgColor rgb="FFFFCCFF"/>
        <bgColor indexed="64"/>
      </patternFill>
    </fill>
    <fill>
      <patternFill patternType="solid">
        <fgColor theme="9" tint="0.7999816888943144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bgColor indexed="64"/>
      </patternFill>
    </fill>
    <fill>
      <patternFill patternType="solid">
        <fgColor theme="4" tint="-0.249977111117893"/>
        <bgColor indexed="64"/>
      </patternFill>
    </fill>
    <fill>
      <patternFill patternType="solid">
        <fgColor theme="0" tint="-0.34998626667073579"/>
        <bgColor indexed="64"/>
      </patternFill>
    </fill>
    <fill>
      <patternFill patternType="solid">
        <fgColor theme="3"/>
        <bgColor indexed="64"/>
      </patternFill>
    </fill>
    <fill>
      <patternFill patternType="solid">
        <fgColor rgb="FFCCFF99"/>
        <bgColor indexed="64"/>
      </patternFill>
    </fill>
    <fill>
      <patternFill patternType="solid">
        <fgColor theme="8" tint="0.59999389629810485"/>
        <bgColor indexed="64"/>
      </patternFill>
    </fill>
    <fill>
      <patternFill patternType="solid">
        <fgColor theme="0" tint="-0.14999847407452621"/>
        <bgColor indexed="64"/>
      </patternFill>
    </fill>
    <fill>
      <patternFill patternType="solid">
        <fgColor theme="0"/>
        <bgColor indexed="64"/>
      </patternFill>
    </fill>
    <fill>
      <patternFill patternType="solid">
        <fgColor theme="4" tint="0.79998168889431442"/>
        <bgColor indexed="64"/>
      </patternFill>
    </fill>
  </fills>
  <borders count="176">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double">
        <color indexed="10"/>
      </bottom>
      <diagonal/>
    </border>
    <border>
      <left style="thin">
        <color indexed="64"/>
      </left>
      <right style="thin">
        <color indexed="64"/>
      </right>
      <top style="dotted">
        <color indexed="64"/>
      </top>
      <bottom style="dotted">
        <color indexed="64"/>
      </bottom>
      <diagonal/>
    </border>
    <border>
      <left/>
      <right/>
      <top/>
      <bottom style="thick">
        <color indexed="56"/>
      </bottom>
      <diagonal/>
    </border>
    <border>
      <left/>
      <right/>
      <top/>
      <bottom style="thick">
        <color indexed="51"/>
      </bottom>
      <diagonal/>
    </border>
    <border>
      <left/>
      <right/>
      <top/>
      <bottom style="medium">
        <color indexed="51"/>
      </bottom>
      <diagonal/>
    </border>
    <border>
      <left/>
      <right/>
      <top style="thin">
        <color indexed="56"/>
      </top>
      <bottom style="double">
        <color indexed="56"/>
      </bottom>
      <diagonal/>
    </border>
    <border>
      <left/>
      <right/>
      <top/>
      <bottom style="thin">
        <color indexed="64"/>
      </bottom>
      <diagonal/>
    </border>
    <border>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bottom style="thick">
        <color auto="1"/>
      </bottom>
      <diagonal/>
    </border>
    <border>
      <left/>
      <right/>
      <top style="double">
        <color indexed="64"/>
      </top>
      <bottom/>
      <diagonal/>
    </border>
    <border>
      <left/>
      <right/>
      <top style="thin">
        <color indexed="64"/>
      </top>
      <bottom style="medium">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56"/>
      </top>
      <bottom style="double">
        <color indexed="56"/>
      </bottom>
      <diagonal/>
    </border>
    <border>
      <left/>
      <right/>
      <top style="thin">
        <color indexed="64"/>
      </top>
      <bottom/>
      <diagonal/>
    </border>
    <border>
      <left/>
      <right/>
      <top/>
      <bottom style="double">
        <color indexed="64"/>
      </bottom>
      <diagonal/>
    </border>
    <border>
      <left style="hair">
        <color indexed="64"/>
      </left>
      <right style="hair">
        <color indexed="64"/>
      </right>
      <top/>
      <bottom/>
      <diagonal/>
    </border>
    <border>
      <left/>
      <right/>
      <top style="thin">
        <color indexed="54"/>
      </top>
      <bottom style="double">
        <color indexed="54"/>
      </bottom>
      <diagonal/>
    </border>
    <border>
      <left style="thin">
        <color indexed="64"/>
      </left>
      <right/>
      <top style="thin">
        <color indexed="64"/>
      </top>
      <bottom/>
      <diagonal/>
    </border>
    <border>
      <left style="thin">
        <color indexed="64"/>
      </left>
      <right/>
      <top/>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style="thin">
        <color theme="0" tint="-0.499984740745262"/>
      </right>
      <top/>
      <bottom/>
      <diagonal/>
    </border>
    <border>
      <left style="thin">
        <color theme="0" tint="-0.499984740745262"/>
      </left>
      <right/>
      <top/>
      <bottom/>
      <diagonal/>
    </border>
    <border>
      <left/>
      <right style="thin">
        <color theme="0" tint="-0.499984740745262"/>
      </right>
      <top/>
      <bottom style="thin">
        <color theme="0" tint="-0.499984740745262"/>
      </bottom>
      <diagonal/>
    </border>
    <border>
      <left/>
      <right/>
      <top/>
      <bottom style="thin">
        <color theme="0" tint="-0.499984740745262"/>
      </bottom>
      <diagonal/>
    </border>
    <border>
      <left style="thin">
        <color theme="0" tint="-0.499984740745262"/>
      </left>
      <right style="thin">
        <color theme="0"/>
      </right>
      <top/>
      <bottom style="thin">
        <color theme="0"/>
      </bottom>
      <diagonal/>
    </border>
    <border>
      <left style="thin">
        <color theme="0"/>
      </left>
      <right style="thin">
        <color theme="0"/>
      </right>
      <top/>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n">
        <color theme="0"/>
      </bottom>
      <diagonal/>
    </border>
    <border>
      <left/>
      <right/>
      <top/>
      <bottom style="thin">
        <color theme="0"/>
      </bottom>
      <diagonal/>
    </border>
    <border>
      <left style="thin">
        <color theme="0" tint="-0.499984740745262"/>
      </left>
      <right/>
      <top/>
      <bottom style="thin">
        <color theme="0" tint="-0.499984740745262"/>
      </bottom>
      <diagonal/>
    </border>
    <border>
      <left/>
      <right style="thin">
        <color theme="0"/>
      </right>
      <top/>
      <bottom style="thin">
        <color theme="0" tint="-0.499984740745262"/>
      </bottom>
      <diagonal/>
    </border>
    <border>
      <left style="thin">
        <color theme="0"/>
      </left>
      <right style="thin">
        <color theme="0"/>
      </right>
      <top/>
      <bottom style="thin">
        <color theme="0" tint="-0.499984740745262"/>
      </bottom>
      <diagonal/>
    </border>
    <border>
      <left style="thin">
        <color theme="0"/>
      </left>
      <right/>
      <top/>
      <bottom style="thin">
        <color theme="0" tint="-0.499984740745262"/>
      </bottom>
      <diagonal/>
    </border>
    <border>
      <left style="thin">
        <color theme="0"/>
      </left>
      <right style="thin">
        <color theme="0"/>
      </right>
      <top/>
      <bottom style="thin">
        <color theme="0"/>
      </bottom>
      <diagonal/>
    </border>
    <border>
      <left/>
      <right style="thin">
        <color theme="0" tint="-0.499984740745262"/>
      </right>
      <top/>
      <bottom style="thin">
        <color theme="0"/>
      </bottom>
      <diagonal/>
    </border>
    <border>
      <left/>
      <right style="thin">
        <color theme="0" tint="-0.499984740745262"/>
      </right>
      <top style="thin">
        <color theme="0"/>
      </top>
      <bottom style="thin">
        <color theme="0"/>
      </bottom>
      <diagonal/>
    </border>
    <border>
      <left style="thin">
        <color theme="0" tint="-0.499984740745262"/>
      </left>
      <right/>
      <top/>
      <bottom style="thin">
        <color theme="0"/>
      </bottom>
      <diagonal/>
    </border>
    <border>
      <left/>
      <right style="thin">
        <color theme="0"/>
      </right>
      <top style="thin">
        <color theme="0" tint="-0.499984740745262"/>
      </top>
      <bottom style="thin">
        <color theme="0" tint="-0.499984740745262"/>
      </bottom>
      <diagonal/>
    </border>
    <border>
      <left style="thin">
        <color theme="0" tint="-0.499984740745262"/>
      </left>
      <right/>
      <top style="thin">
        <color theme="0"/>
      </top>
      <bottom style="thin">
        <color theme="0"/>
      </bottom>
      <diagonal/>
    </border>
    <border>
      <left style="thin">
        <color theme="0"/>
      </left>
      <right style="thin">
        <color auto="1"/>
      </right>
      <top style="thin">
        <color theme="0" tint="-0.499984740745262"/>
      </top>
      <bottom style="thin">
        <color theme="0" tint="-0.499984740745262"/>
      </bottom>
      <diagonal/>
    </border>
    <border>
      <left style="thin">
        <color auto="1"/>
      </left>
      <right style="thin">
        <color auto="1"/>
      </right>
      <top style="thin">
        <color theme="0" tint="-0.499984740745262"/>
      </top>
      <bottom style="thin">
        <color theme="0" tint="-0.499984740745262"/>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right style="thin">
        <color indexed="64"/>
      </right>
      <top style="medium">
        <color indexed="64"/>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hair">
        <color indexed="64"/>
      </left>
      <right style="thin">
        <color indexed="64"/>
      </right>
      <top style="hair">
        <color indexed="64"/>
      </top>
      <bottom style="medium">
        <color indexed="64"/>
      </bottom>
      <diagonal/>
    </border>
    <border>
      <left style="thin">
        <color indexed="64"/>
      </left>
      <right/>
      <top/>
      <bottom style="medium">
        <color indexed="64"/>
      </bottom>
      <diagonal/>
    </border>
    <border>
      <left style="hair">
        <color indexed="64"/>
      </left>
      <right style="hair">
        <color indexed="64"/>
      </right>
      <top style="hair">
        <color indexed="64"/>
      </top>
      <bottom style="medium">
        <color indexed="64"/>
      </bottom>
      <diagonal/>
    </border>
    <border>
      <left style="thin">
        <color indexed="64"/>
      </left>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thin">
        <color indexed="64"/>
      </right>
      <top style="medium">
        <color indexed="64"/>
      </top>
      <bottom style="hair">
        <color indexed="64"/>
      </bottom>
      <diagonal/>
    </border>
    <border>
      <left style="thin">
        <color indexed="64"/>
      </left>
      <right/>
      <top/>
      <bottom style="hair">
        <color indexed="64"/>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bottom style="hair">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medium">
        <color indexed="64"/>
      </bottom>
      <diagonal/>
    </border>
    <border>
      <left style="thin">
        <color indexed="64"/>
      </left>
      <right style="thin">
        <color indexed="64"/>
      </right>
      <top style="medium">
        <color indexed="64"/>
      </top>
      <bottom style="hair">
        <color indexed="64"/>
      </bottom>
      <diagonal/>
    </border>
    <border>
      <left style="thin">
        <color indexed="64"/>
      </left>
      <right style="thin">
        <color indexed="64"/>
      </right>
      <top/>
      <bottom style="hair">
        <color indexed="64"/>
      </bottom>
      <diagonal/>
    </border>
    <border>
      <left style="thin">
        <color indexed="64"/>
      </left>
      <right/>
      <top style="medium">
        <color indexed="64"/>
      </top>
      <bottom/>
      <diagonal/>
    </border>
    <border>
      <left style="thin">
        <color indexed="64"/>
      </left>
      <right style="hair">
        <color indexed="64"/>
      </right>
      <top style="medium">
        <color indexed="64"/>
      </top>
      <bottom style="hair">
        <color indexed="64"/>
      </bottom>
      <diagonal/>
    </border>
    <border>
      <left/>
      <right style="hair">
        <color indexed="64"/>
      </right>
      <top style="medium">
        <color indexed="64"/>
      </top>
      <bottom/>
      <diagonal/>
    </border>
    <border>
      <left/>
      <right style="double">
        <color indexed="64"/>
      </right>
      <top style="medium">
        <color indexed="64"/>
      </top>
      <bottom/>
      <diagonal/>
    </border>
    <border>
      <left style="thin">
        <color indexed="64"/>
      </left>
      <right style="double">
        <color indexed="64"/>
      </right>
      <top style="medium">
        <color indexed="64"/>
      </top>
      <bottom/>
      <diagonal/>
    </border>
    <border>
      <left style="thin">
        <color indexed="64"/>
      </left>
      <right style="thin">
        <color indexed="64"/>
      </right>
      <top style="medium">
        <color indexed="64"/>
      </top>
      <bottom/>
      <diagonal/>
    </border>
    <border>
      <left/>
      <right style="medium">
        <color indexed="64"/>
      </right>
      <top style="medium">
        <color indexed="64"/>
      </top>
      <bottom/>
      <diagonal/>
    </border>
    <border>
      <left style="thin">
        <color indexed="64"/>
      </left>
      <right style="hair">
        <color indexed="64"/>
      </right>
      <top style="hair">
        <color indexed="64"/>
      </top>
      <bottom style="hair">
        <color indexed="64"/>
      </bottom>
      <diagonal/>
    </border>
    <border>
      <left/>
      <right style="hair">
        <color indexed="64"/>
      </right>
      <top/>
      <bottom/>
      <diagonal/>
    </border>
    <border>
      <left/>
      <right style="double">
        <color indexed="64"/>
      </right>
      <top style="thin">
        <color indexed="64"/>
      </top>
      <bottom style="hair">
        <color indexed="64"/>
      </bottom>
      <diagonal/>
    </border>
    <border>
      <left/>
      <right style="medium">
        <color indexed="64"/>
      </right>
      <top/>
      <bottom/>
      <diagonal/>
    </border>
    <border>
      <left/>
      <right style="hair">
        <color indexed="64"/>
      </right>
      <top/>
      <bottom style="medium">
        <color indexed="64"/>
      </bottom>
      <diagonal/>
    </border>
    <border>
      <left style="thin">
        <color indexed="64"/>
      </left>
      <right style="hair">
        <color indexed="64"/>
      </right>
      <top/>
      <bottom style="medium">
        <color indexed="64"/>
      </bottom>
      <diagonal/>
    </border>
    <border>
      <left/>
      <right style="thin">
        <color indexed="64"/>
      </right>
      <top/>
      <bottom style="medium">
        <color indexed="64"/>
      </bottom>
      <diagonal/>
    </border>
    <border>
      <left style="hair">
        <color indexed="64"/>
      </left>
      <right style="thin">
        <color indexed="64"/>
      </right>
      <top/>
      <bottom style="medium">
        <color indexed="64"/>
      </bottom>
      <diagonal/>
    </border>
    <border>
      <left/>
      <right style="double">
        <color indexed="64"/>
      </right>
      <top/>
      <bottom style="medium">
        <color indexed="64"/>
      </bottom>
      <diagonal/>
    </border>
    <border>
      <left/>
      <right style="hair">
        <color indexed="64"/>
      </right>
      <top style="hair">
        <color indexed="64"/>
      </top>
      <bottom style="medium">
        <color indexed="64"/>
      </bottom>
      <diagonal/>
    </border>
    <border>
      <left/>
      <right style="medium">
        <color indexed="64"/>
      </right>
      <top/>
      <bottom style="medium">
        <color indexed="64"/>
      </bottom>
      <diagonal/>
    </border>
    <border>
      <left/>
      <right/>
      <top style="hair">
        <color indexed="64"/>
      </top>
      <bottom/>
      <diagonal/>
    </border>
    <border>
      <left style="thin">
        <color indexed="64"/>
      </left>
      <right/>
      <top style="hair">
        <color indexed="64"/>
      </top>
      <bottom/>
      <diagonal/>
    </border>
    <border>
      <left style="thin">
        <color indexed="64"/>
      </left>
      <right style="hair">
        <color indexed="64"/>
      </right>
      <top style="hair">
        <color indexed="64"/>
      </top>
      <bottom/>
      <diagonal/>
    </border>
    <border>
      <left style="hair">
        <color indexed="64"/>
      </left>
      <right style="hair">
        <color indexed="64"/>
      </right>
      <top style="hair">
        <color indexed="64"/>
      </top>
      <bottom/>
      <diagonal/>
    </border>
    <border>
      <left/>
      <right style="hair">
        <color indexed="64"/>
      </right>
      <top style="hair">
        <color indexed="64"/>
      </top>
      <bottom/>
      <diagonal/>
    </border>
    <border>
      <left style="thin">
        <color indexed="64"/>
      </left>
      <right style="hair">
        <color indexed="64"/>
      </right>
      <top style="medium">
        <color indexed="64"/>
      </top>
      <bottom/>
      <diagonal/>
    </border>
    <border>
      <left style="hair">
        <color indexed="64"/>
      </left>
      <right style="hair">
        <color indexed="64"/>
      </right>
      <top style="medium">
        <color indexed="64"/>
      </top>
      <bottom/>
      <diagonal/>
    </border>
    <border>
      <left/>
      <right style="thin">
        <color indexed="64"/>
      </right>
      <top style="hair">
        <color indexed="64"/>
      </top>
      <bottom/>
      <diagonal/>
    </border>
    <border>
      <left style="hair">
        <color indexed="64"/>
      </left>
      <right style="thin">
        <color indexed="64"/>
      </right>
      <top style="hair">
        <color indexed="64"/>
      </top>
      <bottom/>
      <diagonal/>
    </border>
    <border>
      <left/>
      <right style="double">
        <color indexed="64"/>
      </right>
      <top style="hair">
        <color indexed="64"/>
      </top>
      <bottom/>
      <diagonal/>
    </border>
    <border>
      <left/>
      <right style="hair">
        <color indexed="64"/>
      </right>
      <top style="hair">
        <color indexed="64"/>
      </top>
      <bottom style="hair">
        <color indexed="64"/>
      </bottom>
      <diagonal/>
    </border>
    <border>
      <left/>
      <right style="thin">
        <color indexed="64"/>
      </right>
      <top style="hair">
        <color indexed="64"/>
      </top>
      <bottom style="hair">
        <color indexed="64"/>
      </bottom>
      <diagonal/>
    </border>
    <border>
      <left/>
      <right style="double">
        <color indexed="64"/>
      </right>
      <top style="hair">
        <color indexed="64"/>
      </top>
      <bottom style="hair">
        <color indexed="64"/>
      </bottom>
      <diagonal/>
    </border>
    <border>
      <left/>
      <right style="medium">
        <color indexed="64"/>
      </right>
      <top style="hair">
        <color indexed="64"/>
      </top>
      <bottom/>
      <diagonal/>
    </border>
    <border>
      <left/>
      <right/>
      <top style="hair">
        <color indexed="64"/>
      </top>
      <bottom style="hair">
        <color indexed="64"/>
      </bottom>
      <diagonal/>
    </border>
    <border>
      <left style="thin">
        <color indexed="64"/>
      </left>
      <right/>
      <top style="hair">
        <color indexed="64"/>
      </top>
      <bottom style="hair">
        <color indexed="64"/>
      </bottom>
      <diagonal/>
    </border>
    <border>
      <left/>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right style="thin">
        <color indexed="64"/>
      </right>
      <top/>
      <bottom style="hair">
        <color indexed="64"/>
      </bottom>
      <diagonal/>
    </border>
    <border>
      <left/>
      <right style="double">
        <color indexed="64"/>
      </right>
      <top/>
      <bottom style="hair">
        <color indexed="64"/>
      </bottom>
      <diagonal/>
    </border>
    <border>
      <left/>
      <right style="medium">
        <color indexed="64"/>
      </right>
      <top/>
      <bottom style="hair">
        <color indexed="64"/>
      </bottom>
      <diagonal/>
    </border>
    <border>
      <left/>
      <right style="thin">
        <color indexed="64"/>
      </right>
      <top/>
      <bottom style="double">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style="thin">
        <color indexed="64"/>
      </left>
      <right style="hair">
        <color indexed="64"/>
      </right>
      <top style="double">
        <color indexed="64"/>
      </top>
      <bottom style="double">
        <color indexed="64"/>
      </bottom>
      <diagonal/>
    </border>
    <border>
      <left style="hair">
        <color indexed="64"/>
      </left>
      <right style="hair">
        <color indexed="64"/>
      </right>
      <top style="double">
        <color indexed="64"/>
      </top>
      <bottom style="double">
        <color indexed="64"/>
      </bottom>
      <diagonal/>
    </border>
    <border>
      <left/>
      <right style="hair">
        <color indexed="64"/>
      </right>
      <top style="double">
        <color indexed="64"/>
      </top>
      <bottom style="double">
        <color indexed="64"/>
      </bottom>
      <diagonal/>
    </border>
    <border>
      <left/>
      <right style="double">
        <color indexed="64"/>
      </right>
      <top style="double">
        <color indexed="64"/>
      </top>
      <bottom style="double">
        <color indexed="64"/>
      </bottom>
      <diagonal/>
    </border>
    <border>
      <left/>
      <right style="medium">
        <color indexed="64"/>
      </right>
      <top style="double">
        <color indexed="64"/>
      </top>
      <bottom style="double">
        <color indexed="64"/>
      </bottom>
      <diagonal/>
    </border>
    <border>
      <left/>
      <right/>
      <top style="hair">
        <color indexed="64"/>
      </top>
      <bottom style="double">
        <color indexed="64"/>
      </bottom>
      <diagonal/>
    </border>
    <border>
      <left/>
      <right style="thin">
        <color indexed="64"/>
      </right>
      <top style="hair">
        <color indexed="64"/>
      </top>
      <bottom style="double">
        <color indexed="64"/>
      </bottom>
      <diagonal/>
    </border>
    <border>
      <left/>
      <right/>
      <top style="double">
        <color indexed="64"/>
      </top>
      <bottom style="medium">
        <color indexed="64"/>
      </bottom>
      <diagonal/>
    </border>
    <border>
      <left/>
      <right style="thin">
        <color indexed="64"/>
      </right>
      <top style="double">
        <color indexed="64"/>
      </top>
      <bottom style="medium">
        <color indexed="64"/>
      </bottom>
      <diagonal/>
    </border>
    <border>
      <left style="hair">
        <color indexed="64"/>
      </left>
      <right style="hair">
        <color indexed="64"/>
      </right>
      <top/>
      <bottom style="medium">
        <color indexed="64"/>
      </bottom>
      <diagonal/>
    </border>
    <border>
      <left style="thin">
        <color indexed="64"/>
      </left>
      <right style="hair">
        <color indexed="64"/>
      </right>
      <top style="double">
        <color indexed="64"/>
      </top>
      <bottom style="medium">
        <color indexed="64"/>
      </bottom>
      <diagonal/>
    </border>
    <border>
      <left style="hair">
        <color indexed="64"/>
      </left>
      <right style="hair">
        <color indexed="64"/>
      </right>
      <top style="double">
        <color indexed="64"/>
      </top>
      <bottom style="medium">
        <color indexed="64"/>
      </bottom>
      <diagonal/>
    </border>
    <border>
      <left/>
      <right style="double">
        <color indexed="64"/>
      </right>
      <top style="double">
        <color indexed="64"/>
      </top>
      <bottom style="medium">
        <color indexed="64"/>
      </bottom>
      <diagonal/>
    </border>
    <border>
      <left/>
      <right style="hair">
        <color indexed="64"/>
      </right>
      <top style="double">
        <color indexed="64"/>
      </top>
      <bottom style="medium">
        <color indexed="64"/>
      </bottom>
      <diagonal/>
    </border>
    <border>
      <left/>
      <right style="medium">
        <color indexed="64"/>
      </right>
      <top style="double">
        <color indexed="64"/>
      </top>
      <bottom style="medium">
        <color indexed="64"/>
      </bottom>
      <diagonal/>
    </border>
    <border>
      <left/>
      <right style="double">
        <color indexed="64"/>
      </right>
      <top style="thin">
        <color indexed="64"/>
      </top>
      <bottom style="thin">
        <color indexed="64"/>
      </bottom>
      <diagonal/>
    </border>
    <border>
      <left style="double">
        <color indexed="64"/>
      </left>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theme="0"/>
      </top>
      <bottom/>
      <diagonal/>
    </border>
    <border>
      <left/>
      <right style="thin">
        <color theme="0"/>
      </right>
      <top style="thin">
        <color theme="0"/>
      </top>
      <bottom/>
      <diagonal/>
    </border>
    <border>
      <left/>
      <right style="thin">
        <color theme="0"/>
      </right>
      <top/>
      <bottom style="thin">
        <color theme="0"/>
      </bottom>
      <diagonal/>
    </border>
  </borders>
  <cellStyleXfs count="57468">
    <xf numFmtId="0" fontId="0" fillId="0" borderId="0">
      <alignment vertical="center"/>
    </xf>
    <xf numFmtId="0" fontId="22" fillId="0" borderId="0"/>
    <xf numFmtId="0" fontId="28" fillId="0" borderId="0">
      <alignment vertical="center"/>
    </xf>
    <xf numFmtId="0" fontId="32" fillId="4" borderId="0" applyNumberFormat="0" applyBorder="0" applyAlignment="0" applyProtection="0"/>
    <xf numFmtId="0" fontId="32" fillId="5" borderId="0" applyNumberFormat="0" applyBorder="0" applyAlignment="0" applyProtection="0"/>
    <xf numFmtId="0" fontId="32" fillId="6" borderId="0" applyNumberFormat="0" applyBorder="0" applyAlignment="0" applyProtection="0"/>
    <xf numFmtId="0" fontId="32" fillId="7" borderId="0" applyNumberFormat="0" applyBorder="0" applyAlignment="0" applyProtection="0"/>
    <xf numFmtId="0" fontId="32" fillId="8" borderId="0" applyNumberFormat="0" applyBorder="0" applyAlignment="0" applyProtection="0"/>
    <xf numFmtId="0" fontId="32" fillId="9" borderId="0" applyNumberFormat="0" applyBorder="0" applyAlignment="0" applyProtection="0"/>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4"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4"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4"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10" borderId="0" applyNumberFormat="0" applyBorder="0" applyAlignment="0" applyProtection="0"/>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4"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4"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4"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4"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4"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4"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4"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4"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4"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4"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4"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4"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4"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4"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4"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5" fillId="4" borderId="0" applyNumberFormat="0" applyBorder="0" applyAlignment="0" applyProtection="0">
      <alignment vertical="center"/>
    </xf>
    <xf numFmtId="0" fontId="35" fillId="4" borderId="0" applyNumberFormat="0" applyBorder="0" applyAlignment="0" applyProtection="0">
      <alignment vertical="center"/>
    </xf>
    <xf numFmtId="0" fontId="35" fillId="4" borderId="0" applyNumberFormat="0" applyBorder="0" applyAlignment="0" applyProtection="0">
      <alignment vertical="center"/>
    </xf>
    <xf numFmtId="0" fontId="35" fillId="4" borderId="0" applyNumberFormat="0" applyBorder="0" applyAlignment="0" applyProtection="0">
      <alignment vertical="center"/>
    </xf>
    <xf numFmtId="0" fontId="36" fillId="4" borderId="0" applyNumberFormat="0" applyBorder="0" applyAlignment="0" applyProtection="0">
      <alignment vertical="center"/>
    </xf>
    <xf numFmtId="0" fontId="35" fillId="5" borderId="0" applyNumberFormat="0" applyBorder="0" applyAlignment="0" applyProtection="0">
      <alignment vertical="center"/>
    </xf>
    <xf numFmtId="0" fontId="35" fillId="5" borderId="0" applyNumberFormat="0" applyBorder="0" applyAlignment="0" applyProtection="0">
      <alignment vertical="center"/>
    </xf>
    <xf numFmtId="0" fontId="35" fillId="5" borderId="0" applyNumberFormat="0" applyBorder="0" applyAlignment="0" applyProtection="0">
      <alignment vertical="center"/>
    </xf>
    <xf numFmtId="0" fontId="35" fillId="5" borderId="0" applyNumberFormat="0" applyBorder="0" applyAlignment="0" applyProtection="0">
      <alignment vertical="center"/>
    </xf>
    <xf numFmtId="0" fontId="36" fillId="5" borderId="0" applyNumberFormat="0" applyBorder="0" applyAlignment="0" applyProtection="0">
      <alignment vertical="center"/>
    </xf>
    <xf numFmtId="0" fontId="35" fillId="6" borderId="0" applyNumberFormat="0" applyBorder="0" applyAlignment="0" applyProtection="0">
      <alignment vertical="center"/>
    </xf>
    <xf numFmtId="0" fontId="35" fillId="6" borderId="0" applyNumberFormat="0" applyBorder="0" applyAlignment="0" applyProtection="0">
      <alignment vertical="center"/>
    </xf>
    <xf numFmtId="0" fontId="35" fillId="6" borderId="0" applyNumberFormat="0" applyBorder="0" applyAlignment="0" applyProtection="0">
      <alignment vertical="center"/>
    </xf>
    <xf numFmtId="0" fontId="35" fillId="6" borderId="0" applyNumberFormat="0" applyBorder="0" applyAlignment="0" applyProtection="0">
      <alignment vertical="center"/>
    </xf>
    <xf numFmtId="0" fontId="36" fillId="6" borderId="0" applyNumberFormat="0" applyBorder="0" applyAlignment="0" applyProtection="0">
      <alignment vertical="center"/>
    </xf>
    <xf numFmtId="0" fontId="35" fillId="7" borderId="0" applyNumberFormat="0" applyBorder="0" applyAlignment="0" applyProtection="0">
      <alignment vertical="center"/>
    </xf>
    <xf numFmtId="0" fontId="35" fillId="7" borderId="0" applyNumberFormat="0" applyBorder="0" applyAlignment="0" applyProtection="0">
      <alignment vertical="center"/>
    </xf>
    <xf numFmtId="0" fontId="35" fillId="7" borderId="0" applyNumberFormat="0" applyBorder="0" applyAlignment="0" applyProtection="0">
      <alignment vertical="center"/>
    </xf>
    <xf numFmtId="0" fontId="35" fillId="7" borderId="0" applyNumberFormat="0" applyBorder="0" applyAlignment="0" applyProtection="0">
      <alignment vertical="center"/>
    </xf>
    <xf numFmtId="0" fontId="36" fillId="7" borderId="0" applyNumberFormat="0" applyBorder="0" applyAlignment="0" applyProtection="0">
      <alignment vertical="center"/>
    </xf>
    <xf numFmtId="0" fontId="35" fillId="8" borderId="0" applyNumberFormat="0" applyBorder="0" applyAlignment="0" applyProtection="0">
      <alignment vertical="center"/>
    </xf>
    <xf numFmtId="0" fontId="35" fillId="8" borderId="0" applyNumberFormat="0" applyBorder="0" applyAlignment="0" applyProtection="0">
      <alignment vertical="center"/>
    </xf>
    <xf numFmtId="0" fontId="35" fillId="8" borderId="0" applyNumberFormat="0" applyBorder="0" applyAlignment="0" applyProtection="0">
      <alignment vertical="center"/>
    </xf>
    <xf numFmtId="0" fontId="35" fillId="8" borderId="0" applyNumberFormat="0" applyBorder="0" applyAlignment="0" applyProtection="0">
      <alignment vertical="center"/>
    </xf>
    <xf numFmtId="0" fontId="36" fillId="8" borderId="0" applyNumberFormat="0" applyBorder="0" applyAlignment="0" applyProtection="0">
      <alignment vertical="center"/>
    </xf>
    <xf numFmtId="0" fontId="35" fillId="9" borderId="0" applyNumberFormat="0" applyBorder="0" applyAlignment="0" applyProtection="0">
      <alignment vertical="center"/>
    </xf>
    <xf numFmtId="0" fontId="35" fillId="9" borderId="0" applyNumberFormat="0" applyBorder="0" applyAlignment="0" applyProtection="0">
      <alignment vertical="center"/>
    </xf>
    <xf numFmtId="0" fontId="35" fillId="9" borderId="0" applyNumberFormat="0" applyBorder="0" applyAlignment="0" applyProtection="0">
      <alignment vertical="center"/>
    </xf>
    <xf numFmtId="0" fontId="35" fillId="9" borderId="0" applyNumberFormat="0" applyBorder="0" applyAlignment="0" applyProtection="0">
      <alignment vertical="center"/>
    </xf>
    <xf numFmtId="0" fontId="36" fillId="9" borderId="0" applyNumberFormat="0" applyBorder="0" applyAlignment="0" applyProtection="0">
      <alignment vertical="center"/>
    </xf>
    <xf numFmtId="0" fontId="32" fillId="15" borderId="0" applyNumberFormat="0" applyBorder="0" applyAlignment="0" applyProtection="0"/>
    <xf numFmtId="0" fontId="32" fillId="16" borderId="0" applyNumberFormat="0" applyBorder="0" applyAlignment="0" applyProtection="0"/>
    <xf numFmtId="0" fontId="32" fillId="17" borderId="0" applyNumberFormat="0" applyBorder="0" applyAlignment="0" applyProtection="0"/>
    <xf numFmtId="0" fontId="32" fillId="7" borderId="0" applyNumberFormat="0" applyBorder="0" applyAlignment="0" applyProtection="0"/>
    <xf numFmtId="0" fontId="32" fillId="15" borderId="0" applyNumberFormat="0" applyBorder="0" applyAlignment="0" applyProtection="0"/>
    <xf numFmtId="0" fontId="32" fillId="18" borderId="0" applyNumberFormat="0" applyBorder="0" applyAlignment="0" applyProtection="0"/>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4"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4"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4"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4"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4"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4"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1" borderId="0" applyNumberFormat="0" applyBorder="0" applyAlignment="0" applyProtection="0"/>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4"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4"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4"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9" borderId="0" applyNumberFormat="0" applyBorder="0" applyAlignment="0" applyProtection="0"/>
    <xf numFmtId="0" fontId="33" fillId="19" borderId="0" applyNumberFormat="0" applyBorder="0" applyAlignment="0" applyProtection="0"/>
    <xf numFmtId="0" fontId="33" fillId="19" borderId="0" applyNumberFormat="0" applyBorder="0" applyAlignment="0" applyProtection="0"/>
    <xf numFmtId="0" fontId="33" fillId="19" borderId="0" applyNumberFormat="0" applyBorder="0" applyAlignment="0" applyProtection="0"/>
    <xf numFmtId="0" fontId="33" fillId="19" borderId="0" applyNumberFormat="0" applyBorder="0" applyAlignment="0" applyProtection="0"/>
    <xf numFmtId="0" fontId="33" fillId="19" borderId="0" applyNumberFormat="0" applyBorder="0" applyAlignment="0" applyProtection="0"/>
    <xf numFmtId="0" fontId="33" fillId="19" borderId="0" applyNumberFormat="0" applyBorder="0" applyAlignment="0" applyProtection="0"/>
    <xf numFmtId="0" fontId="33" fillId="19" borderId="0" applyNumberFormat="0" applyBorder="0" applyAlignment="0" applyProtection="0"/>
    <xf numFmtId="0" fontId="33" fillId="19" borderId="0" applyNumberFormat="0" applyBorder="0" applyAlignment="0" applyProtection="0"/>
    <xf numFmtId="0" fontId="33" fillId="19" borderId="0" applyNumberFormat="0" applyBorder="0" applyAlignment="0" applyProtection="0"/>
    <xf numFmtId="0" fontId="33" fillId="19" borderId="0" applyNumberFormat="0" applyBorder="0" applyAlignment="0" applyProtection="0"/>
    <xf numFmtId="0" fontId="33" fillId="19" borderId="0" applyNumberFormat="0" applyBorder="0" applyAlignment="0" applyProtection="0"/>
    <xf numFmtId="0" fontId="33" fillId="19" borderId="0" applyNumberFormat="0" applyBorder="0" applyAlignment="0" applyProtection="0"/>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4"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4"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4"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20" borderId="0" applyNumberFormat="0" applyBorder="0" applyAlignment="0" applyProtection="0"/>
    <xf numFmtId="0" fontId="33" fillId="20" borderId="0" applyNumberFormat="0" applyBorder="0" applyAlignment="0" applyProtection="0"/>
    <xf numFmtId="0" fontId="33" fillId="20" borderId="0" applyNumberFormat="0" applyBorder="0" applyAlignment="0" applyProtection="0"/>
    <xf numFmtId="0" fontId="33" fillId="20" borderId="0" applyNumberFormat="0" applyBorder="0" applyAlignment="0" applyProtection="0"/>
    <xf numFmtId="0" fontId="33" fillId="20" borderId="0" applyNumberFormat="0" applyBorder="0" applyAlignment="0" applyProtection="0"/>
    <xf numFmtId="0" fontId="33" fillId="20" borderId="0" applyNumberFormat="0" applyBorder="0" applyAlignment="0" applyProtection="0"/>
    <xf numFmtId="0" fontId="33" fillId="20" borderId="0" applyNumberFormat="0" applyBorder="0" applyAlignment="0" applyProtection="0"/>
    <xf numFmtId="0" fontId="33" fillId="20" borderId="0" applyNumberFormat="0" applyBorder="0" applyAlignment="0" applyProtection="0"/>
    <xf numFmtId="0" fontId="33" fillId="20" borderId="0" applyNumberFormat="0" applyBorder="0" applyAlignment="0" applyProtection="0"/>
    <xf numFmtId="0" fontId="33" fillId="20" borderId="0" applyNumberFormat="0" applyBorder="0" applyAlignment="0" applyProtection="0"/>
    <xf numFmtId="0" fontId="33" fillId="20" borderId="0" applyNumberFormat="0" applyBorder="0" applyAlignment="0" applyProtection="0"/>
    <xf numFmtId="0" fontId="33" fillId="20" borderId="0" applyNumberFormat="0" applyBorder="0" applyAlignment="0" applyProtection="0"/>
    <xf numFmtId="0" fontId="33" fillId="20" borderId="0" applyNumberFormat="0" applyBorder="0" applyAlignment="0" applyProtection="0"/>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4"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4"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4"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4"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4"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4"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2" borderId="0" applyNumberFormat="0" applyBorder="0" applyAlignment="0" applyProtection="0"/>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6" fillId="15"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5" fillId="16" borderId="0" applyNumberFormat="0" applyBorder="0" applyAlignment="0" applyProtection="0">
      <alignment vertical="center"/>
    </xf>
    <xf numFmtId="0" fontId="36" fillId="16"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5" fillId="17" borderId="0" applyNumberFormat="0" applyBorder="0" applyAlignment="0" applyProtection="0">
      <alignment vertical="center"/>
    </xf>
    <xf numFmtId="0" fontId="36" fillId="17" borderId="0" applyNumberFormat="0" applyBorder="0" applyAlignment="0" applyProtection="0">
      <alignment vertical="center"/>
    </xf>
    <xf numFmtId="0" fontId="35" fillId="7" borderId="0" applyNumberFormat="0" applyBorder="0" applyAlignment="0" applyProtection="0">
      <alignment vertical="center"/>
    </xf>
    <xf numFmtId="0" fontId="35" fillId="7" borderId="0" applyNumberFormat="0" applyBorder="0" applyAlignment="0" applyProtection="0">
      <alignment vertical="center"/>
    </xf>
    <xf numFmtId="0" fontId="35" fillId="7" borderId="0" applyNumberFormat="0" applyBorder="0" applyAlignment="0" applyProtection="0">
      <alignment vertical="center"/>
    </xf>
    <xf numFmtId="0" fontId="35" fillId="7" borderId="0" applyNumberFormat="0" applyBorder="0" applyAlignment="0" applyProtection="0">
      <alignment vertical="center"/>
    </xf>
    <xf numFmtId="0" fontId="36" fillId="7"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5" fillId="15" borderId="0" applyNumberFormat="0" applyBorder="0" applyAlignment="0" applyProtection="0">
      <alignment vertical="center"/>
    </xf>
    <xf numFmtId="0" fontId="36" fillId="15"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5" fillId="18" borderId="0" applyNumberFormat="0" applyBorder="0" applyAlignment="0" applyProtection="0">
      <alignment vertical="center"/>
    </xf>
    <xf numFmtId="0" fontId="36" fillId="18" borderId="0" applyNumberFormat="0" applyBorder="0" applyAlignment="0" applyProtection="0">
      <alignment vertical="center"/>
    </xf>
    <xf numFmtId="0" fontId="37" fillId="21" borderId="0" applyNumberFormat="0" applyBorder="0" applyAlignment="0" applyProtection="0"/>
    <xf numFmtId="0" fontId="37" fillId="16" borderId="0" applyNumberFormat="0" applyBorder="0" applyAlignment="0" applyProtection="0"/>
    <xf numFmtId="0" fontId="37" fillId="17" borderId="0" applyNumberFormat="0" applyBorder="0" applyAlignment="0" applyProtection="0"/>
    <xf numFmtId="0" fontId="37" fillId="22" borderId="0" applyNumberFormat="0" applyBorder="0" applyAlignment="0" applyProtection="0"/>
    <xf numFmtId="0" fontId="37" fillId="23" borderId="0" applyNumberFormat="0" applyBorder="0" applyAlignment="0" applyProtection="0"/>
    <xf numFmtId="0" fontId="37" fillId="24" borderId="0" applyNumberFormat="0" applyBorder="0" applyAlignment="0" applyProtection="0"/>
    <xf numFmtId="0" fontId="38" fillId="21" borderId="0" applyNumberFormat="0" applyBorder="0" applyAlignment="0" applyProtection="0">
      <alignment vertical="center"/>
    </xf>
    <xf numFmtId="0" fontId="38" fillId="21" borderId="0" applyNumberFormat="0" applyBorder="0" applyAlignment="0" applyProtection="0">
      <alignment vertical="center"/>
    </xf>
    <xf numFmtId="0" fontId="39" fillId="21" borderId="0" applyNumberFormat="0" applyBorder="0" applyAlignment="0" applyProtection="0">
      <alignment vertical="center"/>
    </xf>
    <xf numFmtId="0" fontId="38" fillId="21" borderId="0" applyNumberFormat="0" applyBorder="0" applyAlignment="0" applyProtection="0">
      <alignment vertical="center"/>
    </xf>
    <xf numFmtId="0" fontId="38" fillId="21" borderId="0" applyNumberFormat="0" applyBorder="0" applyAlignment="0" applyProtection="0">
      <alignment vertical="center"/>
    </xf>
    <xf numFmtId="0" fontId="38" fillId="21" borderId="0" applyNumberFormat="0" applyBorder="0" applyAlignment="0" applyProtection="0">
      <alignment vertical="center"/>
    </xf>
    <xf numFmtId="0" fontId="38" fillId="21" borderId="0" applyNumberFormat="0" applyBorder="0" applyAlignment="0" applyProtection="0">
      <alignment vertical="center"/>
    </xf>
    <xf numFmtId="0" fontId="38" fillId="21" borderId="0" applyNumberFormat="0" applyBorder="0" applyAlignment="0" applyProtection="0">
      <alignment vertical="center"/>
    </xf>
    <xf numFmtId="0" fontId="39" fillId="21" borderId="0" applyNumberFormat="0" applyBorder="0" applyAlignment="0" applyProtection="0">
      <alignment vertical="center"/>
    </xf>
    <xf numFmtId="0" fontId="38" fillId="21" borderId="0" applyNumberFormat="0" applyBorder="0" applyAlignment="0" applyProtection="0">
      <alignment vertical="center"/>
    </xf>
    <xf numFmtId="0" fontId="38" fillId="21" borderId="0" applyNumberFormat="0" applyBorder="0" applyAlignment="0" applyProtection="0">
      <alignment vertical="center"/>
    </xf>
    <xf numFmtId="0" fontId="38" fillId="21" borderId="0" applyNumberFormat="0" applyBorder="0" applyAlignment="0" applyProtection="0">
      <alignment vertical="center"/>
    </xf>
    <xf numFmtId="0" fontId="38" fillId="21" borderId="0" applyNumberFormat="0" applyBorder="0" applyAlignment="0" applyProtection="0">
      <alignment vertical="center"/>
    </xf>
    <xf numFmtId="0" fontId="38" fillId="21" borderId="0" applyNumberFormat="0" applyBorder="0" applyAlignment="0" applyProtection="0">
      <alignment vertical="center"/>
    </xf>
    <xf numFmtId="0" fontId="38" fillId="21" borderId="0" applyNumberFormat="0" applyBorder="0" applyAlignment="0" applyProtection="0">
      <alignment vertical="center"/>
    </xf>
    <xf numFmtId="0" fontId="38" fillId="21" borderId="0" applyNumberFormat="0" applyBorder="0" applyAlignment="0" applyProtection="0">
      <alignment vertical="center"/>
    </xf>
    <xf numFmtId="0" fontId="38" fillId="21" borderId="0" applyNumberFormat="0" applyBorder="0" applyAlignment="0" applyProtection="0">
      <alignment vertical="center"/>
    </xf>
    <xf numFmtId="0" fontId="38" fillId="21" borderId="0" applyNumberFormat="0" applyBorder="0" applyAlignment="0" applyProtection="0">
      <alignment vertical="center"/>
    </xf>
    <xf numFmtId="0" fontId="38" fillId="21" borderId="0" applyNumberFormat="0" applyBorder="0" applyAlignment="0" applyProtection="0">
      <alignment vertical="center"/>
    </xf>
    <xf numFmtId="0" fontId="38" fillId="21" borderId="0" applyNumberFormat="0" applyBorder="0" applyAlignment="0" applyProtection="0">
      <alignment vertical="center"/>
    </xf>
    <xf numFmtId="0" fontId="38" fillId="21" borderId="0" applyNumberFormat="0" applyBorder="0" applyAlignment="0" applyProtection="0">
      <alignment vertical="center"/>
    </xf>
    <xf numFmtId="0" fontId="38" fillId="21" borderId="0" applyNumberFormat="0" applyBorder="0" applyAlignment="0" applyProtection="0">
      <alignment vertical="center"/>
    </xf>
    <xf numFmtId="0" fontId="38" fillId="14" borderId="0" applyNumberFormat="0" applyBorder="0" applyAlignment="0" applyProtection="0"/>
    <xf numFmtId="0" fontId="38" fillId="14" borderId="0" applyNumberFormat="0" applyBorder="0" applyAlignment="0" applyProtection="0"/>
    <xf numFmtId="0" fontId="38" fillId="21" borderId="0" applyNumberFormat="0" applyBorder="0" applyAlignment="0" applyProtection="0">
      <alignment vertical="center"/>
    </xf>
    <xf numFmtId="0" fontId="38" fillId="21" borderId="0" applyNumberFormat="0" applyBorder="0" applyAlignment="0" applyProtection="0">
      <alignment vertical="center"/>
    </xf>
    <xf numFmtId="0" fontId="38" fillId="21"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9"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9"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25" borderId="0" applyNumberFormat="0" applyBorder="0" applyAlignment="0" applyProtection="0"/>
    <xf numFmtId="0" fontId="38" fillId="25" borderId="0" applyNumberFormat="0" applyBorder="0" applyAlignment="0" applyProtection="0"/>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9"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9"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26" borderId="0" applyNumberFormat="0" applyBorder="0" applyAlignment="0" applyProtection="0"/>
    <xf numFmtId="0" fontId="38" fillId="26" borderId="0" applyNumberFormat="0" applyBorder="0" applyAlignment="0" applyProtection="0"/>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9"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9"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0" borderId="0" applyNumberFormat="0" applyBorder="0" applyAlignment="0" applyProtection="0"/>
    <xf numFmtId="0" fontId="38" fillId="20" borderId="0" applyNumberFormat="0" applyBorder="0" applyAlignment="0" applyProtection="0"/>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9"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9"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14" borderId="0" applyNumberFormat="0" applyBorder="0" applyAlignment="0" applyProtection="0"/>
    <xf numFmtId="0" fontId="38" fillId="14" borderId="0" applyNumberFormat="0" applyBorder="0" applyAlignment="0" applyProtection="0"/>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4" borderId="0" applyNumberFormat="0" applyBorder="0" applyAlignment="0" applyProtection="0">
      <alignment vertical="center"/>
    </xf>
    <xf numFmtId="0" fontId="38" fillId="24" borderId="0" applyNumberFormat="0" applyBorder="0" applyAlignment="0" applyProtection="0">
      <alignment vertical="center"/>
    </xf>
    <xf numFmtId="0" fontId="39" fillId="24" borderId="0" applyNumberFormat="0" applyBorder="0" applyAlignment="0" applyProtection="0">
      <alignment vertical="center"/>
    </xf>
    <xf numFmtId="0" fontId="38" fillId="24" borderId="0" applyNumberFormat="0" applyBorder="0" applyAlignment="0" applyProtection="0">
      <alignment vertical="center"/>
    </xf>
    <xf numFmtId="0" fontId="38" fillId="24" borderId="0" applyNumberFormat="0" applyBorder="0" applyAlignment="0" applyProtection="0">
      <alignment vertical="center"/>
    </xf>
    <xf numFmtId="0" fontId="38" fillId="24" borderId="0" applyNumberFormat="0" applyBorder="0" applyAlignment="0" applyProtection="0">
      <alignment vertical="center"/>
    </xf>
    <xf numFmtId="0" fontId="38" fillId="24" borderId="0" applyNumberFormat="0" applyBorder="0" applyAlignment="0" applyProtection="0">
      <alignment vertical="center"/>
    </xf>
    <xf numFmtId="0" fontId="38" fillId="24" borderId="0" applyNumberFormat="0" applyBorder="0" applyAlignment="0" applyProtection="0">
      <alignment vertical="center"/>
    </xf>
    <xf numFmtId="0" fontId="39" fillId="24" borderId="0" applyNumberFormat="0" applyBorder="0" applyAlignment="0" applyProtection="0">
      <alignment vertical="center"/>
    </xf>
    <xf numFmtId="0" fontId="38" fillId="24" borderId="0" applyNumberFormat="0" applyBorder="0" applyAlignment="0" applyProtection="0">
      <alignment vertical="center"/>
    </xf>
    <xf numFmtId="0" fontId="38" fillId="24" borderId="0" applyNumberFormat="0" applyBorder="0" applyAlignment="0" applyProtection="0">
      <alignment vertical="center"/>
    </xf>
    <xf numFmtId="0" fontId="38" fillId="24" borderId="0" applyNumberFormat="0" applyBorder="0" applyAlignment="0" applyProtection="0">
      <alignment vertical="center"/>
    </xf>
    <xf numFmtId="0" fontId="38" fillId="24" borderId="0" applyNumberFormat="0" applyBorder="0" applyAlignment="0" applyProtection="0">
      <alignment vertical="center"/>
    </xf>
    <xf numFmtId="0" fontId="38" fillId="24" borderId="0" applyNumberFormat="0" applyBorder="0" applyAlignment="0" applyProtection="0">
      <alignment vertical="center"/>
    </xf>
    <xf numFmtId="0" fontId="38" fillId="24" borderId="0" applyNumberFormat="0" applyBorder="0" applyAlignment="0" applyProtection="0">
      <alignment vertical="center"/>
    </xf>
    <xf numFmtId="0" fontId="38" fillId="24" borderId="0" applyNumberFormat="0" applyBorder="0" applyAlignment="0" applyProtection="0">
      <alignment vertical="center"/>
    </xf>
    <xf numFmtId="0" fontId="38" fillId="24" borderId="0" applyNumberFormat="0" applyBorder="0" applyAlignment="0" applyProtection="0">
      <alignment vertical="center"/>
    </xf>
    <xf numFmtId="0" fontId="38" fillId="24" borderId="0" applyNumberFormat="0" applyBorder="0" applyAlignment="0" applyProtection="0">
      <alignment vertical="center"/>
    </xf>
    <xf numFmtId="0" fontId="38" fillId="24" borderId="0" applyNumberFormat="0" applyBorder="0" applyAlignment="0" applyProtection="0">
      <alignment vertical="center"/>
    </xf>
    <xf numFmtId="0" fontId="38" fillId="24" borderId="0" applyNumberFormat="0" applyBorder="0" applyAlignment="0" applyProtection="0">
      <alignment vertical="center"/>
    </xf>
    <xf numFmtId="0" fontId="38" fillId="24" borderId="0" applyNumberFormat="0" applyBorder="0" applyAlignment="0" applyProtection="0">
      <alignment vertical="center"/>
    </xf>
    <xf numFmtId="0" fontId="38" fillId="24" borderId="0" applyNumberFormat="0" applyBorder="0" applyAlignment="0" applyProtection="0">
      <alignment vertical="center"/>
    </xf>
    <xf numFmtId="0" fontId="38" fillId="11" borderId="0" applyNumberFormat="0" applyBorder="0" applyAlignment="0" applyProtection="0"/>
    <xf numFmtId="0" fontId="38" fillId="11" borderId="0" applyNumberFormat="0" applyBorder="0" applyAlignment="0" applyProtection="0"/>
    <xf numFmtId="0" fontId="38" fillId="24" borderId="0" applyNumberFormat="0" applyBorder="0" applyAlignment="0" applyProtection="0">
      <alignment vertical="center"/>
    </xf>
    <xf numFmtId="0" fontId="38" fillId="24" borderId="0" applyNumberFormat="0" applyBorder="0" applyAlignment="0" applyProtection="0">
      <alignment vertical="center"/>
    </xf>
    <xf numFmtId="0" fontId="38" fillId="24" borderId="0" applyNumberFormat="0" applyBorder="0" applyAlignment="0" applyProtection="0">
      <alignment vertical="center"/>
    </xf>
    <xf numFmtId="0" fontId="40" fillId="21" borderId="0" applyNumberFormat="0" applyBorder="0" applyAlignment="0" applyProtection="0">
      <alignment vertical="center"/>
    </xf>
    <xf numFmtId="0" fontId="40" fillId="16" borderId="0" applyNumberFormat="0" applyBorder="0" applyAlignment="0" applyProtection="0">
      <alignment vertical="center"/>
    </xf>
    <xf numFmtId="0" fontId="40" fillId="17" borderId="0" applyNumberFormat="0" applyBorder="0" applyAlignment="0" applyProtection="0">
      <alignment vertical="center"/>
    </xf>
    <xf numFmtId="0" fontId="40" fillId="22" borderId="0" applyNumberFormat="0" applyBorder="0" applyAlignment="0" applyProtection="0">
      <alignment vertical="center"/>
    </xf>
    <xf numFmtId="0" fontId="40" fillId="23" borderId="0" applyNumberFormat="0" applyBorder="0" applyAlignment="0" applyProtection="0">
      <alignment vertical="center"/>
    </xf>
    <xf numFmtId="0" fontId="40" fillId="24" borderId="0" applyNumberFormat="0" applyBorder="0" applyAlignment="0" applyProtection="0">
      <alignment vertical="center"/>
    </xf>
    <xf numFmtId="0" fontId="37" fillId="27" borderId="0" applyNumberFormat="0" applyBorder="0" applyAlignment="0" applyProtection="0"/>
    <xf numFmtId="0" fontId="37" fillId="28" borderId="0" applyNumberFormat="0" applyBorder="0" applyAlignment="0" applyProtection="0"/>
    <xf numFmtId="0" fontId="37" fillId="29" borderId="0" applyNumberFormat="0" applyBorder="0" applyAlignment="0" applyProtection="0"/>
    <xf numFmtId="0" fontId="37" fillId="22" borderId="0" applyNumberFormat="0" applyBorder="0" applyAlignment="0" applyProtection="0"/>
    <xf numFmtId="0" fontId="37" fillId="23" borderId="0" applyNumberFormat="0" applyBorder="0" applyAlignment="0" applyProtection="0"/>
    <xf numFmtId="0" fontId="37" fillId="30" borderId="0" applyNumberFormat="0" applyBorder="0" applyAlignment="0" applyProtection="0"/>
    <xf numFmtId="0" fontId="41" fillId="5" borderId="0" applyNumberFormat="0" applyBorder="0" applyAlignment="0" applyProtection="0"/>
    <xf numFmtId="176" fontId="42" fillId="0" borderId="0" applyFill="0" applyBorder="0" applyAlignment="0"/>
    <xf numFmtId="0" fontId="43" fillId="31" borderId="4" applyNumberFormat="0" applyAlignment="0" applyProtection="0"/>
    <xf numFmtId="0" fontId="44" fillId="32" borderId="5" applyNumberFormat="0" applyAlignment="0" applyProtection="0"/>
    <xf numFmtId="177" fontId="45" fillId="0" borderId="0"/>
    <xf numFmtId="177" fontId="45" fillId="0" borderId="0"/>
    <xf numFmtId="177" fontId="45" fillId="0" borderId="0"/>
    <xf numFmtId="177" fontId="45" fillId="0" borderId="0"/>
    <xf numFmtId="177" fontId="45" fillId="0" borderId="0"/>
    <xf numFmtId="177" fontId="45" fillId="0" borderId="0"/>
    <xf numFmtId="177" fontId="45" fillId="0" borderId="0"/>
    <xf numFmtId="177" fontId="45" fillId="0" borderId="0"/>
    <xf numFmtId="0" fontId="46" fillId="0" borderId="0">
      <protection locked="0"/>
    </xf>
    <xf numFmtId="40" fontId="22" fillId="0" borderId="0" applyFont="0" applyFill="0" applyBorder="0" applyAlignment="0" applyProtection="0">
      <alignment vertical="center"/>
    </xf>
    <xf numFmtId="0" fontId="47" fillId="0" borderId="0" applyNumberFormat="0" applyAlignment="0">
      <alignment horizontal="left"/>
    </xf>
    <xf numFmtId="0" fontId="48" fillId="0" borderId="0">
      <protection locked="0"/>
    </xf>
    <xf numFmtId="178" fontId="32" fillId="0" borderId="0" applyFont="0" applyFill="0" applyBorder="0" applyAlignment="0" applyProtection="0"/>
    <xf numFmtId="0" fontId="49" fillId="0" borderId="0">
      <alignment horizontal="center"/>
      <protection locked="0"/>
    </xf>
    <xf numFmtId="0" fontId="50" fillId="0" borderId="0" applyNumberFormat="0" applyAlignment="0">
      <alignment horizontal="left"/>
    </xf>
    <xf numFmtId="0" fontId="51" fillId="0" borderId="0">
      <alignment horizontal="left"/>
    </xf>
    <xf numFmtId="0" fontId="52" fillId="0" borderId="0" applyNumberFormat="0" applyFill="0" applyBorder="0" applyAlignment="0" applyProtection="0"/>
    <xf numFmtId="0" fontId="53" fillId="6" borderId="0" applyNumberFormat="0" applyBorder="0" applyAlignment="0" applyProtection="0"/>
    <xf numFmtId="38" fontId="54" fillId="33" borderId="0" applyNumberFormat="0" applyBorder="0" applyAlignment="0" applyProtection="0"/>
    <xf numFmtId="0" fontId="55" fillId="0" borderId="6" applyNumberFormat="0" applyAlignment="0" applyProtection="0">
      <alignment horizontal="left" vertical="center"/>
    </xf>
    <xf numFmtId="0" fontId="55" fillId="0" borderId="7">
      <alignment horizontal="left" vertical="center"/>
    </xf>
    <xf numFmtId="0" fontId="56" fillId="0" borderId="8" applyNumberFormat="0" applyFill="0" applyAlignment="0" applyProtection="0"/>
    <xf numFmtId="0" fontId="57" fillId="0" borderId="9" applyNumberFormat="0" applyFill="0" applyAlignment="0" applyProtection="0"/>
    <xf numFmtId="0" fontId="58" fillId="0" borderId="10" applyNumberFormat="0" applyFill="0" applyAlignment="0" applyProtection="0"/>
    <xf numFmtId="0" fontId="58" fillId="0" borderId="10" applyNumberFormat="0" applyFill="0" applyAlignment="0" applyProtection="0"/>
    <xf numFmtId="0" fontId="58" fillId="0" borderId="10" applyNumberFormat="0" applyFill="0" applyAlignment="0" applyProtection="0"/>
    <xf numFmtId="0" fontId="58" fillId="0" borderId="10" applyNumberFormat="0" applyFill="0" applyAlignment="0" applyProtection="0"/>
    <xf numFmtId="0" fontId="58" fillId="0" borderId="10" applyNumberFormat="0" applyFill="0" applyAlignment="0" applyProtection="0"/>
    <xf numFmtId="0" fontId="58" fillId="0" borderId="10" applyNumberFormat="0" applyFill="0" applyAlignment="0" applyProtection="0"/>
    <xf numFmtId="0" fontId="58" fillId="0" borderId="10" applyNumberFormat="0" applyFill="0" applyAlignment="0" applyProtection="0"/>
    <xf numFmtId="0" fontId="58" fillId="0" borderId="10" applyNumberFormat="0" applyFill="0" applyAlignment="0" applyProtection="0"/>
    <xf numFmtId="0" fontId="58" fillId="0" borderId="10" applyNumberFormat="0" applyFill="0" applyAlignment="0" applyProtection="0"/>
    <xf numFmtId="0" fontId="58" fillId="0" borderId="10" applyNumberFormat="0" applyFill="0" applyAlignment="0" applyProtection="0"/>
    <xf numFmtId="0" fontId="58" fillId="0" borderId="10" applyNumberFormat="0" applyFill="0" applyAlignment="0" applyProtection="0"/>
    <xf numFmtId="0" fontId="58" fillId="0" borderId="10" applyNumberFormat="0" applyFill="0" applyAlignment="0" applyProtection="0"/>
    <xf numFmtId="0" fontId="58" fillId="0" borderId="10" applyNumberFormat="0" applyFill="0" applyAlignment="0" applyProtection="0"/>
    <xf numFmtId="0" fontId="58" fillId="0" borderId="0" applyNumberFormat="0" applyFill="0" applyBorder="0" applyAlignment="0" applyProtection="0"/>
    <xf numFmtId="0" fontId="59" fillId="9" borderId="4" applyNumberFormat="0" applyAlignment="0" applyProtection="0"/>
    <xf numFmtId="10" fontId="54" fillId="34" borderId="3" applyNumberFormat="0" applyBorder="0" applyAlignment="0" applyProtection="0"/>
    <xf numFmtId="0" fontId="60" fillId="0" borderId="11" applyNumberFormat="0" applyFill="0" applyAlignment="0" applyProtection="0"/>
    <xf numFmtId="0" fontId="61" fillId="35" borderId="0" applyNumberFormat="0" applyBorder="0" applyAlignment="0" applyProtection="0"/>
    <xf numFmtId="0" fontId="62" fillId="0" borderId="0"/>
    <xf numFmtId="179" fontId="63"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5" fillId="0" borderId="0"/>
    <xf numFmtId="0" fontId="65" fillId="0" borderId="0"/>
    <xf numFmtId="0" fontId="65" fillId="36" borderId="12" applyNumberFormat="0" applyFont="0" applyAlignment="0" applyProtection="0"/>
    <xf numFmtId="0" fontId="65" fillId="0" borderId="0"/>
    <xf numFmtId="0" fontId="66" fillId="31" borderId="13" applyNumberFormat="0" applyAlignment="0" applyProtection="0"/>
    <xf numFmtId="10" fontId="65" fillId="0" borderId="0" applyFont="0" applyFill="0" applyBorder="0" applyAlignment="0" applyProtection="0"/>
    <xf numFmtId="9" fontId="32" fillId="0" borderId="0" applyFont="0" applyFill="0" applyBorder="0" applyAlignment="0" applyProtection="0"/>
    <xf numFmtId="4" fontId="67" fillId="0" borderId="0">
      <protection locked="0"/>
    </xf>
    <xf numFmtId="4" fontId="51" fillId="0" borderId="0">
      <alignment horizontal="right"/>
    </xf>
    <xf numFmtId="0" fontId="62" fillId="0" borderId="0" applyNumberFormat="0" applyFont="0" applyFill="0" applyBorder="0" applyAlignment="0" applyProtection="0">
      <alignment horizontal="left"/>
    </xf>
    <xf numFmtId="4" fontId="68" fillId="0" borderId="0">
      <alignment horizontal="right"/>
    </xf>
    <xf numFmtId="14" fontId="69" fillId="0" borderId="0" applyNumberFormat="0" applyFill="0" applyBorder="0" applyAlignment="0" applyProtection="0">
      <alignment horizontal="left"/>
    </xf>
    <xf numFmtId="0" fontId="70" fillId="0" borderId="0">
      <alignment horizontal="left"/>
    </xf>
    <xf numFmtId="0" fontId="71" fillId="0" borderId="0"/>
    <xf numFmtId="40" fontId="72" fillId="0" borderId="0" applyBorder="0">
      <alignment horizontal="right"/>
    </xf>
    <xf numFmtId="0" fontId="73" fillId="0" borderId="0" applyNumberFormat="0" applyFill="0" applyBorder="0" applyAlignment="0" applyProtection="0"/>
    <xf numFmtId="0" fontId="74" fillId="0" borderId="14" applyNumberFormat="0" applyFill="0" applyAlignment="0" applyProtection="0"/>
    <xf numFmtId="0" fontId="75" fillId="0" borderId="0" applyFill="0" applyBorder="0"/>
    <xf numFmtId="0" fontId="76" fillId="0" borderId="0" applyNumberFormat="0" applyFill="0" applyBorder="0" applyAlignment="0" applyProtection="0"/>
    <xf numFmtId="0" fontId="38" fillId="27" borderId="0" applyNumberFormat="0" applyBorder="0" applyAlignment="0" applyProtection="0">
      <alignment vertical="center"/>
    </xf>
    <xf numFmtId="0" fontId="38" fillId="27" borderId="0" applyNumberFormat="0" applyBorder="0" applyAlignment="0" applyProtection="0">
      <alignment vertical="center"/>
    </xf>
    <xf numFmtId="0" fontId="39" fillId="27" borderId="0" applyNumberFormat="0" applyBorder="0" applyAlignment="0" applyProtection="0">
      <alignment vertical="center"/>
    </xf>
    <xf numFmtId="0" fontId="38" fillId="27" borderId="0" applyNumberFormat="0" applyBorder="0" applyAlignment="0" applyProtection="0">
      <alignment vertical="center"/>
    </xf>
    <xf numFmtId="0" fontId="38" fillId="27" borderId="0" applyNumberFormat="0" applyBorder="0" applyAlignment="0" applyProtection="0">
      <alignment vertical="center"/>
    </xf>
    <xf numFmtId="0" fontId="38" fillId="27" borderId="0" applyNumberFormat="0" applyBorder="0" applyAlignment="0" applyProtection="0">
      <alignment vertical="center"/>
    </xf>
    <xf numFmtId="0" fontId="38" fillId="27" borderId="0" applyNumberFormat="0" applyBorder="0" applyAlignment="0" applyProtection="0">
      <alignment vertical="center"/>
    </xf>
    <xf numFmtId="0" fontId="38" fillId="27" borderId="0" applyNumberFormat="0" applyBorder="0" applyAlignment="0" applyProtection="0">
      <alignment vertical="center"/>
    </xf>
    <xf numFmtId="0" fontId="39" fillId="27" borderId="0" applyNumberFormat="0" applyBorder="0" applyAlignment="0" applyProtection="0">
      <alignment vertical="center"/>
    </xf>
    <xf numFmtId="0" fontId="38" fillId="27" borderId="0" applyNumberFormat="0" applyBorder="0" applyAlignment="0" applyProtection="0">
      <alignment vertical="center"/>
    </xf>
    <xf numFmtId="0" fontId="38" fillId="27" borderId="0" applyNumberFormat="0" applyBorder="0" applyAlignment="0" applyProtection="0">
      <alignment vertical="center"/>
    </xf>
    <xf numFmtId="0" fontId="38" fillId="27" borderId="0" applyNumberFormat="0" applyBorder="0" applyAlignment="0" applyProtection="0">
      <alignment vertical="center"/>
    </xf>
    <xf numFmtId="0" fontId="38" fillId="27" borderId="0" applyNumberFormat="0" applyBorder="0" applyAlignment="0" applyProtection="0">
      <alignment vertical="center"/>
    </xf>
    <xf numFmtId="0" fontId="38" fillId="27" borderId="0" applyNumberFormat="0" applyBorder="0" applyAlignment="0" applyProtection="0">
      <alignment vertical="center"/>
    </xf>
    <xf numFmtId="0" fontId="38" fillId="27" borderId="0" applyNumberFormat="0" applyBorder="0" applyAlignment="0" applyProtection="0">
      <alignment vertical="center"/>
    </xf>
    <xf numFmtId="0" fontId="38" fillId="27" borderId="0" applyNumberFormat="0" applyBorder="0" applyAlignment="0" applyProtection="0">
      <alignment vertical="center"/>
    </xf>
    <xf numFmtId="0" fontId="38" fillId="27" borderId="0" applyNumberFormat="0" applyBorder="0" applyAlignment="0" applyProtection="0">
      <alignment vertical="center"/>
    </xf>
    <xf numFmtId="0" fontId="38" fillId="27" borderId="0" applyNumberFormat="0" applyBorder="0" applyAlignment="0" applyProtection="0">
      <alignment vertical="center"/>
    </xf>
    <xf numFmtId="0" fontId="38" fillId="27" borderId="0" applyNumberFormat="0" applyBorder="0" applyAlignment="0" applyProtection="0">
      <alignment vertical="center"/>
    </xf>
    <xf numFmtId="0" fontId="38" fillId="27" borderId="0" applyNumberFormat="0" applyBorder="0" applyAlignment="0" applyProtection="0">
      <alignment vertical="center"/>
    </xf>
    <xf numFmtId="0" fontId="38" fillId="27" borderId="0" applyNumberFormat="0" applyBorder="0" applyAlignment="0" applyProtection="0">
      <alignment vertical="center"/>
    </xf>
    <xf numFmtId="0" fontId="38" fillId="27" borderId="0" applyNumberFormat="0" applyBorder="0" applyAlignment="0" applyProtection="0">
      <alignment vertical="center"/>
    </xf>
    <xf numFmtId="0" fontId="38" fillId="37" borderId="0" applyNumberFormat="0" applyBorder="0" applyAlignment="0" applyProtection="0"/>
    <xf numFmtId="0" fontId="38" fillId="37" borderId="0" applyNumberFormat="0" applyBorder="0" applyAlignment="0" applyProtection="0"/>
    <xf numFmtId="0" fontId="38" fillId="27" borderId="0" applyNumberFormat="0" applyBorder="0" applyAlignment="0" applyProtection="0">
      <alignment vertical="center"/>
    </xf>
    <xf numFmtId="0" fontId="38" fillId="27" borderId="0" applyNumberFormat="0" applyBorder="0" applyAlignment="0" applyProtection="0">
      <alignment vertical="center"/>
    </xf>
    <xf numFmtId="0" fontId="38" fillId="27" borderId="0" applyNumberFormat="0" applyBorder="0" applyAlignment="0" applyProtection="0">
      <alignment vertical="center"/>
    </xf>
    <xf numFmtId="0" fontId="38" fillId="28" borderId="0" applyNumberFormat="0" applyBorder="0" applyAlignment="0" applyProtection="0">
      <alignment vertical="center"/>
    </xf>
    <xf numFmtId="0" fontId="38" fillId="28" borderId="0" applyNumberFormat="0" applyBorder="0" applyAlignment="0" applyProtection="0">
      <alignment vertical="center"/>
    </xf>
    <xf numFmtId="0" fontId="39" fillId="28" borderId="0" applyNumberFormat="0" applyBorder="0" applyAlignment="0" applyProtection="0">
      <alignment vertical="center"/>
    </xf>
    <xf numFmtId="0" fontId="38" fillId="28" borderId="0" applyNumberFormat="0" applyBorder="0" applyAlignment="0" applyProtection="0">
      <alignment vertical="center"/>
    </xf>
    <xf numFmtId="0" fontId="38" fillId="28" borderId="0" applyNumberFormat="0" applyBorder="0" applyAlignment="0" applyProtection="0">
      <alignment vertical="center"/>
    </xf>
    <xf numFmtId="0" fontId="38" fillId="28" borderId="0" applyNumberFormat="0" applyBorder="0" applyAlignment="0" applyProtection="0">
      <alignment vertical="center"/>
    </xf>
    <xf numFmtId="0" fontId="38" fillId="28" borderId="0" applyNumberFormat="0" applyBorder="0" applyAlignment="0" applyProtection="0">
      <alignment vertical="center"/>
    </xf>
    <xf numFmtId="0" fontId="38" fillId="28" borderId="0" applyNumberFormat="0" applyBorder="0" applyAlignment="0" applyProtection="0">
      <alignment vertical="center"/>
    </xf>
    <xf numFmtId="0" fontId="39" fillId="28" borderId="0" applyNumberFormat="0" applyBorder="0" applyAlignment="0" applyProtection="0">
      <alignment vertical="center"/>
    </xf>
    <xf numFmtId="0" fontId="38" fillId="28" borderId="0" applyNumberFormat="0" applyBorder="0" applyAlignment="0" applyProtection="0">
      <alignment vertical="center"/>
    </xf>
    <xf numFmtId="0" fontId="38" fillId="28" borderId="0" applyNumberFormat="0" applyBorder="0" applyAlignment="0" applyProtection="0">
      <alignment vertical="center"/>
    </xf>
    <xf numFmtId="0" fontId="38" fillId="28" borderId="0" applyNumberFormat="0" applyBorder="0" applyAlignment="0" applyProtection="0">
      <alignment vertical="center"/>
    </xf>
    <xf numFmtId="0" fontId="38" fillId="28" borderId="0" applyNumberFormat="0" applyBorder="0" applyAlignment="0" applyProtection="0">
      <alignment vertical="center"/>
    </xf>
    <xf numFmtId="0" fontId="38" fillId="28" borderId="0" applyNumberFormat="0" applyBorder="0" applyAlignment="0" applyProtection="0">
      <alignment vertical="center"/>
    </xf>
    <xf numFmtId="0" fontId="38" fillId="28" borderId="0" applyNumberFormat="0" applyBorder="0" applyAlignment="0" applyProtection="0">
      <alignment vertical="center"/>
    </xf>
    <xf numFmtId="0" fontId="38" fillId="28" borderId="0" applyNumberFormat="0" applyBorder="0" applyAlignment="0" applyProtection="0">
      <alignment vertical="center"/>
    </xf>
    <xf numFmtId="0" fontId="38" fillId="28" borderId="0" applyNumberFormat="0" applyBorder="0" applyAlignment="0" applyProtection="0">
      <alignment vertical="center"/>
    </xf>
    <xf numFmtId="0" fontId="38" fillId="28" borderId="0" applyNumberFormat="0" applyBorder="0" applyAlignment="0" applyProtection="0">
      <alignment vertical="center"/>
    </xf>
    <xf numFmtId="0" fontId="38" fillId="28" borderId="0" applyNumberFormat="0" applyBorder="0" applyAlignment="0" applyProtection="0">
      <alignment vertical="center"/>
    </xf>
    <xf numFmtId="0" fontId="38" fillId="28" borderId="0" applyNumberFormat="0" applyBorder="0" applyAlignment="0" applyProtection="0">
      <alignment vertical="center"/>
    </xf>
    <xf numFmtId="0" fontId="38" fillId="28" borderId="0" applyNumberFormat="0" applyBorder="0" applyAlignment="0" applyProtection="0">
      <alignment vertical="center"/>
    </xf>
    <xf numFmtId="0" fontId="38" fillId="28" borderId="0" applyNumberFormat="0" applyBorder="0" applyAlignment="0" applyProtection="0">
      <alignment vertical="center"/>
    </xf>
    <xf numFmtId="0" fontId="38" fillId="25" borderId="0" applyNumberFormat="0" applyBorder="0" applyAlignment="0" applyProtection="0"/>
    <xf numFmtId="0" fontId="38" fillId="25" borderId="0" applyNumberFormat="0" applyBorder="0" applyAlignment="0" applyProtection="0"/>
    <xf numFmtId="0" fontId="38" fillId="28" borderId="0" applyNumberFormat="0" applyBorder="0" applyAlignment="0" applyProtection="0">
      <alignment vertical="center"/>
    </xf>
    <xf numFmtId="0" fontId="38" fillId="28" borderId="0" applyNumberFormat="0" applyBorder="0" applyAlignment="0" applyProtection="0">
      <alignment vertical="center"/>
    </xf>
    <xf numFmtId="0" fontId="38" fillId="28" borderId="0" applyNumberFormat="0" applyBorder="0" applyAlignment="0" applyProtection="0">
      <alignment vertical="center"/>
    </xf>
    <xf numFmtId="0" fontId="38" fillId="29" borderId="0" applyNumberFormat="0" applyBorder="0" applyAlignment="0" applyProtection="0">
      <alignment vertical="center"/>
    </xf>
    <xf numFmtId="0" fontId="38" fillId="29" borderId="0" applyNumberFormat="0" applyBorder="0" applyAlignment="0" applyProtection="0">
      <alignment vertical="center"/>
    </xf>
    <xf numFmtId="0" fontId="39" fillId="29" borderId="0" applyNumberFormat="0" applyBorder="0" applyAlignment="0" applyProtection="0">
      <alignment vertical="center"/>
    </xf>
    <xf numFmtId="0" fontId="38" fillId="29" borderId="0" applyNumberFormat="0" applyBorder="0" applyAlignment="0" applyProtection="0">
      <alignment vertical="center"/>
    </xf>
    <xf numFmtId="0" fontId="38" fillId="29" borderId="0" applyNumberFormat="0" applyBorder="0" applyAlignment="0" applyProtection="0">
      <alignment vertical="center"/>
    </xf>
    <xf numFmtId="0" fontId="38" fillId="29" borderId="0" applyNumberFormat="0" applyBorder="0" applyAlignment="0" applyProtection="0">
      <alignment vertical="center"/>
    </xf>
    <xf numFmtId="0" fontId="38" fillId="29" borderId="0" applyNumberFormat="0" applyBorder="0" applyAlignment="0" applyProtection="0">
      <alignment vertical="center"/>
    </xf>
    <xf numFmtId="0" fontId="38" fillId="29" borderId="0" applyNumberFormat="0" applyBorder="0" applyAlignment="0" applyProtection="0">
      <alignment vertical="center"/>
    </xf>
    <xf numFmtId="0" fontId="39" fillId="29" borderId="0" applyNumberFormat="0" applyBorder="0" applyAlignment="0" applyProtection="0">
      <alignment vertical="center"/>
    </xf>
    <xf numFmtId="0" fontId="38" fillId="29" borderId="0" applyNumberFormat="0" applyBorder="0" applyAlignment="0" applyProtection="0">
      <alignment vertical="center"/>
    </xf>
    <xf numFmtId="0" fontId="38" fillId="29" borderId="0" applyNumberFormat="0" applyBorder="0" applyAlignment="0" applyProtection="0">
      <alignment vertical="center"/>
    </xf>
    <xf numFmtId="0" fontId="38" fillId="29" borderId="0" applyNumberFormat="0" applyBorder="0" applyAlignment="0" applyProtection="0">
      <alignment vertical="center"/>
    </xf>
    <xf numFmtId="0" fontId="38" fillId="29" borderId="0" applyNumberFormat="0" applyBorder="0" applyAlignment="0" applyProtection="0">
      <alignment vertical="center"/>
    </xf>
    <xf numFmtId="0" fontId="38" fillId="29" borderId="0" applyNumberFormat="0" applyBorder="0" applyAlignment="0" applyProtection="0">
      <alignment vertical="center"/>
    </xf>
    <xf numFmtId="0" fontId="38" fillId="29" borderId="0" applyNumberFormat="0" applyBorder="0" applyAlignment="0" applyProtection="0">
      <alignment vertical="center"/>
    </xf>
    <xf numFmtId="0" fontId="38" fillId="29" borderId="0" applyNumberFormat="0" applyBorder="0" applyAlignment="0" applyProtection="0">
      <alignment vertical="center"/>
    </xf>
    <xf numFmtId="0" fontId="38" fillId="29" borderId="0" applyNumberFormat="0" applyBorder="0" applyAlignment="0" applyProtection="0">
      <alignment vertical="center"/>
    </xf>
    <xf numFmtId="0" fontId="38" fillId="29" borderId="0" applyNumberFormat="0" applyBorder="0" applyAlignment="0" applyProtection="0">
      <alignment vertical="center"/>
    </xf>
    <xf numFmtId="0" fontId="38" fillId="29" borderId="0" applyNumberFormat="0" applyBorder="0" applyAlignment="0" applyProtection="0">
      <alignment vertical="center"/>
    </xf>
    <xf numFmtId="0" fontId="38" fillId="29" borderId="0" applyNumberFormat="0" applyBorder="0" applyAlignment="0" applyProtection="0">
      <alignment vertical="center"/>
    </xf>
    <xf numFmtId="0" fontId="38" fillId="29" borderId="0" applyNumberFormat="0" applyBorder="0" applyAlignment="0" applyProtection="0">
      <alignment vertical="center"/>
    </xf>
    <xf numFmtId="0" fontId="38" fillId="29" borderId="0" applyNumberFormat="0" applyBorder="0" applyAlignment="0" applyProtection="0">
      <alignment vertical="center"/>
    </xf>
    <xf numFmtId="0" fontId="38" fillId="26" borderId="0" applyNumberFormat="0" applyBorder="0" applyAlignment="0" applyProtection="0"/>
    <xf numFmtId="0" fontId="38" fillId="26" borderId="0" applyNumberFormat="0" applyBorder="0" applyAlignment="0" applyProtection="0"/>
    <xf numFmtId="0" fontId="38" fillId="29" borderId="0" applyNumberFormat="0" applyBorder="0" applyAlignment="0" applyProtection="0">
      <alignment vertical="center"/>
    </xf>
    <xf numFmtId="0" fontId="38" fillId="29" borderId="0" applyNumberFormat="0" applyBorder="0" applyAlignment="0" applyProtection="0">
      <alignment vertical="center"/>
    </xf>
    <xf numFmtId="0" fontId="38" fillId="29"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9"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9"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38" borderId="0" applyNumberFormat="0" applyBorder="0" applyAlignment="0" applyProtection="0"/>
    <xf numFmtId="0" fontId="38" fillId="38" borderId="0" applyNumberFormat="0" applyBorder="0" applyAlignment="0" applyProtection="0"/>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9"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9"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39" borderId="0" applyNumberFormat="0" applyBorder="0" applyAlignment="0" applyProtection="0"/>
    <xf numFmtId="0" fontId="38" fillId="39" borderId="0" applyNumberFormat="0" applyBorder="0" applyAlignment="0" applyProtection="0"/>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30" borderId="0" applyNumberFormat="0" applyBorder="0" applyAlignment="0" applyProtection="0">
      <alignment vertical="center"/>
    </xf>
    <xf numFmtId="0" fontId="38" fillId="30" borderId="0" applyNumberFormat="0" applyBorder="0" applyAlignment="0" applyProtection="0">
      <alignment vertical="center"/>
    </xf>
    <xf numFmtId="0" fontId="39" fillId="30" borderId="0" applyNumberFormat="0" applyBorder="0" applyAlignment="0" applyProtection="0">
      <alignment vertical="center"/>
    </xf>
    <xf numFmtId="0" fontId="38" fillId="30" borderId="0" applyNumberFormat="0" applyBorder="0" applyAlignment="0" applyProtection="0">
      <alignment vertical="center"/>
    </xf>
    <xf numFmtId="0" fontId="38" fillId="30" borderId="0" applyNumberFormat="0" applyBorder="0" applyAlignment="0" applyProtection="0">
      <alignment vertical="center"/>
    </xf>
    <xf numFmtId="0" fontId="38" fillId="30" borderId="0" applyNumberFormat="0" applyBorder="0" applyAlignment="0" applyProtection="0">
      <alignment vertical="center"/>
    </xf>
    <xf numFmtId="0" fontId="38" fillId="30" borderId="0" applyNumberFormat="0" applyBorder="0" applyAlignment="0" applyProtection="0">
      <alignment vertical="center"/>
    </xf>
    <xf numFmtId="0" fontId="38" fillId="30" borderId="0" applyNumberFormat="0" applyBorder="0" applyAlignment="0" applyProtection="0">
      <alignment vertical="center"/>
    </xf>
    <xf numFmtId="0" fontId="39" fillId="30" borderId="0" applyNumberFormat="0" applyBorder="0" applyAlignment="0" applyProtection="0">
      <alignment vertical="center"/>
    </xf>
    <xf numFmtId="0" fontId="38" fillId="30" borderId="0" applyNumberFormat="0" applyBorder="0" applyAlignment="0" applyProtection="0">
      <alignment vertical="center"/>
    </xf>
    <xf numFmtId="0" fontId="38" fillId="30" borderId="0" applyNumberFormat="0" applyBorder="0" applyAlignment="0" applyProtection="0">
      <alignment vertical="center"/>
    </xf>
    <xf numFmtId="0" fontId="38" fillId="30" borderId="0" applyNumberFormat="0" applyBorder="0" applyAlignment="0" applyProtection="0">
      <alignment vertical="center"/>
    </xf>
    <xf numFmtId="0" fontId="38" fillId="30" borderId="0" applyNumberFormat="0" applyBorder="0" applyAlignment="0" applyProtection="0">
      <alignment vertical="center"/>
    </xf>
    <xf numFmtId="0" fontId="38" fillId="30" borderId="0" applyNumberFormat="0" applyBorder="0" applyAlignment="0" applyProtection="0">
      <alignment vertical="center"/>
    </xf>
    <xf numFmtId="0" fontId="38" fillId="30" borderId="0" applyNumberFormat="0" applyBorder="0" applyAlignment="0" applyProtection="0">
      <alignment vertical="center"/>
    </xf>
    <xf numFmtId="0" fontId="38" fillId="30" borderId="0" applyNumberFormat="0" applyBorder="0" applyAlignment="0" applyProtection="0">
      <alignment vertical="center"/>
    </xf>
    <xf numFmtId="0" fontId="38" fillId="30" borderId="0" applyNumberFormat="0" applyBorder="0" applyAlignment="0" applyProtection="0">
      <alignment vertical="center"/>
    </xf>
    <xf numFmtId="0" fontId="38" fillId="30" borderId="0" applyNumberFormat="0" applyBorder="0" applyAlignment="0" applyProtection="0">
      <alignment vertical="center"/>
    </xf>
    <xf numFmtId="0" fontId="38" fillId="30" borderId="0" applyNumberFormat="0" applyBorder="0" applyAlignment="0" applyProtection="0">
      <alignment vertical="center"/>
    </xf>
    <xf numFmtId="0" fontId="38" fillId="30" borderId="0" applyNumberFormat="0" applyBorder="0" applyAlignment="0" applyProtection="0">
      <alignment vertical="center"/>
    </xf>
    <xf numFmtId="0" fontId="38" fillId="30" borderId="0" applyNumberFormat="0" applyBorder="0" applyAlignment="0" applyProtection="0">
      <alignment vertical="center"/>
    </xf>
    <xf numFmtId="0" fontId="38" fillId="30" borderId="0" applyNumberFormat="0" applyBorder="0" applyAlignment="0" applyProtection="0">
      <alignment vertical="center"/>
    </xf>
    <xf numFmtId="0" fontId="38" fillId="40" borderId="0" applyNumberFormat="0" applyBorder="0" applyAlignment="0" applyProtection="0"/>
    <xf numFmtId="0" fontId="38" fillId="40" borderId="0" applyNumberFormat="0" applyBorder="0" applyAlignment="0" applyProtection="0"/>
    <xf numFmtId="0" fontId="38" fillId="30" borderId="0" applyNumberFormat="0" applyBorder="0" applyAlignment="0" applyProtection="0">
      <alignment vertical="center"/>
    </xf>
    <xf numFmtId="0" fontId="38" fillId="30" borderId="0" applyNumberFormat="0" applyBorder="0" applyAlignment="0" applyProtection="0">
      <alignment vertical="center"/>
    </xf>
    <xf numFmtId="0" fontId="38" fillId="30" borderId="0" applyNumberFormat="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8" fillId="0" borderId="0" applyNumberFormat="0" applyFill="0" applyBorder="0" applyAlignment="0" applyProtection="0"/>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80"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80"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41" borderId="5" applyNumberFormat="0" applyAlignment="0" applyProtection="0"/>
    <xf numFmtId="0" fontId="79" fillId="41" borderId="5" applyNumberFormat="0" applyAlignment="0" applyProtection="0"/>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81" fillId="35" borderId="0" applyNumberFormat="0" applyBorder="0" applyAlignment="0" applyProtection="0">
      <alignment vertical="center"/>
    </xf>
    <xf numFmtId="0" fontId="81" fillId="35" borderId="0" applyNumberFormat="0" applyBorder="0" applyAlignment="0" applyProtection="0">
      <alignment vertical="center"/>
    </xf>
    <xf numFmtId="0" fontId="82" fillId="35" borderId="0" applyNumberFormat="0" applyBorder="0" applyAlignment="0" applyProtection="0">
      <alignment vertical="center"/>
    </xf>
    <xf numFmtId="0" fontId="81" fillId="35" borderId="0" applyNumberFormat="0" applyBorder="0" applyAlignment="0" applyProtection="0">
      <alignment vertical="center"/>
    </xf>
    <xf numFmtId="0" fontId="81" fillId="35" borderId="0" applyNumberFormat="0" applyBorder="0" applyAlignment="0" applyProtection="0">
      <alignment vertical="center"/>
    </xf>
    <xf numFmtId="0" fontId="81" fillId="35" borderId="0" applyNumberFormat="0" applyBorder="0" applyAlignment="0" applyProtection="0">
      <alignment vertical="center"/>
    </xf>
    <xf numFmtId="0" fontId="81" fillId="35" borderId="0" applyNumberFormat="0" applyBorder="0" applyAlignment="0" applyProtection="0">
      <alignment vertical="center"/>
    </xf>
    <xf numFmtId="0" fontId="81" fillId="35" borderId="0" applyNumberFormat="0" applyBorder="0" applyAlignment="0" applyProtection="0">
      <alignment vertical="center"/>
    </xf>
    <xf numFmtId="0" fontId="82" fillId="35" borderId="0" applyNumberFormat="0" applyBorder="0" applyAlignment="0" applyProtection="0">
      <alignment vertical="center"/>
    </xf>
    <xf numFmtId="0" fontId="81" fillId="35" borderId="0" applyNumberFormat="0" applyBorder="0" applyAlignment="0" applyProtection="0">
      <alignment vertical="center"/>
    </xf>
    <xf numFmtId="0" fontId="81" fillId="35" borderId="0" applyNumberFormat="0" applyBorder="0" applyAlignment="0" applyProtection="0">
      <alignment vertical="center"/>
    </xf>
    <xf numFmtId="0" fontId="81" fillId="35" borderId="0" applyNumberFormat="0" applyBorder="0" applyAlignment="0" applyProtection="0">
      <alignment vertical="center"/>
    </xf>
    <xf numFmtId="0" fontId="81" fillId="35" borderId="0" applyNumberFormat="0" applyBorder="0" applyAlignment="0" applyProtection="0">
      <alignment vertical="center"/>
    </xf>
    <xf numFmtId="0" fontId="81" fillId="35" borderId="0" applyNumberFormat="0" applyBorder="0" applyAlignment="0" applyProtection="0">
      <alignment vertical="center"/>
    </xf>
    <xf numFmtId="0" fontId="81" fillId="35" borderId="0" applyNumberFormat="0" applyBorder="0" applyAlignment="0" applyProtection="0">
      <alignment vertical="center"/>
    </xf>
    <xf numFmtId="0" fontId="81" fillId="35" borderId="0" applyNumberFormat="0" applyBorder="0" applyAlignment="0" applyProtection="0">
      <alignment vertical="center"/>
    </xf>
    <xf numFmtId="0" fontId="81" fillId="35" borderId="0" applyNumberFormat="0" applyBorder="0" applyAlignment="0" applyProtection="0">
      <alignment vertical="center"/>
    </xf>
    <xf numFmtId="0" fontId="81" fillId="35" borderId="0" applyNumberFormat="0" applyBorder="0" applyAlignment="0" applyProtection="0">
      <alignment vertical="center"/>
    </xf>
    <xf numFmtId="0" fontId="81" fillId="35" borderId="0" applyNumberFormat="0" applyBorder="0" applyAlignment="0" applyProtection="0">
      <alignment vertical="center"/>
    </xf>
    <xf numFmtId="0" fontId="81" fillId="35" borderId="0" applyNumberFormat="0" applyBorder="0" applyAlignment="0" applyProtection="0">
      <alignment vertical="center"/>
    </xf>
    <xf numFmtId="0" fontId="81" fillId="35" borderId="0" applyNumberFormat="0" applyBorder="0" applyAlignment="0" applyProtection="0">
      <alignment vertical="center"/>
    </xf>
    <xf numFmtId="0" fontId="81" fillId="35" borderId="0" applyNumberFormat="0" applyBorder="0" applyAlignment="0" applyProtection="0">
      <alignment vertical="center"/>
    </xf>
    <xf numFmtId="0" fontId="83" fillId="19" borderId="0" applyNumberFormat="0" applyBorder="0" applyAlignment="0" applyProtection="0"/>
    <xf numFmtId="0" fontId="81" fillId="35" borderId="0" applyNumberFormat="0" applyBorder="0" applyAlignment="0" applyProtection="0">
      <alignment vertical="center"/>
    </xf>
    <xf numFmtId="0" fontId="81" fillId="35" borderId="0" applyNumberFormat="0" applyBorder="0" applyAlignment="0" applyProtection="0">
      <alignment vertical="center"/>
    </xf>
    <xf numFmtId="0" fontId="81" fillId="35" borderId="0" applyNumberFormat="0" applyBorder="0" applyAlignment="0" applyProtection="0">
      <alignment vertical="center"/>
    </xf>
    <xf numFmtId="9" fontId="22" fillId="0" borderId="0" applyFont="0" applyFill="0" applyBorder="0" applyAlignment="0" applyProtection="0"/>
    <xf numFmtId="9" fontId="84" fillId="0" borderId="0" applyFill="0" applyBorder="0" applyAlignment="0" applyProtection="0"/>
    <xf numFmtId="9" fontId="33" fillId="0" borderId="0" applyFont="0" applyFill="0" applyBorder="0" applyAlignment="0" applyProtection="0">
      <alignment vertical="center"/>
    </xf>
    <xf numFmtId="9" fontId="33"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xf numFmtId="9" fontId="22" fillId="0" borderId="0" applyFont="0" applyFill="0" applyBorder="0" applyAlignment="0" applyProtection="0">
      <alignment vertical="center"/>
    </xf>
    <xf numFmtId="9" fontId="33" fillId="0" borderId="0" applyFont="0" applyFill="0" applyBorder="0" applyAlignment="0" applyProtection="0">
      <alignment vertical="center"/>
    </xf>
    <xf numFmtId="9" fontId="33" fillId="0" borderId="0" applyFont="0" applyFill="0" applyBorder="0" applyAlignment="0" applyProtection="0">
      <alignment vertical="center"/>
    </xf>
    <xf numFmtId="9" fontId="33" fillId="0" borderId="0" applyFont="0" applyFill="0" applyBorder="0" applyAlignment="0" applyProtection="0">
      <alignment vertical="center"/>
    </xf>
    <xf numFmtId="9" fontId="33" fillId="0" borderId="0" applyFont="0" applyFill="0" applyBorder="0" applyAlignment="0" applyProtection="0">
      <alignment vertical="center"/>
    </xf>
    <xf numFmtId="9" fontId="33" fillId="0" borderId="0" applyFont="0" applyFill="0" applyBorder="0" applyAlignment="0" applyProtection="0">
      <alignment vertical="center"/>
    </xf>
    <xf numFmtId="9" fontId="33" fillId="0" borderId="0" applyFont="0" applyFill="0" applyBorder="0" applyAlignment="0" applyProtection="0">
      <alignment vertical="center"/>
    </xf>
    <xf numFmtId="9" fontId="33" fillId="0" borderId="0" applyFont="0" applyFill="0" applyBorder="0" applyAlignment="0" applyProtection="0">
      <alignment vertical="center"/>
    </xf>
    <xf numFmtId="9" fontId="33" fillId="0" borderId="0" applyFont="0" applyFill="0" applyBorder="0" applyAlignment="0" applyProtection="0">
      <alignment vertical="center"/>
    </xf>
    <xf numFmtId="0" fontId="85"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86"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87" fillId="0" borderId="0" applyNumberFormat="0" applyFill="0" applyBorder="0" applyAlignment="0" applyProtection="0">
      <alignment vertical="top"/>
      <protection locked="0"/>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4"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4"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4" fillId="36" borderId="12" applyNumberFormat="0" applyFont="0" applyAlignment="0" applyProtection="0">
      <alignment vertical="center"/>
    </xf>
    <xf numFmtId="0" fontId="34" fillId="36" borderId="12" applyNumberFormat="0" applyFont="0" applyAlignment="0" applyProtection="0">
      <alignment vertical="center"/>
    </xf>
    <xf numFmtId="0" fontId="22"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22"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22" fillId="36" borderId="12" applyNumberFormat="0" applyFont="0" applyAlignment="0" applyProtection="0">
      <alignment vertical="center"/>
    </xf>
    <xf numFmtId="0" fontId="84" fillId="12" borderId="12" applyNumberFormat="0" applyAlignment="0" applyProtection="0"/>
    <xf numFmtId="0" fontId="22"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9"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9"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90" fillId="0" borderId="15" applyNumberFormat="0" applyFill="0" applyAlignment="0" applyProtection="0"/>
    <xf numFmtId="0" fontId="90" fillId="0" borderId="15" applyNumberFormat="0" applyFill="0" applyAlignment="0" applyProtection="0"/>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91" fillId="5" borderId="0" applyNumberFormat="0" applyBorder="0" applyAlignment="0" applyProtection="0">
      <alignment vertical="center"/>
    </xf>
    <xf numFmtId="0" fontId="91" fillId="5" borderId="0" applyNumberFormat="0" applyBorder="0" applyAlignment="0" applyProtection="0">
      <alignment vertical="center"/>
    </xf>
    <xf numFmtId="0" fontId="92" fillId="5" borderId="0" applyNumberFormat="0" applyBorder="0" applyAlignment="0" applyProtection="0">
      <alignment vertical="center"/>
    </xf>
    <xf numFmtId="0" fontId="91" fillId="5" borderId="0" applyNumberFormat="0" applyBorder="0" applyAlignment="0" applyProtection="0">
      <alignment vertical="center"/>
    </xf>
    <xf numFmtId="0" fontId="91" fillId="5" borderId="0" applyNumberFormat="0" applyBorder="0" applyAlignment="0" applyProtection="0">
      <alignment vertical="center"/>
    </xf>
    <xf numFmtId="0" fontId="91" fillId="5" borderId="0" applyNumberFormat="0" applyBorder="0" applyAlignment="0" applyProtection="0">
      <alignment vertical="center"/>
    </xf>
    <xf numFmtId="0" fontId="91" fillId="5" borderId="0" applyNumberFormat="0" applyBorder="0" applyAlignment="0" applyProtection="0">
      <alignment vertical="center"/>
    </xf>
    <xf numFmtId="0" fontId="91" fillId="5" borderId="0" applyNumberFormat="0" applyBorder="0" applyAlignment="0" applyProtection="0">
      <alignment vertical="center"/>
    </xf>
    <xf numFmtId="0" fontId="92" fillId="5" borderId="0" applyNumberFormat="0" applyBorder="0" applyAlignment="0" applyProtection="0">
      <alignment vertical="center"/>
    </xf>
    <xf numFmtId="0" fontId="91" fillId="5" borderId="0" applyNumberFormat="0" applyBorder="0" applyAlignment="0" applyProtection="0">
      <alignment vertical="center"/>
    </xf>
    <xf numFmtId="0" fontId="91" fillId="5" borderId="0" applyNumberFormat="0" applyBorder="0" applyAlignment="0" applyProtection="0">
      <alignment vertical="center"/>
    </xf>
    <xf numFmtId="0" fontId="91" fillId="5" borderId="0" applyNumberFormat="0" applyBorder="0" applyAlignment="0" applyProtection="0">
      <alignment vertical="center"/>
    </xf>
    <xf numFmtId="0" fontId="91" fillId="5" borderId="0" applyNumberFormat="0" applyBorder="0" applyAlignment="0" applyProtection="0">
      <alignment vertical="center"/>
    </xf>
    <xf numFmtId="0" fontId="91" fillId="5" borderId="0" applyNumberFormat="0" applyBorder="0" applyAlignment="0" applyProtection="0">
      <alignment vertical="center"/>
    </xf>
    <xf numFmtId="0" fontId="91" fillId="5" borderId="0" applyNumberFormat="0" applyBorder="0" applyAlignment="0" applyProtection="0">
      <alignment vertical="center"/>
    </xf>
    <xf numFmtId="0" fontId="91" fillId="5" borderId="0" applyNumberFormat="0" applyBorder="0" applyAlignment="0" applyProtection="0">
      <alignment vertical="center"/>
    </xf>
    <xf numFmtId="0" fontId="91" fillId="5" borderId="0" applyNumberFormat="0" applyBorder="0" applyAlignment="0" applyProtection="0">
      <alignment vertical="center"/>
    </xf>
    <xf numFmtId="0" fontId="91" fillId="5" borderId="0" applyNumberFormat="0" applyBorder="0" applyAlignment="0" applyProtection="0">
      <alignment vertical="center"/>
    </xf>
    <xf numFmtId="0" fontId="91" fillId="5" borderId="0" applyNumberFormat="0" applyBorder="0" applyAlignment="0" applyProtection="0">
      <alignment vertical="center"/>
    </xf>
    <xf numFmtId="0" fontId="91" fillId="5" borderId="0" applyNumberFormat="0" applyBorder="0" applyAlignment="0" applyProtection="0">
      <alignment vertical="center"/>
    </xf>
    <xf numFmtId="0" fontId="91" fillId="5" borderId="0" applyNumberFormat="0" applyBorder="0" applyAlignment="0" applyProtection="0">
      <alignment vertical="center"/>
    </xf>
    <xf numFmtId="0" fontId="91" fillId="5" borderId="0" applyNumberFormat="0" applyBorder="0" applyAlignment="0" applyProtection="0">
      <alignment vertical="center"/>
    </xf>
    <xf numFmtId="0" fontId="91" fillId="42" borderId="0" applyNumberFormat="0" applyBorder="0" applyAlignment="0" applyProtection="0"/>
    <xf numFmtId="0" fontId="91" fillId="42" borderId="0" applyNumberFormat="0" applyBorder="0" applyAlignment="0" applyProtection="0"/>
    <xf numFmtId="0" fontId="91" fillId="5" borderId="0" applyNumberFormat="0" applyBorder="0" applyAlignment="0" applyProtection="0">
      <alignment vertical="center"/>
    </xf>
    <xf numFmtId="0" fontId="91" fillId="5" borderId="0" applyNumberFormat="0" applyBorder="0" applyAlignment="0" applyProtection="0">
      <alignment vertical="center"/>
    </xf>
    <xf numFmtId="0" fontId="91" fillId="5" borderId="0" applyNumberFormat="0" applyBorder="0" applyAlignment="0" applyProtection="0">
      <alignment vertical="center"/>
    </xf>
    <xf numFmtId="0" fontId="22" fillId="0" borderId="16"/>
    <xf numFmtId="0" fontId="93" fillId="0" borderId="0" applyNumberFormat="0" applyFill="0" applyBorder="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5"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5"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6" fillId="43" borderId="4" applyNumberFormat="0" applyAlignment="0" applyProtection="0"/>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0"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7"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7"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8" fillId="0" borderId="0" applyNumberFormat="0" applyFill="0" applyBorder="0" applyAlignment="0" applyProtection="0">
      <alignment vertical="center"/>
    </xf>
    <xf numFmtId="180" fontId="99" fillId="0" borderId="0" applyFill="0" applyBorder="0" applyAlignment="0" applyProtection="0"/>
    <xf numFmtId="38" fontId="22" fillId="0" borderId="0" applyFont="0" applyFill="0" applyBorder="0" applyAlignment="0" applyProtection="0"/>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22" fillId="0" borderId="0" applyFont="0" applyFill="0" applyBorder="0" applyAlignment="0" applyProtection="0"/>
    <xf numFmtId="38" fontId="22" fillId="0" borderId="0" applyFont="0" applyFill="0" applyBorder="0" applyAlignment="0" applyProtection="0">
      <alignment vertical="center"/>
    </xf>
    <xf numFmtId="38" fontId="22" fillId="0" borderId="0" applyFont="0" applyFill="0" applyBorder="0" applyAlignment="0" applyProtection="0"/>
    <xf numFmtId="38" fontId="84" fillId="0" borderId="0" applyFill="0" applyBorder="0" applyAlignment="0" applyProtection="0"/>
    <xf numFmtId="38" fontId="22" fillId="0" borderId="0" applyFont="0" applyFill="0" applyBorder="0" applyAlignment="0" applyProtection="0"/>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22" fillId="0" borderId="0" applyFont="0" applyFill="0" applyBorder="0" applyAlignment="0" applyProtection="0"/>
    <xf numFmtId="38" fontId="22"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22" fillId="0" borderId="0" applyFont="0" applyFill="0" applyBorder="0" applyAlignment="0" applyProtection="0"/>
    <xf numFmtId="38" fontId="22" fillId="0" borderId="0" applyFont="0" applyFill="0" applyBorder="0" applyAlignment="0" applyProtection="0">
      <alignment vertical="center"/>
    </xf>
    <xf numFmtId="38" fontId="100" fillId="0" borderId="0" applyFont="0" applyFill="0" applyBorder="0" applyAlignment="0" applyProtection="0"/>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xf numFmtId="38" fontId="22" fillId="0" borderId="0" applyFont="0" applyFill="0" applyBorder="0" applyAlignment="0" applyProtection="0"/>
    <xf numFmtId="38" fontId="22" fillId="0" borderId="0" applyFont="0" applyFill="0" applyBorder="0" applyAlignment="0" applyProtection="0"/>
    <xf numFmtId="38" fontId="22" fillId="0" borderId="0" applyFont="0" applyFill="0" applyBorder="0" applyAlignment="0" applyProtection="0"/>
    <xf numFmtId="38" fontId="22" fillId="0" borderId="0" applyFont="0" applyFill="0" applyBorder="0" applyAlignment="0" applyProtection="0"/>
    <xf numFmtId="38" fontId="22" fillId="0" borderId="0" applyFont="0" applyFill="0" applyBorder="0" applyAlignment="0" applyProtection="0">
      <alignment vertical="center"/>
    </xf>
    <xf numFmtId="38" fontId="22" fillId="0" borderId="0" applyFont="0" applyFill="0" applyBorder="0" applyAlignment="0" applyProtection="0"/>
    <xf numFmtId="38" fontId="22" fillId="0" borderId="0" applyFont="0" applyFill="0" applyBorder="0" applyAlignment="0" applyProtection="0"/>
    <xf numFmtId="38" fontId="22" fillId="0" borderId="0" applyFont="0" applyFill="0" applyBorder="0" applyAlignment="0" applyProtection="0"/>
    <xf numFmtId="38" fontId="22" fillId="0" borderId="0" applyFont="0" applyFill="0" applyBorder="0" applyAlignment="0" applyProtection="0"/>
    <xf numFmtId="38" fontId="22" fillId="0" borderId="0" applyFont="0" applyFill="0" applyBorder="0" applyAlignment="0" applyProtection="0"/>
    <xf numFmtId="38" fontId="22" fillId="0" borderId="0" applyFont="0" applyFill="0" applyBorder="0" applyAlignment="0" applyProtection="0"/>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xf numFmtId="0" fontId="101" fillId="0" borderId="8" applyNumberFormat="0" applyFill="0" applyAlignment="0" applyProtection="0">
      <alignment vertical="center"/>
    </xf>
    <xf numFmtId="0" fontId="101" fillId="0" borderId="8" applyNumberFormat="0" applyFill="0" applyAlignment="0" applyProtection="0">
      <alignment vertical="center"/>
    </xf>
    <xf numFmtId="0" fontId="101" fillId="0" borderId="8" applyNumberFormat="0" applyFill="0" applyAlignment="0" applyProtection="0">
      <alignment vertical="center"/>
    </xf>
    <xf numFmtId="0" fontId="101" fillId="0" borderId="8" applyNumberFormat="0" applyFill="0" applyAlignment="0" applyProtection="0">
      <alignment vertical="center"/>
    </xf>
    <xf numFmtId="0" fontId="101" fillId="0" borderId="8" applyNumberFormat="0" applyFill="0" applyAlignment="0" applyProtection="0">
      <alignment vertical="center"/>
    </xf>
    <xf numFmtId="0" fontId="101" fillId="0" borderId="8" applyNumberFormat="0" applyFill="0" applyAlignment="0" applyProtection="0">
      <alignment vertical="center"/>
    </xf>
    <xf numFmtId="0" fontId="101" fillId="0" borderId="8" applyNumberFormat="0" applyFill="0" applyAlignment="0" applyProtection="0">
      <alignment vertical="center"/>
    </xf>
    <xf numFmtId="0" fontId="101" fillId="0" borderId="8" applyNumberFormat="0" applyFill="0" applyAlignment="0" applyProtection="0">
      <alignment vertical="center"/>
    </xf>
    <xf numFmtId="0" fontId="101" fillId="0" borderId="8" applyNumberFormat="0" applyFill="0" applyAlignment="0" applyProtection="0">
      <alignment vertical="center"/>
    </xf>
    <xf numFmtId="0" fontId="101" fillId="0" borderId="8" applyNumberFormat="0" applyFill="0" applyAlignment="0" applyProtection="0">
      <alignment vertical="center"/>
    </xf>
    <xf numFmtId="0" fontId="101" fillId="0" borderId="8" applyNumberFormat="0" applyFill="0" applyAlignment="0" applyProtection="0">
      <alignment vertical="center"/>
    </xf>
    <xf numFmtId="0" fontId="101" fillId="0" borderId="8" applyNumberFormat="0" applyFill="0" applyAlignment="0" applyProtection="0">
      <alignment vertical="center"/>
    </xf>
    <xf numFmtId="0" fontId="101" fillId="0" borderId="8" applyNumberFormat="0" applyFill="0" applyAlignment="0" applyProtection="0">
      <alignment vertical="center"/>
    </xf>
    <xf numFmtId="0" fontId="101" fillId="0" borderId="8" applyNumberFormat="0" applyFill="0" applyAlignment="0" applyProtection="0">
      <alignment vertical="center"/>
    </xf>
    <xf numFmtId="0" fontId="101" fillId="0" borderId="8" applyNumberFormat="0" applyFill="0" applyAlignment="0" applyProtection="0">
      <alignment vertical="center"/>
    </xf>
    <xf numFmtId="0" fontId="101" fillId="0" borderId="8" applyNumberFormat="0" applyFill="0" applyAlignment="0" applyProtection="0">
      <alignment vertical="center"/>
    </xf>
    <xf numFmtId="0" fontId="102" fillId="0" borderId="17" applyNumberFormat="0" applyFill="0" applyAlignment="0" applyProtection="0"/>
    <xf numFmtId="0" fontId="101" fillId="0" borderId="8" applyNumberFormat="0" applyFill="0" applyAlignment="0" applyProtection="0">
      <alignment vertical="center"/>
    </xf>
    <xf numFmtId="0" fontId="101" fillId="0" borderId="8" applyNumberFormat="0" applyFill="0" applyAlignment="0" applyProtection="0">
      <alignment vertical="center"/>
    </xf>
    <xf numFmtId="0" fontId="103" fillId="0" borderId="9" applyNumberFormat="0" applyFill="0" applyAlignment="0" applyProtection="0">
      <alignment vertical="center"/>
    </xf>
    <xf numFmtId="0" fontId="103" fillId="0" borderId="9" applyNumberFormat="0" applyFill="0" applyAlignment="0" applyProtection="0">
      <alignment vertical="center"/>
    </xf>
    <xf numFmtId="0" fontId="103" fillId="0" borderId="9" applyNumberFormat="0" applyFill="0" applyAlignment="0" applyProtection="0">
      <alignment vertical="center"/>
    </xf>
    <xf numFmtId="0" fontId="103" fillId="0" borderId="9" applyNumberFormat="0" applyFill="0" applyAlignment="0" applyProtection="0">
      <alignment vertical="center"/>
    </xf>
    <xf numFmtId="0" fontId="103" fillId="0" borderId="9" applyNumberFormat="0" applyFill="0" applyAlignment="0" applyProtection="0">
      <alignment vertical="center"/>
    </xf>
    <xf numFmtId="0" fontId="103" fillId="0" borderId="9" applyNumberFormat="0" applyFill="0" applyAlignment="0" applyProtection="0">
      <alignment vertical="center"/>
    </xf>
    <xf numFmtId="0" fontId="103" fillId="0" borderId="9" applyNumberFormat="0" applyFill="0" applyAlignment="0" applyProtection="0">
      <alignment vertical="center"/>
    </xf>
    <xf numFmtId="0" fontId="103" fillId="0" borderId="9" applyNumberFormat="0" applyFill="0" applyAlignment="0" applyProtection="0">
      <alignment vertical="center"/>
    </xf>
    <xf numFmtId="0" fontId="103" fillId="0" borderId="9" applyNumberFormat="0" applyFill="0" applyAlignment="0" applyProtection="0">
      <alignment vertical="center"/>
    </xf>
    <xf numFmtId="0" fontId="103" fillId="0" borderId="9" applyNumberFormat="0" applyFill="0" applyAlignment="0" applyProtection="0">
      <alignment vertical="center"/>
    </xf>
    <xf numFmtId="0" fontId="103" fillId="0" borderId="9" applyNumberFormat="0" applyFill="0" applyAlignment="0" applyProtection="0">
      <alignment vertical="center"/>
    </xf>
    <xf numFmtId="0" fontId="103" fillId="0" borderId="9" applyNumberFormat="0" applyFill="0" applyAlignment="0" applyProtection="0">
      <alignment vertical="center"/>
    </xf>
    <xf numFmtId="0" fontId="103" fillId="0" borderId="9" applyNumberFormat="0" applyFill="0" applyAlignment="0" applyProtection="0">
      <alignment vertical="center"/>
    </xf>
    <xf numFmtId="0" fontId="103" fillId="0" borderId="9" applyNumberFormat="0" applyFill="0" applyAlignment="0" applyProtection="0">
      <alignment vertical="center"/>
    </xf>
    <xf numFmtId="0" fontId="103" fillId="0" borderId="9" applyNumberFormat="0" applyFill="0" applyAlignment="0" applyProtection="0">
      <alignment vertical="center"/>
    </xf>
    <xf numFmtId="0" fontId="103" fillId="0" borderId="9" applyNumberFormat="0" applyFill="0" applyAlignment="0" applyProtection="0">
      <alignment vertical="center"/>
    </xf>
    <xf numFmtId="0" fontId="104" fillId="0" borderId="18" applyNumberFormat="0" applyFill="0" applyAlignment="0" applyProtection="0"/>
    <xf numFmtId="0" fontId="103" fillId="0" borderId="9" applyNumberFormat="0" applyFill="0" applyAlignment="0" applyProtection="0">
      <alignment vertical="center"/>
    </xf>
    <xf numFmtId="0" fontId="103" fillId="0" borderId="9"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6" fillId="0" borderId="19" applyNumberFormat="0" applyFill="0" applyAlignment="0" applyProtection="0"/>
    <xf numFmtId="0" fontId="106" fillId="0" borderId="19" applyNumberFormat="0" applyFill="0" applyAlignment="0" applyProtection="0"/>
    <xf numFmtId="0" fontId="106" fillId="0" borderId="19" applyNumberFormat="0" applyFill="0" applyAlignment="0" applyProtection="0"/>
    <xf numFmtId="0" fontId="106" fillId="0" borderId="19" applyNumberFormat="0" applyFill="0" applyAlignment="0" applyProtection="0"/>
    <xf numFmtId="0" fontId="106" fillId="0" borderId="19" applyNumberFormat="0" applyFill="0" applyAlignment="0" applyProtection="0"/>
    <xf numFmtId="0" fontId="106" fillId="0" borderId="19" applyNumberFormat="0" applyFill="0" applyAlignment="0" applyProtection="0"/>
    <xf numFmtId="0" fontId="106" fillId="0" borderId="19" applyNumberFormat="0" applyFill="0" applyAlignment="0" applyProtection="0"/>
    <xf numFmtId="0" fontId="106" fillId="0" borderId="19" applyNumberFormat="0" applyFill="0" applyAlignment="0" applyProtection="0"/>
    <xf numFmtId="0" fontId="106" fillId="0" borderId="19" applyNumberFormat="0" applyFill="0" applyAlignment="0" applyProtection="0"/>
    <xf numFmtId="0" fontId="106" fillId="0" borderId="19" applyNumberFormat="0" applyFill="0" applyAlignment="0" applyProtection="0"/>
    <xf numFmtId="0" fontId="106" fillId="0" borderId="19" applyNumberFormat="0" applyFill="0" applyAlignment="0" applyProtection="0"/>
    <xf numFmtId="0" fontId="106" fillId="0" borderId="19" applyNumberFormat="0" applyFill="0" applyAlignment="0" applyProtection="0"/>
    <xf numFmtId="0" fontId="106" fillId="0" borderId="19" applyNumberFormat="0" applyFill="0" applyAlignment="0" applyProtection="0"/>
    <xf numFmtId="0" fontId="105" fillId="0" borderId="10" applyNumberFormat="0" applyFill="0" applyAlignment="0" applyProtection="0">
      <alignment vertical="center"/>
    </xf>
    <xf numFmtId="0" fontId="105" fillId="0" borderId="10"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38" fontId="99" fillId="9" borderId="0"/>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10"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10"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20" applyNumberFormat="0" applyFill="0" applyAlignment="0" applyProtection="0"/>
    <xf numFmtId="0" fontId="109" fillId="0" borderId="20" applyNumberFormat="0" applyFill="0" applyAlignment="0" applyProtection="0"/>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2"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2"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43" borderId="13" applyNumberFormat="0" applyAlignment="0" applyProtection="0"/>
    <xf numFmtId="0" fontId="111" fillId="43" borderId="13" applyNumberFormat="0" applyAlignment="0" applyProtection="0"/>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49" fontId="22" fillId="36" borderId="0"/>
    <xf numFmtId="0" fontId="113" fillId="0" borderId="0">
      <alignment vertical="center"/>
    </xf>
    <xf numFmtId="0" fontId="114"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14" fillId="0" borderId="0" applyNumberFormat="0" applyFill="0" applyBorder="0" applyAlignment="0" applyProtection="0">
      <alignment vertical="center"/>
    </xf>
    <xf numFmtId="181" fontId="116" fillId="0" borderId="0" applyFont="0" applyFill="0" applyBorder="0" applyAlignment="0" applyProtection="0"/>
    <xf numFmtId="0" fontId="113" fillId="36" borderId="12" applyNumberFormat="0" applyFont="0" applyAlignment="0" applyProtection="0">
      <alignment vertical="center"/>
    </xf>
    <xf numFmtId="182" fontId="99" fillId="0" borderId="0" applyFill="0" applyBorder="0" applyAlignment="0" applyProtection="0"/>
    <xf numFmtId="0" fontId="117" fillId="9" borderId="4" applyNumberFormat="0" applyAlignment="0" applyProtection="0">
      <alignment vertical="center"/>
    </xf>
    <xf numFmtId="0" fontId="117" fillId="9" borderId="4" applyNumberFormat="0" applyAlignment="0" applyProtection="0">
      <alignment vertical="center"/>
    </xf>
    <xf numFmtId="0" fontId="118"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8"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19" borderId="4" applyNumberFormat="0" applyAlignment="0" applyProtection="0"/>
    <xf numFmtId="0" fontId="117" fillId="19" borderId="4" applyNumberFormat="0" applyAlignment="0" applyProtection="0"/>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22" fillId="0" borderId="0"/>
    <xf numFmtId="0" fontId="22" fillId="0" borderId="0"/>
    <xf numFmtId="0" fontId="22" fillId="0" borderId="0">
      <alignment vertical="center"/>
    </xf>
    <xf numFmtId="0" fontId="22" fillId="0" borderId="0">
      <alignment vertical="center"/>
    </xf>
    <xf numFmtId="0" fontId="22" fillId="0" borderId="0"/>
    <xf numFmtId="0" fontId="22" fillId="0" borderId="0"/>
    <xf numFmtId="0" fontId="22" fillId="0" borderId="0">
      <alignment vertical="center"/>
    </xf>
    <xf numFmtId="0" fontId="22" fillId="0" borderId="0"/>
    <xf numFmtId="0" fontId="22" fillId="0" borderId="0"/>
    <xf numFmtId="0" fontId="22" fillId="0" borderId="0">
      <alignment vertical="center"/>
    </xf>
    <xf numFmtId="0" fontId="22" fillId="0" borderId="0"/>
    <xf numFmtId="0" fontId="22" fillId="0" borderId="0"/>
    <xf numFmtId="0" fontId="22" fillId="0" borderId="0">
      <alignment vertical="center"/>
    </xf>
    <xf numFmtId="0" fontId="22" fillId="0" borderId="0"/>
    <xf numFmtId="0" fontId="22" fillId="0" borderId="0"/>
    <xf numFmtId="0" fontId="22" fillId="0" borderId="0">
      <alignment vertical="center"/>
    </xf>
    <xf numFmtId="0" fontId="22" fillId="0" borderId="0"/>
    <xf numFmtId="0" fontId="22" fillId="0" borderId="0"/>
    <xf numFmtId="0" fontId="22" fillId="0" borderId="0">
      <alignment vertical="center"/>
    </xf>
    <xf numFmtId="0" fontId="22" fillId="0" borderId="0">
      <alignment vertical="center"/>
    </xf>
    <xf numFmtId="0" fontId="33" fillId="0" borderId="0">
      <alignment vertical="center"/>
    </xf>
    <xf numFmtId="0" fontId="22" fillId="0" borderId="0">
      <alignment vertical="center"/>
    </xf>
    <xf numFmtId="0" fontId="33" fillId="0" borderId="0">
      <alignment vertical="center"/>
    </xf>
    <xf numFmtId="0" fontId="33" fillId="0" borderId="0">
      <alignment vertical="center"/>
    </xf>
    <xf numFmtId="0" fontId="22" fillId="0" borderId="0">
      <alignment vertical="center"/>
    </xf>
    <xf numFmtId="0" fontId="22" fillId="0" borderId="0">
      <alignment vertical="center"/>
    </xf>
    <xf numFmtId="0" fontId="22" fillId="0" borderId="0"/>
    <xf numFmtId="0" fontId="22" fillId="0" borderId="0">
      <alignment vertical="center"/>
    </xf>
    <xf numFmtId="0" fontId="22" fillId="0" borderId="0">
      <alignment vertical="center"/>
    </xf>
    <xf numFmtId="0" fontId="22" fillId="0" borderId="0"/>
    <xf numFmtId="0" fontId="22" fillId="0" borderId="0">
      <alignment vertical="center"/>
    </xf>
    <xf numFmtId="0" fontId="65" fillId="0" borderId="0"/>
    <xf numFmtId="0" fontId="22" fillId="0" borderId="0"/>
    <xf numFmtId="0" fontId="22" fillId="0" borderId="0">
      <alignment vertical="center"/>
    </xf>
    <xf numFmtId="0" fontId="33" fillId="0" borderId="0">
      <alignment vertical="center"/>
    </xf>
    <xf numFmtId="0" fontId="22" fillId="0" borderId="0"/>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33" fillId="0" borderId="0">
      <alignment vertical="center"/>
    </xf>
    <xf numFmtId="0" fontId="22" fillId="0" borderId="0">
      <alignment vertical="center"/>
    </xf>
    <xf numFmtId="0" fontId="22" fillId="0" borderId="0"/>
    <xf numFmtId="0" fontId="33"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xf numFmtId="0" fontId="100" fillId="0" borderId="0"/>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33" fillId="0" borderId="0">
      <alignment vertical="center"/>
    </xf>
    <xf numFmtId="0" fontId="22" fillId="0" borderId="0"/>
    <xf numFmtId="0" fontId="22" fillId="0" borderId="0"/>
    <xf numFmtId="0" fontId="22" fillId="0" borderId="0"/>
    <xf numFmtId="0" fontId="22" fillId="0" borderId="0">
      <alignment vertical="center"/>
    </xf>
    <xf numFmtId="0" fontId="33" fillId="0" borderId="0">
      <alignment vertical="center"/>
    </xf>
    <xf numFmtId="0" fontId="33" fillId="0" borderId="0">
      <alignment vertical="center"/>
    </xf>
    <xf numFmtId="0" fontId="33" fillId="0" borderId="0">
      <alignment vertical="center"/>
    </xf>
    <xf numFmtId="0" fontId="22" fillId="0" borderId="0">
      <alignment vertical="center"/>
    </xf>
    <xf numFmtId="0" fontId="22" fillId="0" borderId="0"/>
    <xf numFmtId="0" fontId="33" fillId="0" borderId="0">
      <alignment vertical="center"/>
    </xf>
    <xf numFmtId="0" fontId="33" fillId="0" borderId="0">
      <alignment vertical="center"/>
    </xf>
    <xf numFmtId="0" fontId="22" fillId="0" borderId="0"/>
    <xf numFmtId="0" fontId="33" fillId="0" borderId="0">
      <alignment vertical="center"/>
    </xf>
    <xf numFmtId="0" fontId="33" fillId="0" borderId="0">
      <alignment vertical="center"/>
    </xf>
    <xf numFmtId="0" fontId="33" fillId="0" borderId="0">
      <alignment vertical="center"/>
    </xf>
    <xf numFmtId="0" fontId="33" fillId="0" borderId="0">
      <alignment vertical="center"/>
    </xf>
    <xf numFmtId="0" fontId="33"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33" fillId="0" borderId="0">
      <alignment vertical="center"/>
    </xf>
    <xf numFmtId="0" fontId="22" fillId="0" borderId="0">
      <alignment vertical="center"/>
    </xf>
    <xf numFmtId="0" fontId="33" fillId="0" borderId="0">
      <alignment vertical="center"/>
    </xf>
    <xf numFmtId="0" fontId="22" fillId="0" borderId="0">
      <alignment vertical="center"/>
    </xf>
    <xf numFmtId="0" fontId="22" fillId="0" borderId="0"/>
    <xf numFmtId="0" fontId="33" fillId="0" borderId="0">
      <alignment vertical="center"/>
    </xf>
    <xf numFmtId="0" fontId="33" fillId="0" borderId="0">
      <alignment vertical="center"/>
    </xf>
    <xf numFmtId="0" fontId="33"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33" fillId="0" borderId="0">
      <alignment vertical="center"/>
    </xf>
    <xf numFmtId="0" fontId="33" fillId="0" borderId="0">
      <alignment vertical="center"/>
    </xf>
    <xf numFmtId="0" fontId="22" fillId="0" borderId="0"/>
    <xf numFmtId="0" fontId="22" fillId="0" borderId="0">
      <alignment vertical="center"/>
    </xf>
    <xf numFmtId="0" fontId="22" fillId="0" borderId="0"/>
    <xf numFmtId="0" fontId="22" fillId="0" borderId="0">
      <alignment vertical="center"/>
    </xf>
    <xf numFmtId="0" fontId="33" fillId="0" borderId="0">
      <alignment vertical="center"/>
    </xf>
    <xf numFmtId="0" fontId="28" fillId="0" borderId="0">
      <alignment vertical="center"/>
    </xf>
    <xf numFmtId="0" fontId="22" fillId="0" borderId="0"/>
    <xf numFmtId="0" fontId="33" fillId="0" borderId="0">
      <alignment vertical="center"/>
    </xf>
    <xf numFmtId="0" fontId="33" fillId="0" borderId="0">
      <alignment vertical="center"/>
    </xf>
    <xf numFmtId="0" fontId="33" fillId="0" borderId="0">
      <alignment vertical="center"/>
    </xf>
    <xf numFmtId="0" fontId="33" fillId="0" borderId="0">
      <alignment vertical="center"/>
    </xf>
    <xf numFmtId="0" fontId="22" fillId="0" borderId="0"/>
    <xf numFmtId="0" fontId="22" fillId="0" borderId="0">
      <alignment vertical="center"/>
    </xf>
    <xf numFmtId="0" fontId="119" fillId="0" borderId="0" applyNumberFormat="0" applyFill="0" applyBorder="0" applyAlignment="0" applyProtection="0">
      <alignment vertical="center"/>
    </xf>
    <xf numFmtId="0" fontId="119" fillId="0" borderId="0" applyNumberFormat="0" applyFill="0" applyBorder="0" applyAlignment="0" applyProtection="0">
      <alignment vertical="center"/>
    </xf>
    <xf numFmtId="0" fontId="119" fillId="0" borderId="0" applyNumberFormat="0" applyFill="0" applyBorder="0" applyAlignment="0" applyProtection="0">
      <alignment vertical="center"/>
    </xf>
    <xf numFmtId="0" fontId="119" fillId="0" borderId="0" applyNumberFormat="0" applyFill="0" applyBorder="0" applyAlignment="0" applyProtection="0">
      <alignment vertical="center"/>
    </xf>
    <xf numFmtId="0" fontId="119" fillId="0" borderId="0" applyNumberFormat="0" applyFill="0" applyBorder="0" applyAlignment="0" applyProtection="0">
      <alignment vertical="center"/>
    </xf>
    <xf numFmtId="0" fontId="119" fillId="0" borderId="0" applyNumberFormat="0" applyFill="0" applyBorder="0" applyAlignment="0" applyProtection="0">
      <alignment vertical="center"/>
    </xf>
    <xf numFmtId="49" fontId="64" fillId="6" borderId="0"/>
    <xf numFmtId="0" fontId="120" fillId="0" borderId="0"/>
    <xf numFmtId="0" fontId="121" fillId="6" borderId="0" applyNumberFormat="0" applyBorder="0" applyAlignment="0" applyProtection="0">
      <alignment vertical="center"/>
    </xf>
    <xf numFmtId="0" fontId="121" fillId="6" borderId="0" applyNumberFormat="0" applyBorder="0" applyAlignment="0" applyProtection="0">
      <alignment vertical="center"/>
    </xf>
    <xf numFmtId="0" fontId="122" fillId="6" borderId="0" applyNumberFormat="0" applyBorder="0" applyAlignment="0" applyProtection="0">
      <alignment vertical="center"/>
    </xf>
    <xf numFmtId="0" fontId="121" fillId="6" borderId="0" applyNumberFormat="0" applyBorder="0" applyAlignment="0" applyProtection="0">
      <alignment vertical="center"/>
    </xf>
    <xf numFmtId="0" fontId="121" fillId="6" borderId="0" applyNumberFormat="0" applyBorder="0" applyAlignment="0" applyProtection="0">
      <alignment vertical="center"/>
    </xf>
    <xf numFmtId="0" fontId="121" fillId="6" borderId="0" applyNumberFormat="0" applyBorder="0" applyAlignment="0" applyProtection="0">
      <alignment vertical="center"/>
    </xf>
    <xf numFmtId="0" fontId="121" fillId="6" borderId="0" applyNumberFormat="0" applyBorder="0" applyAlignment="0" applyProtection="0">
      <alignment vertical="center"/>
    </xf>
    <xf numFmtId="0" fontId="121" fillId="6" borderId="0" applyNumberFormat="0" applyBorder="0" applyAlignment="0" applyProtection="0">
      <alignment vertical="center"/>
    </xf>
    <xf numFmtId="0" fontId="122" fillId="6" borderId="0" applyNumberFormat="0" applyBorder="0" applyAlignment="0" applyProtection="0">
      <alignment vertical="center"/>
    </xf>
    <xf numFmtId="0" fontId="121" fillId="6" borderId="0" applyNumberFormat="0" applyBorder="0" applyAlignment="0" applyProtection="0">
      <alignment vertical="center"/>
    </xf>
    <xf numFmtId="0" fontId="121" fillId="6" borderId="0" applyNumberFormat="0" applyBorder="0" applyAlignment="0" applyProtection="0">
      <alignment vertical="center"/>
    </xf>
    <xf numFmtId="0" fontId="121" fillId="6" borderId="0" applyNumberFormat="0" applyBorder="0" applyAlignment="0" applyProtection="0">
      <alignment vertical="center"/>
    </xf>
    <xf numFmtId="0" fontId="121" fillId="6" borderId="0" applyNumberFormat="0" applyBorder="0" applyAlignment="0" applyProtection="0">
      <alignment vertical="center"/>
    </xf>
    <xf numFmtId="0" fontId="121" fillId="6" borderId="0" applyNumberFormat="0" applyBorder="0" applyAlignment="0" applyProtection="0">
      <alignment vertical="center"/>
    </xf>
    <xf numFmtId="0" fontId="121" fillId="6" borderId="0" applyNumberFormat="0" applyBorder="0" applyAlignment="0" applyProtection="0">
      <alignment vertical="center"/>
    </xf>
    <xf numFmtId="0" fontId="121" fillId="6" borderId="0" applyNumberFormat="0" applyBorder="0" applyAlignment="0" applyProtection="0">
      <alignment vertical="center"/>
    </xf>
    <xf numFmtId="0" fontId="121" fillId="6" borderId="0" applyNumberFormat="0" applyBorder="0" applyAlignment="0" applyProtection="0">
      <alignment vertical="center"/>
    </xf>
    <xf numFmtId="0" fontId="121" fillId="6" borderId="0" applyNumberFormat="0" applyBorder="0" applyAlignment="0" applyProtection="0">
      <alignment vertical="center"/>
    </xf>
    <xf numFmtId="0" fontId="121" fillId="6" borderId="0" applyNumberFormat="0" applyBorder="0" applyAlignment="0" applyProtection="0">
      <alignment vertical="center"/>
    </xf>
    <xf numFmtId="0" fontId="121" fillId="6" borderId="0" applyNumberFormat="0" applyBorder="0" applyAlignment="0" applyProtection="0">
      <alignment vertical="center"/>
    </xf>
    <xf numFmtId="0" fontId="121" fillId="6" borderId="0" applyNumberFormat="0" applyBorder="0" applyAlignment="0" applyProtection="0">
      <alignment vertical="center"/>
    </xf>
    <xf numFmtId="0" fontId="121" fillId="6" borderId="0" applyNumberFormat="0" applyBorder="0" applyAlignment="0" applyProtection="0">
      <alignment vertical="center"/>
    </xf>
    <xf numFmtId="0" fontId="121" fillId="14" borderId="0" applyNumberFormat="0" applyBorder="0" applyAlignment="0" applyProtection="0"/>
    <xf numFmtId="0" fontId="121" fillId="14" borderId="0" applyNumberFormat="0" applyBorder="0" applyAlignment="0" applyProtection="0"/>
    <xf numFmtId="0" fontId="121" fillId="6" borderId="0" applyNumberFormat="0" applyBorder="0" applyAlignment="0" applyProtection="0">
      <alignment vertical="center"/>
    </xf>
    <xf numFmtId="0" fontId="121" fillId="6" borderId="0" applyNumberFormat="0" applyBorder="0" applyAlignment="0" applyProtection="0">
      <alignment vertical="center"/>
    </xf>
    <xf numFmtId="0" fontId="121" fillId="6" borderId="0" applyNumberFormat="0" applyBorder="0" applyAlignment="0" applyProtection="0">
      <alignment vertical="center"/>
    </xf>
    <xf numFmtId="0" fontId="123" fillId="0" borderId="0"/>
    <xf numFmtId="0" fontId="40" fillId="27" borderId="0" applyNumberFormat="0" applyBorder="0" applyAlignment="0" applyProtection="0">
      <alignment vertical="center"/>
    </xf>
    <xf numFmtId="0" fontId="40" fillId="28" borderId="0" applyNumberFormat="0" applyBorder="0" applyAlignment="0" applyProtection="0">
      <alignment vertical="center"/>
    </xf>
    <xf numFmtId="0" fontId="40" fillId="29" borderId="0" applyNumberFormat="0" applyBorder="0" applyAlignment="0" applyProtection="0">
      <alignment vertical="center"/>
    </xf>
    <xf numFmtId="0" fontId="40" fillId="22" borderId="0" applyNumberFormat="0" applyBorder="0" applyAlignment="0" applyProtection="0">
      <alignment vertical="center"/>
    </xf>
    <xf numFmtId="0" fontId="40" fillId="23" borderId="0" applyNumberFormat="0" applyBorder="0" applyAlignment="0" applyProtection="0">
      <alignment vertical="center"/>
    </xf>
    <xf numFmtId="0" fontId="40" fillId="30" borderId="0" applyNumberFormat="0" applyBorder="0" applyAlignment="0" applyProtection="0">
      <alignment vertical="center"/>
    </xf>
    <xf numFmtId="0" fontId="124" fillId="0" borderId="0" applyNumberFormat="0" applyFill="0" applyBorder="0" applyAlignment="0" applyProtection="0">
      <alignment vertical="center"/>
    </xf>
    <xf numFmtId="0" fontId="125" fillId="0" borderId="8" applyNumberFormat="0" applyFill="0" applyAlignment="0" applyProtection="0">
      <alignment vertical="center"/>
    </xf>
    <xf numFmtId="0" fontId="126" fillId="0" borderId="9"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0" applyNumberFormat="0" applyFill="0" applyBorder="0" applyAlignment="0" applyProtection="0">
      <alignment vertical="center"/>
    </xf>
    <xf numFmtId="0" fontId="124" fillId="0" borderId="0" applyNumberFormat="0" applyFill="0" applyBorder="0" applyAlignment="0" applyProtection="0">
      <alignment vertical="center"/>
    </xf>
    <xf numFmtId="0" fontId="128" fillId="32" borderId="5" applyNumberFormat="0" applyAlignment="0" applyProtection="0">
      <alignment vertical="center"/>
    </xf>
    <xf numFmtId="0" fontId="129" fillId="0" borderId="14" applyNumberFormat="0" applyFill="0" applyAlignment="0" applyProtection="0">
      <alignment vertical="center"/>
    </xf>
    <xf numFmtId="0" fontId="130" fillId="31" borderId="4" applyNumberFormat="0" applyAlignment="0" applyProtection="0">
      <alignment vertical="center"/>
    </xf>
    <xf numFmtId="0" fontId="131" fillId="31" borderId="13" applyNumberFormat="0" applyAlignment="0" applyProtection="0">
      <alignment vertical="center"/>
    </xf>
    <xf numFmtId="0" fontId="132" fillId="9" borderId="4" applyNumberFormat="0" applyAlignment="0" applyProtection="0">
      <alignment vertical="center"/>
    </xf>
    <xf numFmtId="0" fontId="133" fillId="35" borderId="0" applyNumberFormat="0" applyBorder="0" applyAlignment="0" applyProtection="0">
      <alignment vertical="center"/>
    </xf>
    <xf numFmtId="0" fontId="134" fillId="0" borderId="11" applyNumberFormat="0" applyFill="0" applyAlignment="0" applyProtection="0">
      <alignment vertical="center"/>
    </xf>
    <xf numFmtId="183" fontId="22" fillId="0" borderId="0"/>
    <xf numFmtId="0" fontId="138" fillId="0" borderId="0">
      <alignment horizontal="center"/>
    </xf>
    <xf numFmtId="0" fontId="137" fillId="0" borderId="0"/>
    <xf numFmtId="0" fontId="28" fillId="0" borderId="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10" borderId="0" applyNumberFormat="0" applyBorder="0" applyAlignment="0" applyProtection="0"/>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11" borderId="0" applyNumberFormat="0" applyBorder="0" applyAlignment="0" applyProtection="0"/>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12" borderId="0" applyNumberFormat="0" applyBorder="0" applyAlignment="0" applyProtection="0"/>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13" borderId="0" applyNumberFormat="0" applyBorder="0" applyAlignment="0" applyProtection="0"/>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14" borderId="0" applyNumberFormat="0" applyBorder="0" applyAlignment="0" applyProtection="0"/>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12" borderId="0" applyNumberFormat="0" applyBorder="0" applyAlignment="0" applyProtection="0"/>
    <xf numFmtId="0" fontId="36" fillId="4" borderId="0" applyNumberFormat="0" applyBorder="0" applyAlignment="0" applyProtection="0">
      <alignment vertical="center"/>
    </xf>
    <xf numFmtId="0" fontId="36" fillId="4" borderId="0" applyNumberFormat="0" applyBorder="0" applyAlignment="0" applyProtection="0">
      <alignment vertical="center"/>
    </xf>
    <xf numFmtId="0" fontId="36" fillId="4" borderId="0" applyNumberFormat="0" applyBorder="0" applyAlignment="0" applyProtection="0">
      <alignment vertical="center"/>
    </xf>
    <xf numFmtId="0" fontId="36" fillId="4" borderId="0" applyNumberFormat="0" applyBorder="0" applyAlignment="0" applyProtection="0">
      <alignment vertical="center"/>
    </xf>
    <xf numFmtId="0" fontId="36" fillId="4" borderId="0" applyNumberFormat="0" applyBorder="0" applyAlignment="0" applyProtection="0">
      <alignment vertical="center"/>
    </xf>
    <xf numFmtId="0" fontId="36" fillId="4" borderId="0" applyNumberFormat="0" applyBorder="0" applyAlignment="0" applyProtection="0">
      <alignment vertical="center"/>
    </xf>
    <xf numFmtId="0" fontId="36" fillId="4" borderId="0" applyNumberFormat="0" applyBorder="0" applyAlignment="0" applyProtection="0">
      <alignment vertical="center"/>
    </xf>
    <xf numFmtId="0" fontId="36" fillId="5" borderId="0" applyNumberFormat="0" applyBorder="0" applyAlignment="0" applyProtection="0">
      <alignment vertical="center"/>
    </xf>
    <xf numFmtId="0" fontId="36" fillId="5" borderId="0" applyNumberFormat="0" applyBorder="0" applyAlignment="0" applyProtection="0">
      <alignment vertical="center"/>
    </xf>
    <xf numFmtId="0" fontId="36" fillId="5" borderId="0" applyNumberFormat="0" applyBorder="0" applyAlignment="0" applyProtection="0">
      <alignment vertical="center"/>
    </xf>
    <xf numFmtId="0" fontId="36" fillId="5" borderId="0" applyNumberFormat="0" applyBorder="0" applyAlignment="0" applyProtection="0">
      <alignment vertical="center"/>
    </xf>
    <xf numFmtId="0" fontId="36" fillId="5" borderId="0" applyNumberFormat="0" applyBorder="0" applyAlignment="0" applyProtection="0">
      <alignment vertical="center"/>
    </xf>
    <xf numFmtId="0" fontId="36" fillId="5" borderId="0" applyNumberFormat="0" applyBorder="0" applyAlignment="0" applyProtection="0">
      <alignment vertical="center"/>
    </xf>
    <xf numFmtId="0" fontId="36" fillId="5" borderId="0" applyNumberFormat="0" applyBorder="0" applyAlignment="0" applyProtection="0">
      <alignment vertical="center"/>
    </xf>
    <xf numFmtId="0" fontId="36" fillId="6" borderId="0" applyNumberFormat="0" applyBorder="0" applyAlignment="0" applyProtection="0">
      <alignment vertical="center"/>
    </xf>
    <xf numFmtId="0" fontId="36" fillId="6" borderId="0" applyNumberFormat="0" applyBorder="0" applyAlignment="0" applyProtection="0">
      <alignment vertical="center"/>
    </xf>
    <xf numFmtId="0" fontId="36" fillId="6" borderId="0" applyNumberFormat="0" applyBorder="0" applyAlignment="0" applyProtection="0">
      <alignment vertical="center"/>
    </xf>
    <xf numFmtId="0" fontId="36" fillId="6" borderId="0" applyNumberFormat="0" applyBorder="0" applyAlignment="0" applyProtection="0">
      <alignment vertical="center"/>
    </xf>
    <xf numFmtId="0" fontId="36" fillId="6" borderId="0" applyNumberFormat="0" applyBorder="0" applyAlignment="0" applyProtection="0">
      <alignment vertical="center"/>
    </xf>
    <xf numFmtId="0" fontId="36" fillId="6" borderId="0" applyNumberFormat="0" applyBorder="0" applyAlignment="0" applyProtection="0">
      <alignment vertical="center"/>
    </xf>
    <xf numFmtId="0" fontId="36" fillId="6"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8" borderId="0" applyNumberFormat="0" applyBorder="0" applyAlignment="0" applyProtection="0">
      <alignment vertical="center"/>
    </xf>
    <xf numFmtId="0" fontId="36" fillId="8" borderId="0" applyNumberFormat="0" applyBorder="0" applyAlignment="0" applyProtection="0">
      <alignment vertical="center"/>
    </xf>
    <xf numFmtId="0" fontId="36" fillId="8" borderId="0" applyNumberFormat="0" applyBorder="0" applyAlignment="0" applyProtection="0">
      <alignment vertical="center"/>
    </xf>
    <xf numFmtId="0" fontId="36" fillId="8" borderId="0" applyNumberFormat="0" applyBorder="0" applyAlignment="0" applyProtection="0">
      <alignment vertical="center"/>
    </xf>
    <xf numFmtId="0" fontId="36" fillId="8" borderId="0" applyNumberFormat="0" applyBorder="0" applyAlignment="0" applyProtection="0">
      <alignment vertical="center"/>
    </xf>
    <xf numFmtId="0" fontId="36" fillId="8" borderId="0" applyNumberFormat="0" applyBorder="0" applyAlignment="0" applyProtection="0">
      <alignment vertical="center"/>
    </xf>
    <xf numFmtId="0" fontId="36" fillId="8" borderId="0" applyNumberFormat="0" applyBorder="0" applyAlignment="0" applyProtection="0">
      <alignment vertical="center"/>
    </xf>
    <xf numFmtId="0" fontId="36" fillId="9" borderId="0" applyNumberFormat="0" applyBorder="0" applyAlignment="0" applyProtection="0">
      <alignment vertical="center"/>
    </xf>
    <xf numFmtId="0" fontId="36" fillId="9" borderId="0" applyNumberFormat="0" applyBorder="0" applyAlignment="0" applyProtection="0">
      <alignment vertical="center"/>
    </xf>
    <xf numFmtId="0" fontId="36" fillId="9" borderId="0" applyNumberFormat="0" applyBorder="0" applyAlignment="0" applyProtection="0">
      <alignment vertical="center"/>
    </xf>
    <xf numFmtId="0" fontId="36" fillId="9" borderId="0" applyNumberFormat="0" applyBorder="0" applyAlignment="0" applyProtection="0">
      <alignment vertical="center"/>
    </xf>
    <xf numFmtId="0" fontId="36" fillId="9" borderId="0" applyNumberFormat="0" applyBorder="0" applyAlignment="0" applyProtection="0">
      <alignment vertical="center"/>
    </xf>
    <xf numFmtId="0" fontId="36" fillId="9" borderId="0" applyNumberFormat="0" applyBorder="0" applyAlignment="0" applyProtection="0">
      <alignment vertical="center"/>
    </xf>
    <xf numFmtId="0" fontId="36" fillId="9"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4" borderId="0" applyNumberFormat="0" applyBorder="0" applyAlignment="0" applyProtection="0"/>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1" borderId="0" applyNumberFormat="0" applyBorder="0" applyAlignment="0" applyProtection="0"/>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33" fillId="19" borderId="0" applyNumberFormat="0" applyBorder="0" applyAlignment="0" applyProtection="0"/>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20" borderId="0" applyNumberFormat="0" applyBorder="0" applyAlignment="0" applyProtection="0"/>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4" borderId="0" applyNumberFormat="0" applyBorder="0" applyAlignment="0" applyProtection="0"/>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3" fillId="12" borderId="0" applyNumberFormat="0" applyBorder="0" applyAlignment="0" applyProtection="0"/>
    <xf numFmtId="0" fontId="36" fillId="15" borderId="0" applyNumberFormat="0" applyBorder="0" applyAlignment="0" applyProtection="0">
      <alignment vertical="center"/>
    </xf>
    <xf numFmtId="0" fontId="36" fillId="15" borderId="0" applyNumberFormat="0" applyBorder="0" applyAlignment="0" applyProtection="0">
      <alignment vertical="center"/>
    </xf>
    <xf numFmtId="0" fontId="36" fillId="15" borderId="0" applyNumberFormat="0" applyBorder="0" applyAlignment="0" applyProtection="0">
      <alignment vertical="center"/>
    </xf>
    <xf numFmtId="0" fontId="36" fillId="15" borderId="0" applyNumberFormat="0" applyBorder="0" applyAlignment="0" applyProtection="0">
      <alignment vertical="center"/>
    </xf>
    <xf numFmtId="0" fontId="36" fillId="15" borderId="0" applyNumberFormat="0" applyBorder="0" applyAlignment="0" applyProtection="0">
      <alignment vertical="center"/>
    </xf>
    <xf numFmtId="0" fontId="36" fillId="15" borderId="0" applyNumberFormat="0" applyBorder="0" applyAlignment="0" applyProtection="0">
      <alignment vertical="center"/>
    </xf>
    <xf numFmtId="0" fontId="36" fillId="15" borderId="0" applyNumberFormat="0" applyBorder="0" applyAlignment="0" applyProtection="0">
      <alignment vertical="center"/>
    </xf>
    <xf numFmtId="0" fontId="36" fillId="16" borderId="0" applyNumberFormat="0" applyBorder="0" applyAlignment="0" applyProtection="0">
      <alignment vertical="center"/>
    </xf>
    <xf numFmtId="0" fontId="36" fillId="16" borderId="0" applyNumberFormat="0" applyBorder="0" applyAlignment="0" applyProtection="0">
      <alignment vertical="center"/>
    </xf>
    <xf numFmtId="0" fontId="36" fillId="16" borderId="0" applyNumberFormat="0" applyBorder="0" applyAlignment="0" applyProtection="0">
      <alignment vertical="center"/>
    </xf>
    <xf numFmtId="0" fontId="36" fillId="16" borderId="0" applyNumberFormat="0" applyBorder="0" applyAlignment="0" applyProtection="0">
      <alignment vertical="center"/>
    </xf>
    <xf numFmtId="0" fontId="36" fillId="16" borderId="0" applyNumberFormat="0" applyBorder="0" applyAlignment="0" applyProtection="0">
      <alignment vertical="center"/>
    </xf>
    <xf numFmtId="0" fontId="36" fillId="16" borderId="0" applyNumberFormat="0" applyBorder="0" applyAlignment="0" applyProtection="0">
      <alignment vertical="center"/>
    </xf>
    <xf numFmtId="0" fontId="36" fillId="16" borderId="0" applyNumberFormat="0" applyBorder="0" applyAlignment="0" applyProtection="0">
      <alignment vertical="center"/>
    </xf>
    <xf numFmtId="0" fontId="36" fillId="17" borderId="0" applyNumberFormat="0" applyBorder="0" applyAlignment="0" applyProtection="0">
      <alignment vertical="center"/>
    </xf>
    <xf numFmtId="0" fontId="36" fillId="17" borderId="0" applyNumberFormat="0" applyBorder="0" applyAlignment="0" applyProtection="0">
      <alignment vertical="center"/>
    </xf>
    <xf numFmtId="0" fontId="36" fillId="17" borderId="0" applyNumberFormat="0" applyBorder="0" applyAlignment="0" applyProtection="0">
      <alignment vertical="center"/>
    </xf>
    <xf numFmtId="0" fontId="36" fillId="17" borderId="0" applyNumberFormat="0" applyBorder="0" applyAlignment="0" applyProtection="0">
      <alignment vertical="center"/>
    </xf>
    <xf numFmtId="0" fontId="36" fillId="17" borderId="0" applyNumberFormat="0" applyBorder="0" applyAlignment="0" applyProtection="0">
      <alignment vertical="center"/>
    </xf>
    <xf numFmtId="0" fontId="36" fillId="17" borderId="0" applyNumberFormat="0" applyBorder="0" applyAlignment="0" applyProtection="0">
      <alignment vertical="center"/>
    </xf>
    <xf numFmtId="0" fontId="36" fillId="1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7" borderId="0" applyNumberFormat="0" applyBorder="0" applyAlignment="0" applyProtection="0">
      <alignment vertical="center"/>
    </xf>
    <xf numFmtId="0" fontId="36" fillId="15" borderId="0" applyNumberFormat="0" applyBorder="0" applyAlignment="0" applyProtection="0">
      <alignment vertical="center"/>
    </xf>
    <xf numFmtId="0" fontId="36" fillId="15" borderId="0" applyNumberFormat="0" applyBorder="0" applyAlignment="0" applyProtection="0">
      <alignment vertical="center"/>
    </xf>
    <xf numFmtId="0" fontId="36" fillId="15" borderId="0" applyNumberFormat="0" applyBorder="0" applyAlignment="0" applyProtection="0">
      <alignment vertical="center"/>
    </xf>
    <xf numFmtId="0" fontId="36" fillId="15" borderId="0" applyNumberFormat="0" applyBorder="0" applyAlignment="0" applyProtection="0">
      <alignment vertical="center"/>
    </xf>
    <xf numFmtId="0" fontId="36" fillId="15" borderId="0" applyNumberFormat="0" applyBorder="0" applyAlignment="0" applyProtection="0">
      <alignment vertical="center"/>
    </xf>
    <xf numFmtId="0" fontId="36" fillId="15" borderId="0" applyNumberFormat="0" applyBorder="0" applyAlignment="0" applyProtection="0">
      <alignment vertical="center"/>
    </xf>
    <xf numFmtId="0" fontId="36" fillId="15" borderId="0" applyNumberFormat="0" applyBorder="0" applyAlignment="0" applyProtection="0">
      <alignment vertical="center"/>
    </xf>
    <xf numFmtId="0" fontId="36" fillId="18" borderId="0" applyNumberFormat="0" applyBorder="0" applyAlignment="0" applyProtection="0">
      <alignment vertical="center"/>
    </xf>
    <xf numFmtId="0" fontId="36" fillId="18" borderId="0" applyNumberFormat="0" applyBorder="0" applyAlignment="0" applyProtection="0">
      <alignment vertical="center"/>
    </xf>
    <xf numFmtId="0" fontId="36" fillId="18" borderId="0" applyNumberFormat="0" applyBorder="0" applyAlignment="0" applyProtection="0">
      <alignment vertical="center"/>
    </xf>
    <xf numFmtId="0" fontId="36" fillId="18" borderId="0" applyNumberFormat="0" applyBorder="0" applyAlignment="0" applyProtection="0">
      <alignment vertical="center"/>
    </xf>
    <xf numFmtId="0" fontId="36" fillId="18" borderId="0" applyNumberFormat="0" applyBorder="0" applyAlignment="0" applyProtection="0">
      <alignment vertical="center"/>
    </xf>
    <xf numFmtId="0" fontId="36" fillId="18" borderId="0" applyNumberFormat="0" applyBorder="0" applyAlignment="0" applyProtection="0">
      <alignment vertical="center"/>
    </xf>
    <xf numFmtId="0" fontId="36" fillId="18" borderId="0" applyNumberFormat="0" applyBorder="0" applyAlignment="0" applyProtection="0">
      <alignment vertical="center"/>
    </xf>
    <xf numFmtId="0" fontId="140" fillId="21" borderId="0" applyNumberFormat="0" applyBorder="0" applyAlignment="0" applyProtection="0">
      <alignment vertical="center"/>
    </xf>
    <xf numFmtId="0" fontId="140" fillId="16" borderId="0" applyNumberFormat="0" applyBorder="0" applyAlignment="0" applyProtection="0">
      <alignment vertical="center"/>
    </xf>
    <xf numFmtId="0" fontId="140" fillId="17" borderId="0" applyNumberFormat="0" applyBorder="0" applyAlignment="0" applyProtection="0">
      <alignment vertical="center"/>
    </xf>
    <xf numFmtId="0" fontId="140" fillId="22" borderId="0" applyNumberFormat="0" applyBorder="0" applyAlignment="0" applyProtection="0">
      <alignment vertical="center"/>
    </xf>
    <xf numFmtId="0" fontId="140" fillId="23" borderId="0" applyNumberFormat="0" applyBorder="0" applyAlignment="0" applyProtection="0">
      <alignment vertical="center"/>
    </xf>
    <xf numFmtId="0" fontId="140" fillId="24" borderId="0" applyNumberFormat="0" applyBorder="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22" fillId="36" borderId="12" applyNumberFormat="0" applyFont="0" applyAlignment="0" applyProtection="0">
      <alignment vertical="center"/>
    </xf>
    <xf numFmtId="0" fontId="141" fillId="0" borderId="0" applyNumberFormat="0" applyFill="0" applyBorder="0" applyAlignment="0" applyProtection="0">
      <alignment vertical="center"/>
    </xf>
    <xf numFmtId="0" fontId="142" fillId="0" borderId="0" applyNumberFormat="0" applyFill="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3" fillId="6" borderId="0" applyNumberFormat="0" applyBorder="0" applyAlignment="0" applyProtection="0">
      <alignment vertical="center"/>
    </xf>
    <xf numFmtId="0" fontId="144" fillId="5" borderId="0" applyNumberFormat="0" applyBorder="0" applyAlignment="0" applyProtection="0">
      <alignment vertical="center"/>
    </xf>
    <xf numFmtId="0" fontId="144" fillId="5" borderId="0" applyNumberFormat="0" applyBorder="0" applyAlignment="0" applyProtection="0">
      <alignment vertical="center"/>
    </xf>
    <xf numFmtId="0" fontId="144" fillId="5" borderId="0" applyNumberFormat="0" applyBorder="0" applyAlignment="0" applyProtection="0">
      <alignment vertical="center"/>
    </xf>
    <xf numFmtId="0" fontId="144" fillId="5" borderId="0" applyNumberFormat="0" applyBorder="0" applyAlignment="0" applyProtection="0">
      <alignment vertical="center"/>
    </xf>
    <xf numFmtId="0" fontId="144" fillId="5" borderId="0" applyNumberFormat="0" applyBorder="0" applyAlignment="0" applyProtection="0">
      <alignment vertical="center"/>
    </xf>
    <xf numFmtId="0" fontId="144" fillId="5" borderId="0" applyNumberFormat="0" applyBorder="0" applyAlignment="0" applyProtection="0">
      <alignment vertical="center"/>
    </xf>
    <xf numFmtId="0" fontId="144" fillId="5" borderId="0" applyNumberFormat="0" applyBorder="0" applyAlignment="0" applyProtection="0">
      <alignment vertical="center"/>
    </xf>
    <xf numFmtId="0" fontId="144" fillId="5" borderId="0" applyNumberFormat="0" applyBorder="0" applyAlignment="0" applyProtection="0">
      <alignment vertical="center"/>
    </xf>
    <xf numFmtId="0" fontId="144" fillId="5" borderId="0" applyNumberFormat="0" applyBorder="0" applyAlignment="0" applyProtection="0">
      <alignment vertical="center"/>
    </xf>
    <xf numFmtId="0" fontId="144" fillId="5" borderId="0" applyNumberFormat="0" applyBorder="0" applyAlignment="0" applyProtection="0">
      <alignment vertical="center"/>
    </xf>
    <xf numFmtId="0" fontId="144" fillId="5" borderId="0" applyNumberFormat="0" applyBorder="0" applyAlignment="0" applyProtection="0">
      <alignment vertical="center"/>
    </xf>
    <xf numFmtId="0" fontId="144" fillId="5" borderId="0" applyNumberFormat="0" applyBorder="0" applyAlignment="0" applyProtection="0">
      <alignment vertical="center"/>
    </xf>
    <xf numFmtId="0" fontId="144" fillId="5" borderId="0" applyNumberFormat="0" applyBorder="0" applyAlignment="0" applyProtection="0">
      <alignment vertical="center"/>
    </xf>
    <xf numFmtId="0" fontId="144" fillId="5" borderId="0" applyNumberFormat="0" applyBorder="0" applyAlignment="0" applyProtection="0">
      <alignment vertical="center"/>
    </xf>
    <xf numFmtId="0" fontId="144" fillId="5" borderId="0" applyNumberFormat="0" applyBorder="0" applyAlignment="0" applyProtection="0">
      <alignment vertical="center"/>
    </xf>
    <xf numFmtId="0" fontId="144" fillId="5" borderId="0" applyNumberFormat="0" applyBorder="0" applyAlignment="0" applyProtection="0">
      <alignment vertical="center"/>
    </xf>
    <xf numFmtId="0" fontId="144" fillId="5" borderId="0" applyNumberFormat="0" applyBorder="0" applyAlignment="0" applyProtection="0">
      <alignment vertical="center"/>
    </xf>
    <xf numFmtId="0" fontId="144" fillId="5" borderId="0" applyNumberFormat="0" applyBorder="0" applyAlignment="0" applyProtection="0">
      <alignment vertical="center"/>
    </xf>
    <xf numFmtId="0" fontId="144" fillId="5" borderId="0" applyNumberFormat="0" applyBorder="0" applyAlignment="0" applyProtection="0">
      <alignment vertical="center"/>
    </xf>
    <xf numFmtId="0" fontId="144" fillId="5" borderId="0" applyNumberFormat="0" applyBorder="0" applyAlignment="0" applyProtection="0">
      <alignment vertical="center"/>
    </xf>
    <xf numFmtId="0" fontId="144" fillId="5" borderId="0" applyNumberFormat="0" applyBorder="0" applyAlignment="0" applyProtection="0">
      <alignment vertical="center"/>
    </xf>
    <xf numFmtId="0" fontId="145" fillId="36" borderId="12" applyNumberFormat="0" applyFont="0" applyAlignment="0" applyProtection="0">
      <alignment vertical="center"/>
    </xf>
    <xf numFmtId="0" fontId="140" fillId="27" borderId="0" applyNumberFormat="0" applyBorder="0" applyAlignment="0" applyProtection="0">
      <alignment vertical="center"/>
    </xf>
    <xf numFmtId="0" fontId="140" fillId="28" borderId="0" applyNumberFormat="0" applyBorder="0" applyAlignment="0" applyProtection="0">
      <alignment vertical="center"/>
    </xf>
    <xf numFmtId="0" fontId="140" fillId="29" borderId="0" applyNumberFormat="0" applyBorder="0" applyAlignment="0" applyProtection="0">
      <alignment vertical="center"/>
    </xf>
    <xf numFmtId="0" fontId="140" fillId="22" borderId="0" applyNumberFormat="0" applyBorder="0" applyAlignment="0" applyProtection="0">
      <alignment vertical="center"/>
    </xf>
    <xf numFmtId="0" fontId="140" fillId="23" borderId="0" applyNumberFormat="0" applyBorder="0" applyAlignment="0" applyProtection="0">
      <alignment vertical="center"/>
    </xf>
    <xf numFmtId="0" fontId="140" fillId="30" borderId="0" applyNumberFormat="0" applyBorder="0" applyAlignment="0" applyProtection="0">
      <alignment vertical="center"/>
    </xf>
    <xf numFmtId="0" fontId="146" fillId="0" borderId="8" applyNumberFormat="0" applyFill="0" applyAlignment="0" applyProtection="0">
      <alignment vertical="center"/>
    </xf>
    <xf numFmtId="0" fontId="147" fillId="0" borderId="9" applyNumberFormat="0" applyFill="0" applyAlignment="0" applyProtection="0">
      <alignment vertical="center"/>
    </xf>
    <xf numFmtId="0" fontId="148" fillId="0" borderId="10" applyNumberFormat="0" applyFill="0" applyAlignment="0" applyProtection="0">
      <alignment vertical="center"/>
    </xf>
    <xf numFmtId="0" fontId="148" fillId="0" borderId="10" applyNumberFormat="0" applyFill="0" applyAlignment="0" applyProtection="0">
      <alignment vertical="center"/>
    </xf>
    <xf numFmtId="0" fontId="148" fillId="0" borderId="10" applyNumberFormat="0" applyFill="0" applyAlignment="0" applyProtection="0">
      <alignment vertical="center"/>
    </xf>
    <xf numFmtId="0" fontId="148" fillId="0" borderId="10" applyNumberFormat="0" applyFill="0" applyAlignment="0" applyProtection="0">
      <alignment vertical="center"/>
    </xf>
    <xf numFmtId="0" fontId="148" fillId="0" borderId="10" applyNumberFormat="0" applyFill="0" applyAlignment="0" applyProtection="0">
      <alignment vertical="center"/>
    </xf>
    <xf numFmtId="0" fontId="148" fillId="0" borderId="10" applyNumberFormat="0" applyFill="0" applyAlignment="0" applyProtection="0">
      <alignment vertical="center"/>
    </xf>
    <xf numFmtId="0" fontId="148" fillId="0" borderId="10" applyNumberFormat="0" applyFill="0" applyAlignment="0" applyProtection="0">
      <alignment vertical="center"/>
    </xf>
    <xf numFmtId="0" fontId="148" fillId="0" borderId="10" applyNumberFormat="0" applyFill="0" applyAlignment="0" applyProtection="0">
      <alignment vertical="center"/>
    </xf>
    <xf numFmtId="0" fontId="148" fillId="0" borderId="10" applyNumberFormat="0" applyFill="0" applyAlignment="0" applyProtection="0">
      <alignment vertical="center"/>
    </xf>
    <xf numFmtId="0" fontId="148" fillId="0" borderId="10" applyNumberFormat="0" applyFill="0" applyAlignment="0" applyProtection="0">
      <alignment vertical="center"/>
    </xf>
    <xf numFmtId="0" fontId="148" fillId="0" borderId="10" applyNumberFormat="0" applyFill="0" applyAlignment="0" applyProtection="0">
      <alignment vertical="center"/>
    </xf>
    <xf numFmtId="0" fontId="148" fillId="0" borderId="10" applyNumberFormat="0" applyFill="0" applyAlignment="0" applyProtection="0">
      <alignment vertical="center"/>
    </xf>
    <xf numFmtId="0" fontId="148" fillId="0" borderId="10" applyNumberFormat="0" applyFill="0" applyAlignment="0" applyProtection="0">
      <alignment vertical="center"/>
    </xf>
    <xf numFmtId="0" fontId="148" fillId="0" borderId="0" applyNumberFormat="0" applyFill="0" applyBorder="0" applyAlignment="0" applyProtection="0">
      <alignment vertical="center"/>
    </xf>
    <xf numFmtId="0" fontId="149" fillId="0" borderId="0" applyNumberFormat="0" applyFill="0" applyBorder="0" applyAlignment="0" applyProtection="0">
      <alignment vertical="center"/>
    </xf>
    <xf numFmtId="0" fontId="150" fillId="32" borderId="5" applyNumberFormat="0" applyAlignment="0" applyProtection="0">
      <alignment vertical="center"/>
    </xf>
    <xf numFmtId="0" fontId="151" fillId="0" borderId="14" applyNumberFormat="0" applyFill="0" applyAlignment="0" applyProtection="0">
      <alignment vertical="center"/>
    </xf>
    <xf numFmtId="0" fontId="152" fillId="31" borderId="4" applyNumberFormat="0" applyAlignment="0" applyProtection="0">
      <alignment vertical="center"/>
    </xf>
    <xf numFmtId="0" fontId="153" fillId="31" borderId="13" applyNumberFormat="0" applyAlignment="0" applyProtection="0">
      <alignment vertical="center"/>
    </xf>
    <xf numFmtId="0" fontId="154" fillId="9" borderId="4" applyNumberFormat="0" applyAlignment="0" applyProtection="0">
      <alignment vertical="center"/>
    </xf>
    <xf numFmtId="0" fontId="155" fillId="35" borderId="0" applyNumberFormat="0" applyBorder="0" applyAlignment="0" applyProtection="0">
      <alignment vertical="center"/>
    </xf>
    <xf numFmtId="0" fontId="156" fillId="0" borderId="11" applyNumberFormat="0" applyFill="0" applyAlignment="0" applyProtection="0">
      <alignment vertical="center"/>
    </xf>
    <xf numFmtId="0" fontId="33" fillId="36" borderId="12" applyNumberFormat="0" applyFont="0" applyAlignment="0" applyProtection="0">
      <alignment vertical="center"/>
    </xf>
    <xf numFmtId="0" fontId="77" fillId="0" borderId="0" applyNumberFormat="0" applyFill="0" applyBorder="0" applyAlignment="0" applyProtection="0">
      <alignment vertical="center"/>
    </xf>
    <xf numFmtId="0" fontId="79" fillId="32" borderId="5" applyNumberFormat="0" applyAlignment="0" applyProtection="0">
      <alignment vertical="center"/>
    </xf>
    <xf numFmtId="0" fontId="33" fillId="36" borderId="12" applyNumberFormat="0" applyFont="0" applyAlignment="0" applyProtection="0">
      <alignment vertical="center"/>
    </xf>
    <xf numFmtId="0" fontId="88" fillId="0" borderId="11" applyNumberFormat="0" applyFill="0" applyAlignment="0" applyProtection="0">
      <alignment vertical="center"/>
    </xf>
    <xf numFmtId="0" fontId="38" fillId="30" borderId="0" applyNumberFormat="0" applyBorder="0" applyAlignment="0" applyProtection="0">
      <alignment vertical="center"/>
    </xf>
    <xf numFmtId="0" fontId="81" fillId="35" borderId="0" applyNumberFormat="0" applyBorder="0" applyAlignment="0" applyProtection="0">
      <alignment vertical="center"/>
    </xf>
    <xf numFmtId="0" fontId="28" fillId="58" borderId="0" applyNumberFormat="0" applyBorder="0" applyAlignment="0" applyProtection="0">
      <alignment vertical="center"/>
    </xf>
    <xf numFmtId="0" fontId="28" fillId="58" borderId="0" applyNumberFormat="0" applyBorder="0" applyAlignment="0" applyProtection="0">
      <alignment vertical="center"/>
    </xf>
    <xf numFmtId="0" fontId="28" fillId="58" borderId="0" applyNumberFormat="0" applyBorder="0" applyAlignment="0" applyProtection="0">
      <alignment vertical="center"/>
    </xf>
    <xf numFmtId="0" fontId="28" fillId="58" borderId="0" applyNumberFormat="0" applyBorder="0" applyAlignment="0" applyProtection="0">
      <alignment vertical="center"/>
    </xf>
    <xf numFmtId="0" fontId="28" fillId="58" borderId="0" applyNumberFormat="0" applyBorder="0" applyAlignment="0" applyProtection="0">
      <alignment vertical="center"/>
    </xf>
    <xf numFmtId="0" fontId="28" fillId="58" borderId="0" applyNumberFormat="0" applyBorder="0" applyAlignment="0" applyProtection="0">
      <alignment vertical="center"/>
    </xf>
    <xf numFmtId="0" fontId="28" fillId="58" borderId="0" applyNumberFormat="0" applyBorder="0" applyAlignment="0" applyProtection="0">
      <alignment vertical="center"/>
    </xf>
    <xf numFmtId="0" fontId="28" fillId="58" borderId="0" applyNumberFormat="0" applyBorder="0" applyAlignment="0" applyProtection="0">
      <alignment vertical="center"/>
    </xf>
    <xf numFmtId="0" fontId="28" fillId="62" borderId="0" applyNumberFormat="0" applyBorder="0" applyAlignment="0" applyProtection="0">
      <alignment vertical="center"/>
    </xf>
    <xf numFmtId="0" fontId="28" fillId="62" borderId="0" applyNumberFormat="0" applyBorder="0" applyAlignment="0" applyProtection="0">
      <alignment vertical="center"/>
    </xf>
    <xf numFmtId="0" fontId="28" fillId="62" borderId="0" applyNumberFormat="0" applyBorder="0" applyAlignment="0" applyProtection="0">
      <alignment vertical="center"/>
    </xf>
    <xf numFmtId="0" fontId="28" fillId="62" borderId="0" applyNumberFormat="0" applyBorder="0" applyAlignment="0" applyProtection="0">
      <alignment vertical="center"/>
    </xf>
    <xf numFmtId="0" fontId="28" fillId="62" borderId="0" applyNumberFormat="0" applyBorder="0" applyAlignment="0" applyProtection="0">
      <alignment vertical="center"/>
    </xf>
    <xf numFmtId="0" fontId="28" fillId="62" borderId="0" applyNumberFormat="0" applyBorder="0" applyAlignment="0" applyProtection="0">
      <alignment vertical="center"/>
    </xf>
    <xf numFmtId="0" fontId="28" fillId="62" borderId="0" applyNumberFormat="0" applyBorder="0" applyAlignment="0" applyProtection="0">
      <alignment vertical="center"/>
    </xf>
    <xf numFmtId="0" fontId="28" fillId="62" borderId="0" applyNumberFormat="0" applyBorder="0" applyAlignment="0" applyProtection="0">
      <alignment vertical="center"/>
    </xf>
    <xf numFmtId="0" fontId="28" fillId="66" borderId="0" applyNumberFormat="0" applyBorder="0" applyAlignment="0" applyProtection="0">
      <alignment vertical="center"/>
    </xf>
    <xf numFmtId="0" fontId="28" fillId="66" borderId="0" applyNumberFormat="0" applyBorder="0" applyAlignment="0" applyProtection="0">
      <alignment vertical="center"/>
    </xf>
    <xf numFmtId="0" fontId="28" fillId="66" borderId="0" applyNumberFormat="0" applyBorder="0" applyAlignment="0" applyProtection="0">
      <alignment vertical="center"/>
    </xf>
    <xf numFmtId="0" fontId="28" fillId="66" borderId="0" applyNumberFormat="0" applyBorder="0" applyAlignment="0" applyProtection="0">
      <alignment vertical="center"/>
    </xf>
    <xf numFmtId="0" fontId="28" fillId="66" borderId="0" applyNumberFormat="0" applyBorder="0" applyAlignment="0" applyProtection="0">
      <alignment vertical="center"/>
    </xf>
    <xf numFmtId="0" fontId="28" fillId="66" borderId="0" applyNumberFormat="0" applyBorder="0" applyAlignment="0" applyProtection="0">
      <alignment vertical="center"/>
    </xf>
    <xf numFmtId="0" fontId="28" fillId="66" borderId="0" applyNumberFormat="0" applyBorder="0" applyAlignment="0" applyProtection="0">
      <alignment vertical="center"/>
    </xf>
    <xf numFmtId="0" fontId="28" fillId="66" borderId="0" applyNumberFormat="0" applyBorder="0" applyAlignment="0" applyProtection="0">
      <alignment vertical="center"/>
    </xf>
    <xf numFmtId="0" fontId="28" fillId="70" borderId="0" applyNumberFormat="0" applyBorder="0" applyAlignment="0" applyProtection="0">
      <alignment vertical="center"/>
    </xf>
    <xf numFmtId="0" fontId="28" fillId="70" borderId="0" applyNumberFormat="0" applyBorder="0" applyAlignment="0" applyProtection="0">
      <alignment vertical="center"/>
    </xf>
    <xf numFmtId="0" fontId="28" fillId="70" borderId="0" applyNumberFormat="0" applyBorder="0" applyAlignment="0" applyProtection="0">
      <alignment vertical="center"/>
    </xf>
    <xf numFmtId="0" fontId="28" fillId="70" borderId="0" applyNumberFormat="0" applyBorder="0" applyAlignment="0" applyProtection="0">
      <alignment vertical="center"/>
    </xf>
    <xf numFmtId="0" fontId="28" fillId="70" borderId="0" applyNumberFormat="0" applyBorder="0" applyAlignment="0" applyProtection="0">
      <alignment vertical="center"/>
    </xf>
    <xf numFmtId="0" fontId="28" fillId="70" borderId="0" applyNumberFormat="0" applyBorder="0" applyAlignment="0" applyProtection="0">
      <alignment vertical="center"/>
    </xf>
    <xf numFmtId="0" fontId="28" fillId="70" borderId="0" applyNumberFormat="0" applyBorder="0" applyAlignment="0" applyProtection="0">
      <alignment vertical="center"/>
    </xf>
    <xf numFmtId="0" fontId="28" fillId="70" borderId="0" applyNumberFormat="0" applyBorder="0" applyAlignment="0" applyProtection="0">
      <alignment vertical="center"/>
    </xf>
    <xf numFmtId="0" fontId="28" fillId="74" borderId="0" applyNumberFormat="0" applyBorder="0" applyAlignment="0" applyProtection="0">
      <alignment vertical="center"/>
    </xf>
    <xf numFmtId="0" fontId="28" fillId="74" borderId="0" applyNumberFormat="0" applyBorder="0" applyAlignment="0" applyProtection="0">
      <alignment vertical="center"/>
    </xf>
    <xf numFmtId="0" fontId="28" fillId="74" borderId="0" applyNumberFormat="0" applyBorder="0" applyAlignment="0" applyProtection="0">
      <alignment vertical="center"/>
    </xf>
    <xf numFmtId="0" fontId="28" fillId="74" borderId="0" applyNumberFormat="0" applyBorder="0" applyAlignment="0" applyProtection="0">
      <alignment vertical="center"/>
    </xf>
    <xf numFmtId="0" fontId="28" fillId="74" borderId="0" applyNumberFormat="0" applyBorder="0" applyAlignment="0" applyProtection="0">
      <alignment vertical="center"/>
    </xf>
    <xf numFmtId="0" fontId="28" fillId="74" borderId="0" applyNumberFormat="0" applyBorder="0" applyAlignment="0" applyProtection="0">
      <alignment vertical="center"/>
    </xf>
    <xf numFmtId="0" fontId="28" fillId="74" borderId="0" applyNumberFormat="0" applyBorder="0" applyAlignment="0" applyProtection="0">
      <alignment vertical="center"/>
    </xf>
    <xf numFmtId="0" fontId="28" fillId="74" borderId="0" applyNumberFormat="0" applyBorder="0" applyAlignment="0" applyProtection="0">
      <alignment vertical="center"/>
    </xf>
    <xf numFmtId="0" fontId="28" fillId="78" borderId="0" applyNumberFormat="0" applyBorder="0" applyAlignment="0" applyProtection="0">
      <alignment vertical="center"/>
    </xf>
    <xf numFmtId="0" fontId="28" fillId="78" borderId="0" applyNumberFormat="0" applyBorder="0" applyAlignment="0" applyProtection="0">
      <alignment vertical="center"/>
    </xf>
    <xf numFmtId="0" fontId="28" fillId="78" borderId="0" applyNumberFormat="0" applyBorder="0" applyAlignment="0" applyProtection="0">
      <alignment vertical="center"/>
    </xf>
    <xf numFmtId="0" fontId="28" fillId="78" borderId="0" applyNumberFormat="0" applyBorder="0" applyAlignment="0" applyProtection="0">
      <alignment vertical="center"/>
    </xf>
    <xf numFmtId="0" fontId="28" fillId="78" borderId="0" applyNumberFormat="0" applyBorder="0" applyAlignment="0" applyProtection="0">
      <alignment vertical="center"/>
    </xf>
    <xf numFmtId="0" fontId="28" fillId="78" borderId="0" applyNumberFormat="0" applyBorder="0" applyAlignment="0" applyProtection="0">
      <alignment vertical="center"/>
    </xf>
    <xf numFmtId="0" fontId="28" fillId="78" borderId="0" applyNumberFormat="0" applyBorder="0" applyAlignment="0" applyProtection="0">
      <alignment vertical="center"/>
    </xf>
    <xf numFmtId="0" fontId="28" fillId="78" borderId="0" applyNumberFormat="0" applyBorder="0" applyAlignment="0" applyProtection="0">
      <alignment vertical="center"/>
    </xf>
    <xf numFmtId="0" fontId="28" fillId="59" borderId="0" applyNumberFormat="0" applyBorder="0" applyAlignment="0" applyProtection="0">
      <alignment vertical="center"/>
    </xf>
    <xf numFmtId="0" fontId="28" fillId="59" borderId="0" applyNumberFormat="0" applyBorder="0" applyAlignment="0" applyProtection="0">
      <alignment vertical="center"/>
    </xf>
    <xf numFmtId="0" fontId="28" fillId="59" borderId="0" applyNumberFormat="0" applyBorder="0" applyAlignment="0" applyProtection="0">
      <alignment vertical="center"/>
    </xf>
    <xf numFmtId="0" fontId="28" fillId="59" borderId="0" applyNumberFormat="0" applyBorder="0" applyAlignment="0" applyProtection="0">
      <alignment vertical="center"/>
    </xf>
    <xf numFmtId="0" fontId="28" fillId="59" borderId="0" applyNumberFormat="0" applyBorder="0" applyAlignment="0" applyProtection="0">
      <alignment vertical="center"/>
    </xf>
    <xf numFmtId="0" fontId="28" fillId="59" borderId="0" applyNumberFormat="0" applyBorder="0" applyAlignment="0" applyProtection="0">
      <alignment vertical="center"/>
    </xf>
    <xf numFmtId="0" fontId="28" fillId="59" borderId="0" applyNumberFormat="0" applyBorder="0" applyAlignment="0" applyProtection="0">
      <alignment vertical="center"/>
    </xf>
    <xf numFmtId="0" fontId="28" fillId="59" borderId="0" applyNumberFormat="0" applyBorder="0" applyAlignment="0" applyProtection="0">
      <alignment vertical="center"/>
    </xf>
    <xf numFmtId="0" fontId="28" fillId="63" borderId="0" applyNumberFormat="0" applyBorder="0" applyAlignment="0" applyProtection="0">
      <alignment vertical="center"/>
    </xf>
    <xf numFmtId="0" fontId="28" fillId="63" borderId="0" applyNumberFormat="0" applyBorder="0" applyAlignment="0" applyProtection="0">
      <alignment vertical="center"/>
    </xf>
    <xf numFmtId="0" fontId="28" fillId="63" borderId="0" applyNumberFormat="0" applyBorder="0" applyAlignment="0" applyProtection="0">
      <alignment vertical="center"/>
    </xf>
    <xf numFmtId="0" fontId="28" fillId="63" borderId="0" applyNumberFormat="0" applyBorder="0" applyAlignment="0" applyProtection="0">
      <alignment vertical="center"/>
    </xf>
    <xf numFmtId="0" fontId="28" fillId="63" borderId="0" applyNumberFormat="0" applyBorder="0" applyAlignment="0" applyProtection="0">
      <alignment vertical="center"/>
    </xf>
    <xf numFmtId="0" fontId="28" fillId="63" borderId="0" applyNumberFormat="0" applyBorder="0" applyAlignment="0" applyProtection="0">
      <alignment vertical="center"/>
    </xf>
    <xf numFmtId="0" fontId="28" fillId="63" borderId="0" applyNumberFormat="0" applyBorder="0" applyAlignment="0" applyProtection="0">
      <alignment vertical="center"/>
    </xf>
    <xf numFmtId="0" fontId="28" fillId="63" borderId="0" applyNumberFormat="0" applyBorder="0" applyAlignment="0" applyProtection="0">
      <alignment vertical="center"/>
    </xf>
    <xf numFmtId="0" fontId="28" fillId="67" borderId="0" applyNumberFormat="0" applyBorder="0" applyAlignment="0" applyProtection="0">
      <alignment vertical="center"/>
    </xf>
    <xf numFmtId="0" fontId="28" fillId="67" borderId="0" applyNumberFormat="0" applyBorder="0" applyAlignment="0" applyProtection="0">
      <alignment vertical="center"/>
    </xf>
    <xf numFmtId="0" fontId="28" fillId="67" borderId="0" applyNumberFormat="0" applyBorder="0" applyAlignment="0" applyProtection="0">
      <alignment vertical="center"/>
    </xf>
    <xf numFmtId="0" fontId="28" fillId="67" borderId="0" applyNumberFormat="0" applyBorder="0" applyAlignment="0" applyProtection="0">
      <alignment vertical="center"/>
    </xf>
    <xf numFmtId="0" fontId="28" fillId="67" borderId="0" applyNumberFormat="0" applyBorder="0" applyAlignment="0" applyProtection="0">
      <alignment vertical="center"/>
    </xf>
    <xf numFmtId="0" fontId="28" fillId="67" borderId="0" applyNumberFormat="0" applyBorder="0" applyAlignment="0" applyProtection="0">
      <alignment vertical="center"/>
    </xf>
    <xf numFmtId="0" fontId="28" fillId="67" borderId="0" applyNumberFormat="0" applyBorder="0" applyAlignment="0" applyProtection="0">
      <alignment vertical="center"/>
    </xf>
    <xf numFmtId="0" fontId="28" fillId="67" borderId="0" applyNumberFormat="0" applyBorder="0" applyAlignment="0" applyProtection="0">
      <alignment vertical="center"/>
    </xf>
    <xf numFmtId="0" fontId="28" fillId="71" borderId="0" applyNumberFormat="0" applyBorder="0" applyAlignment="0" applyProtection="0">
      <alignment vertical="center"/>
    </xf>
    <xf numFmtId="0" fontId="28" fillId="71" borderId="0" applyNumberFormat="0" applyBorder="0" applyAlignment="0" applyProtection="0">
      <alignment vertical="center"/>
    </xf>
    <xf numFmtId="0" fontId="28" fillId="71" borderId="0" applyNumberFormat="0" applyBorder="0" applyAlignment="0" applyProtection="0">
      <alignment vertical="center"/>
    </xf>
    <xf numFmtId="0" fontId="28" fillId="71" borderId="0" applyNumberFormat="0" applyBorder="0" applyAlignment="0" applyProtection="0">
      <alignment vertical="center"/>
    </xf>
    <xf numFmtId="0" fontId="28" fillId="71" borderId="0" applyNumberFormat="0" applyBorder="0" applyAlignment="0" applyProtection="0">
      <alignment vertical="center"/>
    </xf>
    <xf numFmtId="0" fontId="28" fillId="71" borderId="0" applyNumberFormat="0" applyBorder="0" applyAlignment="0" applyProtection="0">
      <alignment vertical="center"/>
    </xf>
    <xf numFmtId="0" fontId="28" fillId="71" borderId="0" applyNumberFormat="0" applyBorder="0" applyAlignment="0" applyProtection="0">
      <alignment vertical="center"/>
    </xf>
    <xf numFmtId="0" fontId="28" fillId="71" borderId="0" applyNumberFormat="0" applyBorder="0" applyAlignment="0" applyProtection="0">
      <alignment vertical="center"/>
    </xf>
    <xf numFmtId="0" fontId="28" fillId="75" borderId="0" applyNumberFormat="0" applyBorder="0" applyAlignment="0" applyProtection="0">
      <alignment vertical="center"/>
    </xf>
    <xf numFmtId="0" fontId="28" fillId="75" borderId="0" applyNumberFormat="0" applyBorder="0" applyAlignment="0" applyProtection="0">
      <alignment vertical="center"/>
    </xf>
    <xf numFmtId="0" fontId="28" fillId="75" borderId="0" applyNumberFormat="0" applyBorder="0" applyAlignment="0" applyProtection="0">
      <alignment vertical="center"/>
    </xf>
    <xf numFmtId="0" fontId="28" fillId="75" borderId="0" applyNumberFormat="0" applyBorder="0" applyAlignment="0" applyProtection="0">
      <alignment vertical="center"/>
    </xf>
    <xf numFmtId="0" fontId="28" fillId="75" borderId="0" applyNumberFormat="0" applyBorder="0" applyAlignment="0" applyProtection="0">
      <alignment vertical="center"/>
    </xf>
    <xf numFmtId="0" fontId="28" fillId="75" borderId="0" applyNumberFormat="0" applyBorder="0" applyAlignment="0" applyProtection="0">
      <alignment vertical="center"/>
    </xf>
    <xf numFmtId="0" fontId="28" fillId="75" borderId="0" applyNumberFormat="0" applyBorder="0" applyAlignment="0" applyProtection="0">
      <alignment vertical="center"/>
    </xf>
    <xf numFmtId="0" fontId="28" fillId="75" borderId="0" applyNumberFormat="0" applyBorder="0" applyAlignment="0" applyProtection="0">
      <alignment vertical="center"/>
    </xf>
    <xf numFmtId="0" fontId="28" fillId="79" borderId="0" applyNumberFormat="0" applyBorder="0" applyAlignment="0" applyProtection="0">
      <alignment vertical="center"/>
    </xf>
    <xf numFmtId="0" fontId="28" fillId="79" borderId="0" applyNumberFormat="0" applyBorder="0" applyAlignment="0" applyProtection="0">
      <alignment vertical="center"/>
    </xf>
    <xf numFmtId="0" fontId="28" fillId="79" borderId="0" applyNumberFormat="0" applyBorder="0" applyAlignment="0" applyProtection="0">
      <alignment vertical="center"/>
    </xf>
    <xf numFmtId="0" fontId="28" fillId="79" borderId="0" applyNumberFormat="0" applyBorder="0" applyAlignment="0" applyProtection="0">
      <alignment vertical="center"/>
    </xf>
    <xf numFmtId="0" fontId="28" fillId="79" borderId="0" applyNumberFormat="0" applyBorder="0" applyAlignment="0" applyProtection="0">
      <alignment vertical="center"/>
    </xf>
    <xf numFmtId="0" fontId="28" fillId="79" borderId="0" applyNumberFormat="0" applyBorder="0" applyAlignment="0" applyProtection="0">
      <alignment vertical="center"/>
    </xf>
    <xf numFmtId="0" fontId="28" fillId="79" borderId="0" applyNumberFormat="0" applyBorder="0" applyAlignment="0" applyProtection="0">
      <alignment vertical="center"/>
    </xf>
    <xf numFmtId="0" fontId="28" fillId="79" borderId="0" applyNumberFormat="0" applyBorder="0" applyAlignment="0" applyProtection="0">
      <alignment vertical="center"/>
    </xf>
    <xf numFmtId="0" fontId="24" fillId="60" borderId="0" applyNumberFormat="0" applyBorder="0" applyAlignment="0" applyProtection="0">
      <alignment vertical="center"/>
    </xf>
    <xf numFmtId="0" fontId="24" fillId="60" borderId="0" applyNumberFormat="0" applyBorder="0" applyAlignment="0" applyProtection="0">
      <alignment vertical="center"/>
    </xf>
    <xf numFmtId="0" fontId="24" fillId="60" borderId="0" applyNumberFormat="0" applyBorder="0" applyAlignment="0" applyProtection="0">
      <alignment vertical="center"/>
    </xf>
    <xf numFmtId="0" fontId="24" fillId="60" borderId="0" applyNumberFormat="0" applyBorder="0" applyAlignment="0" applyProtection="0">
      <alignment vertical="center"/>
    </xf>
    <xf numFmtId="0" fontId="24" fillId="60" borderId="0" applyNumberFormat="0" applyBorder="0" applyAlignment="0" applyProtection="0">
      <alignment vertical="center"/>
    </xf>
    <xf numFmtId="0" fontId="24" fillId="60" borderId="0" applyNumberFormat="0" applyBorder="0" applyAlignment="0" applyProtection="0">
      <alignment vertical="center"/>
    </xf>
    <xf numFmtId="0" fontId="24" fillId="60" borderId="0" applyNumberFormat="0" applyBorder="0" applyAlignment="0" applyProtection="0">
      <alignment vertical="center"/>
    </xf>
    <xf numFmtId="0" fontId="24" fillId="60" borderId="0" applyNumberFormat="0" applyBorder="0" applyAlignment="0" applyProtection="0">
      <alignment vertical="center"/>
    </xf>
    <xf numFmtId="0" fontId="24" fillId="64" borderId="0" applyNumberFormat="0" applyBorder="0" applyAlignment="0" applyProtection="0">
      <alignment vertical="center"/>
    </xf>
    <xf numFmtId="0" fontId="24" fillId="64" borderId="0" applyNumberFormat="0" applyBorder="0" applyAlignment="0" applyProtection="0">
      <alignment vertical="center"/>
    </xf>
    <xf numFmtId="0" fontId="24" fillId="64" borderId="0" applyNumberFormat="0" applyBorder="0" applyAlignment="0" applyProtection="0">
      <alignment vertical="center"/>
    </xf>
    <xf numFmtId="0" fontId="24" fillId="64" borderId="0" applyNumberFormat="0" applyBorder="0" applyAlignment="0" applyProtection="0">
      <alignment vertical="center"/>
    </xf>
    <xf numFmtId="0" fontId="24" fillId="64" borderId="0" applyNumberFormat="0" applyBorder="0" applyAlignment="0" applyProtection="0">
      <alignment vertical="center"/>
    </xf>
    <xf numFmtId="0" fontId="24" fillId="64" borderId="0" applyNumberFormat="0" applyBorder="0" applyAlignment="0" applyProtection="0">
      <alignment vertical="center"/>
    </xf>
    <xf numFmtId="0" fontId="24" fillId="64" borderId="0" applyNumberFormat="0" applyBorder="0" applyAlignment="0" applyProtection="0">
      <alignment vertical="center"/>
    </xf>
    <xf numFmtId="0" fontId="24" fillId="64" borderId="0" applyNumberFormat="0" applyBorder="0" applyAlignment="0" applyProtection="0">
      <alignment vertical="center"/>
    </xf>
    <xf numFmtId="0" fontId="24" fillId="68" borderId="0" applyNumberFormat="0" applyBorder="0" applyAlignment="0" applyProtection="0">
      <alignment vertical="center"/>
    </xf>
    <xf numFmtId="0" fontId="24" fillId="68" borderId="0" applyNumberFormat="0" applyBorder="0" applyAlignment="0" applyProtection="0">
      <alignment vertical="center"/>
    </xf>
    <xf numFmtId="0" fontId="24" fillId="68" borderId="0" applyNumberFormat="0" applyBorder="0" applyAlignment="0" applyProtection="0">
      <alignment vertical="center"/>
    </xf>
    <xf numFmtId="0" fontId="24" fillId="68" borderId="0" applyNumberFormat="0" applyBorder="0" applyAlignment="0" applyProtection="0">
      <alignment vertical="center"/>
    </xf>
    <xf numFmtId="0" fontId="24" fillId="68" borderId="0" applyNumberFormat="0" applyBorder="0" applyAlignment="0" applyProtection="0">
      <alignment vertical="center"/>
    </xf>
    <xf numFmtId="0" fontId="24" fillId="68" borderId="0" applyNumberFormat="0" applyBorder="0" applyAlignment="0" applyProtection="0">
      <alignment vertical="center"/>
    </xf>
    <xf numFmtId="0" fontId="24" fillId="68" borderId="0" applyNumberFormat="0" applyBorder="0" applyAlignment="0" applyProtection="0">
      <alignment vertical="center"/>
    </xf>
    <xf numFmtId="0" fontId="24" fillId="68" borderId="0" applyNumberFormat="0" applyBorder="0" applyAlignment="0" applyProtection="0">
      <alignment vertical="center"/>
    </xf>
    <xf numFmtId="0" fontId="24" fillId="72" borderId="0" applyNumberFormat="0" applyBorder="0" applyAlignment="0" applyProtection="0">
      <alignment vertical="center"/>
    </xf>
    <xf numFmtId="0" fontId="24" fillId="72" borderId="0" applyNumberFormat="0" applyBorder="0" applyAlignment="0" applyProtection="0">
      <alignment vertical="center"/>
    </xf>
    <xf numFmtId="0" fontId="24" fillId="72" borderId="0" applyNumberFormat="0" applyBorder="0" applyAlignment="0" applyProtection="0">
      <alignment vertical="center"/>
    </xf>
    <xf numFmtId="0" fontId="24" fillId="72" borderId="0" applyNumberFormat="0" applyBorder="0" applyAlignment="0" applyProtection="0">
      <alignment vertical="center"/>
    </xf>
    <xf numFmtId="0" fontId="24" fillId="72" borderId="0" applyNumberFormat="0" applyBorder="0" applyAlignment="0" applyProtection="0">
      <alignment vertical="center"/>
    </xf>
    <xf numFmtId="0" fontId="24" fillId="72" borderId="0" applyNumberFormat="0" applyBorder="0" applyAlignment="0" applyProtection="0">
      <alignment vertical="center"/>
    </xf>
    <xf numFmtId="0" fontId="24" fillId="72" borderId="0" applyNumberFormat="0" applyBorder="0" applyAlignment="0" applyProtection="0">
      <alignment vertical="center"/>
    </xf>
    <xf numFmtId="0" fontId="24" fillId="72" borderId="0" applyNumberFormat="0" applyBorder="0" applyAlignment="0" applyProtection="0">
      <alignment vertical="center"/>
    </xf>
    <xf numFmtId="0" fontId="24" fillId="76" borderId="0" applyNumberFormat="0" applyBorder="0" applyAlignment="0" applyProtection="0">
      <alignment vertical="center"/>
    </xf>
    <xf numFmtId="0" fontId="24" fillId="76" borderId="0" applyNumberFormat="0" applyBorder="0" applyAlignment="0" applyProtection="0">
      <alignment vertical="center"/>
    </xf>
    <xf numFmtId="0" fontId="24" fillId="76" borderId="0" applyNumberFormat="0" applyBorder="0" applyAlignment="0" applyProtection="0">
      <alignment vertical="center"/>
    </xf>
    <xf numFmtId="0" fontId="24" fillId="76" borderId="0" applyNumberFormat="0" applyBorder="0" applyAlignment="0" applyProtection="0">
      <alignment vertical="center"/>
    </xf>
    <xf numFmtId="0" fontId="24" fillId="76" borderId="0" applyNumberFormat="0" applyBorder="0" applyAlignment="0" applyProtection="0">
      <alignment vertical="center"/>
    </xf>
    <xf numFmtId="0" fontId="24" fillId="76" borderId="0" applyNumberFormat="0" applyBorder="0" applyAlignment="0" applyProtection="0">
      <alignment vertical="center"/>
    </xf>
    <xf numFmtId="0" fontId="24" fillId="76" borderId="0" applyNumberFormat="0" applyBorder="0" applyAlignment="0" applyProtection="0">
      <alignment vertical="center"/>
    </xf>
    <xf numFmtId="0" fontId="24" fillId="76" borderId="0" applyNumberFormat="0" applyBorder="0" applyAlignment="0" applyProtection="0">
      <alignment vertical="center"/>
    </xf>
    <xf numFmtId="0" fontId="24" fillId="80" borderId="0" applyNumberFormat="0" applyBorder="0" applyAlignment="0" applyProtection="0">
      <alignment vertical="center"/>
    </xf>
    <xf numFmtId="0" fontId="24" fillId="80" borderId="0" applyNumberFormat="0" applyBorder="0" applyAlignment="0" applyProtection="0">
      <alignment vertical="center"/>
    </xf>
    <xf numFmtId="0" fontId="24" fillId="80" borderId="0" applyNumberFormat="0" applyBorder="0" applyAlignment="0" applyProtection="0">
      <alignment vertical="center"/>
    </xf>
    <xf numFmtId="0" fontId="24" fillId="80" borderId="0" applyNumberFormat="0" applyBorder="0" applyAlignment="0" applyProtection="0">
      <alignment vertical="center"/>
    </xf>
    <xf numFmtId="0" fontId="24" fillId="80" borderId="0" applyNumberFormat="0" applyBorder="0" applyAlignment="0" applyProtection="0">
      <alignment vertical="center"/>
    </xf>
    <xf numFmtId="0" fontId="24" fillId="80" borderId="0" applyNumberFormat="0" applyBorder="0" applyAlignment="0" applyProtection="0">
      <alignment vertical="center"/>
    </xf>
    <xf numFmtId="0" fontId="24" fillId="80" borderId="0" applyNumberFormat="0" applyBorder="0" applyAlignment="0" applyProtection="0">
      <alignment vertical="center"/>
    </xf>
    <xf numFmtId="0" fontId="24" fillId="80" borderId="0" applyNumberFormat="0" applyBorder="0" applyAlignment="0" applyProtection="0">
      <alignment vertical="center"/>
    </xf>
    <xf numFmtId="3" fontId="158" fillId="0" borderId="0" applyFont="0" applyFill="0" applyBorder="0" applyAlignment="0" applyProtection="0"/>
    <xf numFmtId="184" fontId="158" fillId="0" borderId="0" applyFont="0" applyFill="0" applyBorder="0" applyAlignment="0" applyProtection="0"/>
    <xf numFmtId="0" fontId="158" fillId="0" borderId="0" applyFont="0" applyFill="0" applyBorder="0" applyAlignment="0" applyProtection="0"/>
    <xf numFmtId="2" fontId="158" fillId="0" borderId="0" applyFont="0" applyFill="0" applyBorder="0" applyAlignment="0" applyProtection="0"/>
    <xf numFmtId="0" fontId="56" fillId="0" borderId="8" applyNumberFormat="0" applyFill="0" applyAlignment="0" applyProtection="0"/>
    <xf numFmtId="0" fontId="57" fillId="0" borderId="9" applyNumberFormat="0" applyFill="0" applyAlignment="0" applyProtection="0"/>
    <xf numFmtId="0" fontId="74" fillId="0" borderId="14" applyNumberFormat="0" applyFill="0" applyAlignment="0" applyProtection="0"/>
    <xf numFmtId="0" fontId="24" fillId="57" borderId="0" applyNumberFormat="0" applyBorder="0" applyAlignment="0" applyProtection="0">
      <alignment vertical="center"/>
    </xf>
    <xf numFmtId="0" fontId="24" fillId="57" borderId="0" applyNumberFormat="0" applyBorder="0" applyAlignment="0" applyProtection="0">
      <alignment vertical="center"/>
    </xf>
    <xf numFmtId="0" fontId="24" fillId="57" borderId="0" applyNumberFormat="0" applyBorder="0" applyAlignment="0" applyProtection="0">
      <alignment vertical="center"/>
    </xf>
    <xf numFmtId="0" fontId="24" fillId="57" borderId="0" applyNumberFormat="0" applyBorder="0" applyAlignment="0" applyProtection="0">
      <alignment vertical="center"/>
    </xf>
    <xf numFmtId="0" fontId="24" fillId="57" borderId="0" applyNumberFormat="0" applyBorder="0" applyAlignment="0" applyProtection="0">
      <alignment vertical="center"/>
    </xf>
    <xf numFmtId="0" fontId="24" fillId="57" borderId="0" applyNumberFormat="0" applyBorder="0" applyAlignment="0" applyProtection="0">
      <alignment vertical="center"/>
    </xf>
    <xf numFmtId="0" fontId="24" fillId="57" borderId="0" applyNumberFormat="0" applyBorder="0" applyAlignment="0" applyProtection="0">
      <alignment vertical="center"/>
    </xf>
    <xf numFmtId="0" fontId="24" fillId="57" borderId="0" applyNumberFormat="0" applyBorder="0" applyAlignment="0" applyProtection="0">
      <alignment vertical="center"/>
    </xf>
    <xf numFmtId="0" fontId="24" fillId="61" borderId="0" applyNumberFormat="0" applyBorder="0" applyAlignment="0" applyProtection="0">
      <alignment vertical="center"/>
    </xf>
    <xf numFmtId="0" fontId="24" fillId="61" borderId="0" applyNumberFormat="0" applyBorder="0" applyAlignment="0" applyProtection="0">
      <alignment vertical="center"/>
    </xf>
    <xf numFmtId="0" fontId="24" fillId="61" borderId="0" applyNumberFormat="0" applyBorder="0" applyAlignment="0" applyProtection="0">
      <alignment vertical="center"/>
    </xf>
    <xf numFmtId="0" fontId="24" fillId="61" borderId="0" applyNumberFormat="0" applyBorder="0" applyAlignment="0" applyProtection="0">
      <alignment vertical="center"/>
    </xf>
    <xf numFmtId="0" fontId="24" fillId="61" borderId="0" applyNumberFormat="0" applyBorder="0" applyAlignment="0" applyProtection="0">
      <alignment vertical="center"/>
    </xf>
    <xf numFmtId="0" fontId="24" fillId="61" borderId="0" applyNumberFormat="0" applyBorder="0" applyAlignment="0" applyProtection="0">
      <alignment vertical="center"/>
    </xf>
    <xf numFmtId="0" fontId="24" fillId="61" borderId="0" applyNumberFormat="0" applyBorder="0" applyAlignment="0" applyProtection="0">
      <alignment vertical="center"/>
    </xf>
    <xf numFmtId="0" fontId="24" fillId="61" borderId="0" applyNumberFormat="0" applyBorder="0" applyAlignment="0" applyProtection="0">
      <alignment vertical="center"/>
    </xf>
    <xf numFmtId="0" fontId="24" fillId="65" borderId="0" applyNumberFormat="0" applyBorder="0" applyAlignment="0" applyProtection="0">
      <alignment vertical="center"/>
    </xf>
    <xf numFmtId="0" fontId="24" fillId="65" borderId="0" applyNumberFormat="0" applyBorder="0" applyAlignment="0" applyProtection="0">
      <alignment vertical="center"/>
    </xf>
    <xf numFmtId="0" fontId="24" fillId="65" borderId="0" applyNumberFormat="0" applyBorder="0" applyAlignment="0" applyProtection="0">
      <alignment vertical="center"/>
    </xf>
    <xf numFmtId="0" fontId="24" fillId="65" borderId="0" applyNumberFormat="0" applyBorder="0" applyAlignment="0" applyProtection="0">
      <alignment vertical="center"/>
    </xf>
    <xf numFmtId="0" fontId="24" fillId="65" borderId="0" applyNumberFormat="0" applyBorder="0" applyAlignment="0" applyProtection="0">
      <alignment vertical="center"/>
    </xf>
    <xf numFmtId="0" fontId="24" fillId="65" borderId="0" applyNumberFormat="0" applyBorder="0" applyAlignment="0" applyProtection="0">
      <alignment vertical="center"/>
    </xf>
    <xf numFmtId="0" fontId="24" fillId="65" borderId="0" applyNumberFormat="0" applyBorder="0" applyAlignment="0" applyProtection="0">
      <alignment vertical="center"/>
    </xf>
    <xf numFmtId="0" fontId="24" fillId="65" borderId="0" applyNumberFormat="0" applyBorder="0" applyAlignment="0" applyProtection="0">
      <alignment vertical="center"/>
    </xf>
    <xf numFmtId="0" fontId="24" fillId="69" borderId="0" applyNumberFormat="0" applyBorder="0" applyAlignment="0" applyProtection="0">
      <alignment vertical="center"/>
    </xf>
    <xf numFmtId="0" fontId="24" fillId="69" borderId="0" applyNumberFormat="0" applyBorder="0" applyAlignment="0" applyProtection="0">
      <alignment vertical="center"/>
    </xf>
    <xf numFmtId="0" fontId="24" fillId="69" borderId="0" applyNumberFormat="0" applyBorder="0" applyAlignment="0" applyProtection="0">
      <alignment vertical="center"/>
    </xf>
    <xf numFmtId="0" fontId="24" fillId="69" borderId="0" applyNumberFormat="0" applyBorder="0" applyAlignment="0" applyProtection="0">
      <alignment vertical="center"/>
    </xf>
    <xf numFmtId="0" fontId="24" fillId="69" borderId="0" applyNumberFormat="0" applyBorder="0" applyAlignment="0" applyProtection="0">
      <alignment vertical="center"/>
    </xf>
    <xf numFmtId="0" fontId="24" fillId="69" borderId="0" applyNumberFormat="0" applyBorder="0" applyAlignment="0" applyProtection="0">
      <alignment vertical="center"/>
    </xf>
    <xf numFmtId="0" fontId="24" fillId="69" borderId="0" applyNumberFormat="0" applyBorder="0" applyAlignment="0" applyProtection="0">
      <alignment vertical="center"/>
    </xf>
    <xf numFmtId="0" fontId="24" fillId="69" borderId="0" applyNumberFormat="0" applyBorder="0" applyAlignment="0" applyProtection="0">
      <alignment vertical="center"/>
    </xf>
    <xf numFmtId="0" fontId="24" fillId="73" borderId="0" applyNumberFormat="0" applyBorder="0" applyAlignment="0" applyProtection="0">
      <alignment vertical="center"/>
    </xf>
    <xf numFmtId="0" fontId="24" fillId="73" borderId="0" applyNumberFormat="0" applyBorder="0" applyAlignment="0" applyProtection="0">
      <alignment vertical="center"/>
    </xf>
    <xf numFmtId="0" fontId="24" fillId="73" borderId="0" applyNumberFormat="0" applyBorder="0" applyAlignment="0" applyProtection="0">
      <alignment vertical="center"/>
    </xf>
    <xf numFmtId="0" fontId="24" fillId="73" borderId="0" applyNumberFormat="0" applyBorder="0" applyAlignment="0" applyProtection="0">
      <alignment vertical="center"/>
    </xf>
    <xf numFmtId="0" fontId="24" fillId="73" borderId="0" applyNumberFormat="0" applyBorder="0" applyAlignment="0" applyProtection="0">
      <alignment vertical="center"/>
    </xf>
    <xf numFmtId="0" fontId="24" fillId="73" borderId="0" applyNumberFormat="0" applyBorder="0" applyAlignment="0" applyProtection="0">
      <alignment vertical="center"/>
    </xf>
    <xf numFmtId="0" fontId="24" fillId="73" borderId="0" applyNumberFormat="0" applyBorder="0" applyAlignment="0" applyProtection="0">
      <alignment vertical="center"/>
    </xf>
    <xf numFmtId="0" fontId="24" fillId="73" borderId="0" applyNumberFormat="0" applyBorder="0" applyAlignment="0" applyProtection="0">
      <alignment vertical="center"/>
    </xf>
    <xf numFmtId="0" fontId="24" fillId="77" borderId="0" applyNumberFormat="0" applyBorder="0" applyAlignment="0" applyProtection="0">
      <alignment vertical="center"/>
    </xf>
    <xf numFmtId="0" fontId="24" fillId="77" borderId="0" applyNumberFormat="0" applyBorder="0" applyAlignment="0" applyProtection="0">
      <alignment vertical="center"/>
    </xf>
    <xf numFmtId="0" fontId="24" fillId="77" borderId="0" applyNumberFormat="0" applyBorder="0" applyAlignment="0" applyProtection="0">
      <alignment vertical="center"/>
    </xf>
    <xf numFmtId="0" fontId="24" fillId="77" borderId="0" applyNumberFormat="0" applyBorder="0" applyAlignment="0" applyProtection="0">
      <alignment vertical="center"/>
    </xf>
    <xf numFmtId="0" fontId="24" fillId="77" borderId="0" applyNumberFormat="0" applyBorder="0" applyAlignment="0" applyProtection="0">
      <alignment vertical="center"/>
    </xf>
    <xf numFmtId="0" fontId="24" fillId="77" borderId="0" applyNumberFormat="0" applyBorder="0" applyAlignment="0" applyProtection="0">
      <alignment vertical="center"/>
    </xf>
    <xf numFmtId="0" fontId="24" fillId="77" borderId="0" applyNumberFormat="0" applyBorder="0" applyAlignment="0" applyProtection="0">
      <alignment vertical="center"/>
    </xf>
    <xf numFmtId="0" fontId="24" fillId="77" borderId="0" applyNumberFormat="0" applyBorder="0" applyAlignment="0" applyProtection="0">
      <alignment vertical="center"/>
    </xf>
    <xf numFmtId="0" fontId="33" fillId="4" borderId="0" applyNumberFormat="0" applyBorder="0" applyAlignment="0" applyProtection="0">
      <alignment vertical="center"/>
    </xf>
    <xf numFmtId="0" fontId="33" fillId="4"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8" borderId="0" applyNumberFormat="0" applyBorder="0" applyAlignment="0" applyProtection="0">
      <alignment vertical="center"/>
    </xf>
    <xf numFmtId="0" fontId="33" fillId="18" borderId="0" applyNumberFormat="0" applyBorder="0" applyAlignment="0" applyProtection="0">
      <alignment vertical="center"/>
    </xf>
    <xf numFmtId="0" fontId="38" fillId="21" borderId="0" applyNumberFormat="0" applyBorder="0" applyAlignment="0" applyProtection="0">
      <alignment vertical="center"/>
    </xf>
    <xf numFmtId="0" fontId="38" fillId="16" borderId="0" applyNumberFormat="0" applyBorder="0" applyAlignment="0" applyProtection="0">
      <alignment vertical="center"/>
    </xf>
    <xf numFmtId="0" fontId="38" fillId="17" borderId="0" applyNumberFormat="0" applyBorder="0" applyAlignment="0" applyProtection="0">
      <alignment vertical="center"/>
    </xf>
    <xf numFmtId="0" fontId="38" fillId="22" borderId="0" applyNumberFormat="0" applyBorder="0" applyAlignment="0" applyProtection="0">
      <alignment vertical="center"/>
    </xf>
    <xf numFmtId="0" fontId="38" fillId="23" borderId="0" applyNumberFormat="0" applyBorder="0" applyAlignment="0" applyProtection="0">
      <alignment vertical="center"/>
    </xf>
    <xf numFmtId="0" fontId="38" fillId="24" borderId="0" applyNumberFormat="0" applyBorder="0" applyAlignment="0" applyProtection="0">
      <alignment vertical="center"/>
    </xf>
    <xf numFmtId="0" fontId="33" fillId="5" borderId="0" applyNumberFormat="0" applyBorder="0" applyAlignment="0" applyProtection="0">
      <alignment vertical="center"/>
    </xf>
    <xf numFmtId="0" fontId="33" fillId="5" borderId="0" applyNumberFormat="0" applyBorder="0" applyAlignment="0" applyProtection="0">
      <alignment vertical="center"/>
    </xf>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6" borderId="0" applyNumberFormat="0" applyBorder="0" applyAlignment="0" applyProtection="0">
      <alignment vertical="center"/>
    </xf>
    <xf numFmtId="0" fontId="33" fillId="16" borderId="0" applyNumberFormat="0" applyBorder="0" applyAlignment="0" applyProtection="0">
      <alignment vertical="center"/>
    </xf>
    <xf numFmtId="0" fontId="33" fillId="17" borderId="0" applyNumberFormat="0" applyBorder="0" applyAlignment="0" applyProtection="0">
      <alignment vertical="center"/>
    </xf>
    <xf numFmtId="0" fontId="33" fillId="17" borderId="0" applyNumberFormat="0" applyBorder="0" applyAlignment="0" applyProtection="0">
      <alignment vertical="center"/>
    </xf>
    <xf numFmtId="0" fontId="91" fillId="5" borderId="0" applyNumberFormat="0" applyBorder="0" applyAlignment="0" applyProtection="0">
      <alignment vertical="center"/>
    </xf>
    <xf numFmtId="0" fontId="159" fillId="0" borderId="0" applyNumberFormat="0" applyFill="0" applyBorder="0" applyAlignment="0" applyProtection="0">
      <alignment vertical="center"/>
    </xf>
    <xf numFmtId="0" fontId="159" fillId="0" borderId="0" applyNumberFormat="0" applyFill="0" applyBorder="0" applyAlignment="0" applyProtection="0">
      <alignment vertical="center"/>
    </xf>
    <xf numFmtId="0" fontId="159" fillId="0" borderId="0" applyNumberFormat="0" applyFill="0" applyBorder="0" applyAlignment="0" applyProtection="0">
      <alignment vertical="center"/>
    </xf>
    <xf numFmtId="0" fontId="159" fillId="0" borderId="0" applyNumberFormat="0" applyFill="0" applyBorder="0" applyAlignment="0" applyProtection="0">
      <alignment vertical="center"/>
    </xf>
    <xf numFmtId="0" fontId="159" fillId="0" borderId="0" applyNumberFormat="0" applyFill="0" applyBorder="0" applyAlignment="0" applyProtection="0">
      <alignment vertical="center"/>
    </xf>
    <xf numFmtId="0" fontId="159" fillId="0" borderId="0" applyNumberFormat="0" applyFill="0" applyBorder="0" applyAlignment="0" applyProtection="0">
      <alignment vertical="center"/>
    </xf>
    <xf numFmtId="0" fontId="160" fillId="55" borderId="29" applyNumberFormat="0" applyAlignment="0" applyProtection="0">
      <alignment vertical="center"/>
    </xf>
    <xf numFmtId="0" fontId="160" fillId="55" borderId="29" applyNumberFormat="0" applyAlignment="0" applyProtection="0">
      <alignment vertical="center"/>
    </xf>
    <xf numFmtId="0" fontId="160" fillId="55" borderId="29" applyNumberFormat="0" applyAlignment="0" applyProtection="0">
      <alignment vertical="center"/>
    </xf>
    <xf numFmtId="0" fontId="160" fillId="55" borderId="29"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160" fillId="55" borderId="29" applyNumberFormat="0" applyAlignment="0" applyProtection="0">
      <alignment vertical="center"/>
    </xf>
    <xf numFmtId="0" fontId="160" fillId="55" borderId="29" applyNumberFormat="0" applyAlignment="0" applyProtection="0">
      <alignment vertical="center"/>
    </xf>
    <xf numFmtId="0" fontId="160" fillId="55" borderId="29" applyNumberFormat="0" applyAlignment="0" applyProtection="0">
      <alignment vertical="center"/>
    </xf>
    <xf numFmtId="0" fontId="160" fillId="55" borderId="29" applyNumberFormat="0" applyAlignment="0" applyProtection="0">
      <alignment vertical="center"/>
    </xf>
    <xf numFmtId="0" fontId="160" fillId="55" borderId="29" applyNumberFormat="0" applyAlignment="0" applyProtection="0">
      <alignment vertical="center"/>
    </xf>
    <xf numFmtId="0" fontId="160" fillId="55" borderId="29" applyNumberFormat="0" applyAlignment="0" applyProtection="0">
      <alignment vertical="center"/>
    </xf>
    <xf numFmtId="0" fontId="161" fillId="52" borderId="0" applyNumberFormat="0" applyBorder="0" applyAlignment="0" applyProtection="0">
      <alignment vertical="center"/>
    </xf>
    <xf numFmtId="0" fontId="161" fillId="52" borderId="0" applyNumberFormat="0" applyBorder="0" applyAlignment="0" applyProtection="0">
      <alignment vertical="center"/>
    </xf>
    <xf numFmtId="0" fontId="161" fillId="52" borderId="0" applyNumberFormat="0" applyBorder="0" applyAlignment="0" applyProtection="0">
      <alignment vertical="center"/>
    </xf>
    <xf numFmtId="0" fontId="161" fillId="52" borderId="0" applyNumberFormat="0" applyBorder="0" applyAlignment="0" applyProtection="0">
      <alignment vertical="center"/>
    </xf>
    <xf numFmtId="0" fontId="161" fillId="52" borderId="0" applyNumberFormat="0" applyBorder="0" applyAlignment="0" applyProtection="0">
      <alignment vertical="center"/>
    </xf>
    <xf numFmtId="0" fontId="161" fillId="52" borderId="0" applyNumberFormat="0" applyBorder="0" applyAlignment="0" applyProtection="0">
      <alignment vertical="center"/>
    </xf>
    <xf numFmtId="0" fontId="161" fillId="52" borderId="0" applyNumberFormat="0" applyBorder="0" applyAlignment="0" applyProtection="0">
      <alignment vertical="center"/>
    </xf>
    <xf numFmtId="0" fontId="161" fillId="52" borderId="0" applyNumberFormat="0" applyBorder="0" applyAlignment="0" applyProtection="0">
      <alignment vertical="center"/>
    </xf>
    <xf numFmtId="9" fontId="22" fillId="0" borderId="0" applyFont="0" applyFill="0" applyBorder="0" applyAlignment="0" applyProtection="0">
      <alignment vertical="center"/>
    </xf>
    <xf numFmtId="0" fontId="162" fillId="0" borderId="0" applyNumberFormat="0" applyFill="0" applyBorder="0" applyAlignment="0" applyProtection="0">
      <alignment vertical="center"/>
    </xf>
    <xf numFmtId="0" fontId="162" fillId="0" borderId="0" applyNumberFormat="0" applyFill="0" applyBorder="0" applyAlignment="0" applyProtection="0">
      <alignment vertical="center"/>
    </xf>
    <xf numFmtId="0" fontId="162" fillId="0" borderId="0" applyNumberFormat="0" applyFill="0" applyBorder="0" applyAlignment="0" applyProtection="0">
      <alignment vertical="center"/>
    </xf>
    <xf numFmtId="0" fontId="162" fillId="0" borderId="0" applyNumberFormat="0" applyFill="0" applyBorder="0" applyAlignment="0" applyProtection="0">
      <alignment vertical="center"/>
    </xf>
    <xf numFmtId="0" fontId="157" fillId="0" borderId="0" applyNumberFormat="0" applyFill="0" applyBorder="0" applyAlignment="0" applyProtection="0">
      <alignment vertical="center"/>
    </xf>
    <xf numFmtId="0" fontId="157" fillId="0" borderId="0" applyNumberFormat="0" applyFill="0" applyBorder="0" applyAlignment="0" applyProtection="0">
      <alignment vertical="center"/>
    </xf>
    <xf numFmtId="0" fontId="162" fillId="0" borderId="0" applyNumberFormat="0" applyFill="0" applyBorder="0" applyAlignment="0" applyProtection="0">
      <alignment vertical="center"/>
    </xf>
    <xf numFmtId="0" fontId="22" fillId="36" borderId="12"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4" fillId="36" borderId="12"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33" fillId="56" borderId="30" applyNumberFormat="0" applyFont="0" applyAlignment="0" applyProtection="0">
      <alignment vertical="center"/>
    </xf>
    <xf numFmtId="0" fontId="22" fillId="36" borderId="12" applyNumberFormat="0" applyFont="0" applyAlignment="0" applyProtection="0">
      <alignment vertical="center"/>
    </xf>
    <xf numFmtId="0" fontId="22" fillId="36" borderId="12" applyNumberFormat="0" applyFont="0" applyAlignment="0" applyProtection="0">
      <alignment vertical="center"/>
    </xf>
    <xf numFmtId="0" fontId="121" fillId="6" borderId="0" applyNumberFormat="0" applyBorder="0" applyAlignment="0" applyProtection="0">
      <alignment vertical="center"/>
    </xf>
    <xf numFmtId="0" fontId="163" fillId="0" borderId="28" applyNumberFormat="0" applyFill="0" applyAlignment="0" applyProtection="0">
      <alignment vertical="center"/>
    </xf>
    <xf numFmtId="0" fontId="163" fillId="0" borderId="28" applyNumberFormat="0" applyFill="0" applyAlignment="0" applyProtection="0">
      <alignment vertical="center"/>
    </xf>
    <xf numFmtId="0" fontId="163" fillId="0" borderId="28" applyNumberFormat="0" applyFill="0" applyAlignment="0" applyProtection="0">
      <alignment vertical="center"/>
    </xf>
    <xf numFmtId="0" fontId="163" fillId="0" borderId="28" applyNumberFormat="0" applyFill="0" applyAlignment="0" applyProtection="0">
      <alignment vertical="center"/>
    </xf>
    <xf numFmtId="0" fontId="89" fillId="0" borderId="11" applyNumberFormat="0" applyFill="0" applyAlignment="0" applyProtection="0">
      <alignment vertical="center"/>
    </xf>
    <xf numFmtId="0" fontId="89" fillId="0" borderId="11" applyNumberFormat="0" applyFill="0" applyAlignment="0" applyProtection="0">
      <alignment vertical="center"/>
    </xf>
    <xf numFmtId="0" fontId="89" fillId="0" borderId="11" applyNumberFormat="0" applyFill="0" applyAlignment="0" applyProtection="0">
      <alignment vertical="center"/>
    </xf>
    <xf numFmtId="0" fontId="163" fillId="0" borderId="28" applyNumberFormat="0" applyFill="0" applyAlignment="0" applyProtection="0">
      <alignment vertical="center"/>
    </xf>
    <xf numFmtId="0" fontId="163" fillId="0" borderId="28" applyNumberFormat="0" applyFill="0" applyAlignment="0" applyProtection="0">
      <alignment vertical="center"/>
    </xf>
    <xf numFmtId="0" fontId="163" fillId="0" borderId="28" applyNumberFormat="0" applyFill="0" applyAlignment="0" applyProtection="0">
      <alignment vertical="center"/>
    </xf>
    <xf numFmtId="0" fontId="163" fillId="0" borderId="28" applyNumberFormat="0" applyFill="0" applyAlignment="0" applyProtection="0">
      <alignment vertical="center"/>
    </xf>
    <xf numFmtId="0" fontId="163" fillId="0" borderId="28" applyNumberFormat="0" applyFill="0" applyAlignment="0" applyProtection="0">
      <alignment vertical="center"/>
    </xf>
    <xf numFmtId="0" fontId="163" fillId="0" borderId="28" applyNumberFormat="0" applyFill="0" applyAlignment="0" applyProtection="0">
      <alignment vertical="center"/>
    </xf>
    <xf numFmtId="0" fontId="84" fillId="0" borderId="0"/>
    <xf numFmtId="0" fontId="164" fillId="51" borderId="0" applyNumberFormat="0" applyBorder="0" applyAlignment="0" applyProtection="0">
      <alignment vertical="center"/>
    </xf>
    <xf numFmtId="0" fontId="164" fillId="51" borderId="0" applyNumberFormat="0" applyBorder="0" applyAlignment="0" applyProtection="0">
      <alignment vertical="center"/>
    </xf>
    <xf numFmtId="0" fontId="164" fillId="51" borderId="0" applyNumberFormat="0" applyBorder="0" applyAlignment="0" applyProtection="0">
      <alignment vertical="center"/>
    </xf>
    <xf numFmtId="0" fontId="164" fillId="51" borderId="0" applyNumberFormat="0" applyBorder="0" applyAlignment="0" applyProtection="0">
      <alignment vertical="center"/>
    </xf>
    <xf numFmtId="0" fontId="164" fillId="51" borderId="0" applyNumberFormat="0" applyBorder="0" applyAlignment="0" applyProtection="0">
      <alignment vertical="center"/>
    </xf>
    <xf numFmtId="0" fontId="164" fillId="51" borderId="0" applyNumberFormat="0" applyBorder="0" applyAlignment="0" applyProtection="0">
      <alignment vertical="center"/>
    </xf>
    <xf numFmtId="0" fontId="164" fillId="51" borderId="0" applyNumberFormat="0" applyBorder="0" applyAlignment="0" applyProtection="0">
      <alignment vertical="center"/>
    </xf>
    <xf numFmtId="0" fontId="164" fillId="51" borderId="0" applyNumberFormat="0" applyBorder="0" applyAlignment="0" applyProtection="0">
      <alignment vertical="center"/>
    </xf>
    <xf numFmtId="0" fontId="165" fillId="54" borderId="26" applyNumberFormat="0" applyAlignment="0" applyProtection="0">
      <alignment vertical="center"/>
    </xf>
    <xf numFmtId="0" fontId="165" fillId="54" borderId="26" applyNumberFormat="0" applyAlignment="0" applyProtection="0">
      <alignment vertical="center"/>
    </xf>
    <xf numFmtId="0" fontId="165" fillId="54" borderId="26" applyNumberFormat="0" applyAlignment="0" applyProtection="0">
      <alignment vertical="center"/>
    </xf>
    <xf numFmtId="0" fontId="165" fillId="54" borderId="26" applyNumberFormat="0" applyAlignment="0" applyProtection="0">
      <alignment vertical="center"/>
    </xf>
    <xf numFmtId="0" fontId="95" fillId="31" borderId="4" applyNumberFormat="0" applyAlignment="0" applyProtection="0">
      <alignment vertical="center"/>
    </xf>
    <xf numFmtId="0" fontId="95" fillId="31" borderId="4" applyNumberFormat="0" applyAlignment="0" applyProtection="0">
      <alignment vertical="center"/>
    </xf>
    <xf numFmtId="0" fontId="95" fillId="31" borderId="4" applyNumberFormat="0" applyAlignment="0" applyProtection="0">
      <alignment vertical="center"/>
    </xf>
    <xf numFmtId="0" fontId="165" fillId="54" borderId="26" applyNumberFormat="0" applyAlignment="0" applyProtection="0">
      <alignment vertical="center"/>
    </xf>
    <xf numFmtId="0" fontId="165" fillId="54" borderId="26" applyNumberFormat="0" applyAlignment="0" applyProtection="0">
      <alignment vertical="center"/>
    </xf>
    <xf numFmtId="0" fontId="165" fillId="54" borderId="26" applyNumberFormat="0" applyAlignment="0" applyProtection="0">
      <alignment vertical="center"/>
    </xf>
    <xf numFmtId="0" fontId="165" fillId="54" borderId="26" applyNumberFormat="0" applyAlignment="0" applyProtection="0">
      <alignment vertical="center"/>
    </xf>
    <xf numFmtId="0" fontId="165" fillId="54" borderId="26" applyNumberFormat="0" applyAlignment="0" applyProtection="0">
      <alignment vertical="center"/>
    </xf>
    <xf numFmtId="0" fontId="165" fillId="54" borderId="26" applyNumberFormat="0" applyAlignment="0" applyProtection="0">
      <alignment vertical="center"/>
    </xf>
    <xf numFmtId="0" fontId="29"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9" fillId="0" borderId="0" applyNumberForma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0" fontId="166" fillId="0" borderId="23" applyNumberFormat="0" applyFill="0" applyAlignment="0" applyProtection="0">
      <alignment vertical="center"/>
    </xf>
    <xf numFmtId="0" fontId="166" fillId="0" borderId="23" applyNumberFormat="0" applyFill="0" applyAlignment="0" applyProtection="0">
      <alignment vertical="center"/>
    </xf>
    <xf numFmtId="0" fontId="166" fillId="0" borderId="23" applyNumberFormat="0" applyFill="0" applyAlignment="0" applyProtection="0">
      <alignment vertical="center"/>
    </xf>
    <xf numFmtId="0" fontId="166" fillId="0" borderId="23" applyNumberFormat="0" applyFill="0" applyAlignment="0" applyProtection="0">
      <alignment vertical="center"/>
    </xf>
    <xf numFmtId="0" fontId="166" fillId="0" borderId="23" applyNumberFormat="0" applyFill="0" applyAlignment="0" applyProtection="0">
      <alignment vertical="center"/>
    </xf>
    <xf numFmtId="0" fontId="166" fillId="0" borderId="23" applyNumberFormat="0" applyFill="0" applyAlignment="0" applyProtection="0">
      <alignment vertical="center"/>
    </xf>
    <xf numFmtId="0" fontId="166" fillId="0" borderId="23" applyNumberFormat="0" applyFill="0" applyAlignment="0" applyProtection="0">
      <alignment vertical="center"/>
    </xf>
    <xf numFmtId="0" fontId="166" fillId="0" borderId="23" applyNumberFormat="0" applyFill="0" applyAlignment="0" applyProtection="0">
      <alignment vertical="center"/>
    </xf>
    <xf numFmtId="0" fontId="167" fillId="0" borderId="24" applyNumberFormat="0" applyFill="0" applyAlignment="0" applyProtection="0">
      <alignment vertical="center"/>
    </xf>
    <xf numFmtId="0" fontId="167" fillId="0" borderId="24" applyNumberFormat="0" applyFill="0" applyAlignment="0" applyProtection="0">
      <alignment vertical="center"/>
    </xf>
    <xf numFmtId="0" fontId="167" fillId="0" borderId="24" applyNumberFormat="0" applyFill="0" applyAlignment="0" applyProtection="0">
      <alignment vertical="center"/>
    </xf>
    <xf numFmtId="0" fontId="167" fillId="0" borderId="24" applyNumberFormat="0" applyFill="0" applyAlignment="0" applyProtection="0">
      <alignment vertical="center"/>
    </xf>
    <xf numFmtId="0" fontId="167" fillId="0" borderId="24" applyNumberFormat="0" applyFill="0" applyAlignment="0" applyProtection="0">
      <alignment vertical="center"/>
    </xf>
    <xf numFmtId="0" fontId="167" fillId="0" borderId="24" applyNumberFormat="0" applyFill="0" applyAlignment="0" applyProtection="0">
      <alignment vertical="center"/>
    </xf>
    <xf numFmtId="0" fontId="167" fillId="0" borderId="24" applyNumberFormat="0" applyFill="0" applyAlignment="0" applyProtection="0">
      <alignment vertical="center"/>
    </xf>
    <xf numFmtId="0" fontId="167" fillId="0" borderId="24" applyNumberFormat="0" applyFill="0" applyAlignment="0" applyProtection="0">
      <alignment vertical="center"/>
    </xf>
    <xf numFmtId="0" fontId="168" fillId="0" borderId="25" applyNumberFormat="0" applyFill="0" applyAlignment="0" applyProtection="0">
      <alignment vertical="center"/>
    </xf>
    <xf numFmtId="0" fontId="168" fillId="0" borderId="25" applyNumberFormat="0" applyFill="0" applyAlignment="0" applyProtection="0">
      <alignment vertical="center"/>
    </xf>
    <xf numFmtId="0" fontId="168" fillId="0" borderId="25" applyNumberFormat="0" applyFill="0" applyAlignment="0" applyProtection="0">
      <alignment vertical="center"/>
    </xf>
    <xf numFmtId="0" fontId="168" fillId="0" borderId="25" applyNumberFormat="0" applyFill="0" applyAlignment="0" applyProtection="0">
      <alignment vertical="center"/>
    </xf>
    <xf numFmtId="0" fontId="168" fillId="0" borderId="25" applyNumberFormat="0" applyFill="0" applyAlignment="0" applyProtection="0">
      <alignment vertical="center"/>
    </xf>
    <xf numFmtId="0" fontId="168" fillId="0" borderId="25" applyNumberFormat="0" applyFill="0" applyAlignment="0" applyProtection="0">
      <alignment vertical="center"/>
    </xf>
    <xf numFmtId="0" fontId="168" fillId="0" borderId="25" applyNumberFormat="0" applyFill="0" applyAlignment="0" applyProtection="0">
      <alignment vertical="center"/>
    </xf>
    <xf numFmtId="0" fontId="168" fillId="0" borderId="25" applyNumberFormat="0" applyFill="0" applyAlignment="0" applyProtection="0">
      <alignment vertical="center"/>
    </xf>
    <xf numFmtId="0" fontId="168" fillId="0" borderId="0" applyNumberFormat="0" applyFill="0" applyBorder="0" applyAlignment="0" applyProtection="0">
      <alignment vertical="center"/>
    </xf>
    <xf numFmtId="0" fontId="168" fillId="0" borderId="0" applyNumberFormat="0" applyFill="0" applyBorder="0" applyAlignment="0" applyProtection="0">
      <alignment vertical="center"/>
    </xf>
    <xf numFmtId="0" fontId="168" fillId="0" borderId="0" applyNumberFormat="0" applyFill="0" applyBorder="0" applyAlignment="0" applyProtection="0">
      <alignment vertical="center"/>
    </xf>
    <xf numFmtId="0" fontId="168" fillId="0" borderId="0" applyNumberFormat="0" applyFill="0" applyBorder="0" applyAlignment="0" applyProtection="0">
      <alignment vertical="center"/>
    </xf>
    <xf numFmtId="0" fontId="168" fillId="0" borderId="0" applyNumberFormat="0" applyFill="0" applyBorder="0" applyAlignment="0" applyProtection="0">
      <alignment vertical="center"/>
    </xf>
    <xf numFmtId="0" fontId="168"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31" fillId="0" borderId="31" applyNumberFormat="0" applyFill="0" applyAlignment="0" applyProtection="0">
      <alignment vertical="center"/>
    </xf>
    <xf numFmtId="0" fontId="31" fillId="0" borderId="31" applyNumberFormat="0" applyFill="0" applyAlignment="0" applyProtection="0">
      <alignment vertical="center"/>
    </xf>
    <xf numFmtId="0" fontId="31" fillId="0" borderId="31" applyNumberFormat="0" applyFill="0" applyAlignment="0" applyProtection="0">
      <alignment vertical="center"/>
    </xf>
    <xf numFmtId="0" fontId="31" fillId="0" borderId="31" applyNumberFormat="0" applyFill="0" applyAlignment="0" applyProtection="0">
      <alignment vertical="center"/>
    </xf>
    <xf numFmtId="0" fontId="110" fillId="0" borderId="14" applyNumberFormat="0" applyFill="0" applyAlignment="0" applyProtection="0">
      <alignment vertical="center"/>
    </xf>
    <xf numFmtId="0" fontId="110" fillId="0" borderId="14" applyNumberFormat="0" applyFill="0" applyAlignment="0" applyProtection="0">
      <alignment vertical="center"/>
    </xf>
    <xf numFmtId="0" fontId="110" fillId="0" borderId="14" applyNumberFormat="0" applyFill="0" applyAlignment="0" applyProtection="0">
      <alignment vertical="center"/>
    </xf>
    <xf numFmtId="0" fontId="31" fillId="0" borderId="31" applyNumberFormat="0" applyFill="0" applyAlignment="0" applyProtection="0">
      <alignment vertical="center"/>
    </xf>
    <xf numFmtId="0" fontId="31" fillId="0" borderId="31" applyNumberFormat="0" applyFill="0" applyAlignment="0" applyProtection="0">
      <alignment vertical="center"/>
    </xf>
    <xf numFmtId="0" fontId="31" fillId="0" borderId="31" applyNumberFormat="0" applyFill="0" applyAlignment="0" applyProtection="0">
      <alignment vertical="center"/>
    </xf>
    <xf numFmtId="0" fontId="31" fillId="0" borderId="31" applyNumberFormat="0" applyFill="0" applyAlignment="0" applyProtection="0">
      <alignment vertical="center"/>
    </xf>
    <xf numFmtId="0" fontId="31" fillId="0" borderId="31" applyNumberFormat="0" applyFill="0" applyAlignment="0" applyProtection="0">
      <alignment vertical="center"/>
    </xf>
    <xf numFmtId="0" fontId="31" fillId="0" borderId="31" applyNumberFormat="0" applyFill="0" applyAlignment="0" applyProtection="0">
      <alignment vertical="center"/>
    </xf>
    <xf numFmtId="0" fontId="169" fillId="54" borderId="27" applyNumberFormat="0" applyAlignment="0" applyProtection="0">
      <alignment vertical="center"/>
    </xf>
    <xf numFmtId="0" fontId="169" fillId="54" borderId="27" applyNumberFormat="0" applyAlignment="0" applyProtection="0">
      <alignment vertical="center"/>
    </xf>
    <xf numFmtId="0" fontId="169" fillId="54" borderId="27" applyNumberFormat="0" applyAlignment="0" applyProtection="0">
      <alignment vertical="center"/>
    </xf>
    <xf numFmtId="0" fontId="169" fillId="54" borderId="27" applyNumberFormat="0" applyAlignment="0" applyProtection="0">
      <alignment vertical="center"/>
    </xf>
    <xf numFmtId="0" fontId="112" fillId="31" borderId="13" applyNumberFormat="0" applyAlignment="0" applyProtection="0">
      <alignment vertical="center"/>
    </xf>
    <xf numFmtId="0" fontId="112" fillId="31" borderId="13" applyNumberFormat="0" applyAlignment="0" applyProtection="0">
      <alignment vertical="center"/>
    </xf>
    <xf numFmtId="0" fontId="112" fillId="31" borderId="13" applyNumberFormat="0" applyAlignment="0" applyProtection="0">
      <alignment vertical="center"/>
    </xf>
    <xf numFmtId="0" fontId="169" fillId="54" borderId="27" applyNumberFormat="0" applyAlignment="0" applyProtection="0">
      <alignment vertical="center"/>
    </xf>
    <xf numFmtId="0" fontId="169" fillId="54" borderId="27" applyNumberFormat="0" applyAlignment="0" applyProtection="0">
      <alignment vertical="center"/>
    </xf>
    <xf numFmtId="0" fontId="169" fillId="54" borderId="27" applyNumberFormat="0" applyAlignment="0" applyProtection="0">
      <alignment vertical="center"/>
    </xf>
    <xf numFmtId="0" fontId="169" fillId="54" borderId="27" applyNumberFormat="0" applyAlignment="0" applyProtection="0">
      <alignment vertical="center"/>
    </xf>
    <xf numFmtId="0" fontId="169" fillId="54" borderId="27" applyNumberFormat="0" applyAlignment="0" applyProtection="0">
      <alignment vertical="center"/>
    </xf>
    <xf numFmtId="0" fontId="169" fillId="54" borderId="27" applyNumberFormat="0" applyAlignment="0" applyProtection="0">
      <alignment vertical="center"/>
    </xf>
    <xf numFmtId="0" fontId="170" fillId="0" borderId="0" applyNumberFormat="0" applyFill="0" applyBorder="0" applyAlignment="0" applyProtection="0">
      <alignment vertical="center"/>
    </xf>
    <xf numFmtId="0" fontId="170" fillId="0" borderId="0" applyNumberFormat="0" applyFill="0" applyBorder="0" applyAlignment="0" applyProtection="0">
      <alignment vertical="center"/>
    </xf>
    <xf numFmtId="0" fontId="170" fillId="0" borderId="0" applyNumberFormat="0" applyFill="0" applyBorder="0" applyAlignment="0" applyProtection="0">
      <alignment vertical="center"/>
    </xf>
    <xf numFmtId="0" fontId="170" fillId="0" borderId="0" applyNumberFormat="0" applyFill="0" applyBorder="0" applyAlignment="0" applyProtection="0">
      <alignment vertical="center"/>
    </xf>
    <xf numFmtId="0" fontId="170" fillId="0" borderId="0" applyNumberFormat="0" applyFill="0" applyBorder="0" applyAlignment="0" applyProtection="0">
      <alignment vertical="center"/>
    </xf>
    <xf numFmtId="0" fontId="170" fillId="0" borderId="0" applyNumberFormat="0" applyFill="0" applyBorder="0" applyAlignment="0" applyProtection="0">
      <alignment vertical="center"/>
    </xf>
    <xf numFmtId="0" fontId="170" fillId="0" borderId="0" applyNumberFormat="0" applyFill="0" applyBorder="0" applyAlignment="0" applyProtection="0">
      <alignment vertical="center"/>
    </xf>
    <xf numFmtId="0" fontId="170" fillId="0" borderId="0" applyNumberFormat="0" applyFill="0" applyBorder="0" applyAlignment="0" applyProtection="0">
      <alignment vertical="center"/>
    </xf>
    <xf numFmtId="0" fontId="171" fillId="53" borderId="26" applyNumberFormat="0" applyAlignment="0" applyProtection="0">
      <alignment vertical="center"/>
    </xf>
    <xf numFmtId="0" fontId="171" fillId="53" borderId="26" applyNumberFormat="0" applyAlignment="0" applyProtection="0">
      <alignment vertical="center"/>
    </xf>
    <xf numFmtId="0" fontId="171" fillId="53" borderId="26" applyNumberFormat="0" applyAlignment="0" applyProtection="0">
      <alignment vertical="center"/>
    </xf>
    <xf numFmtId="0" fontId="171" fillId="53" borderId="26" applyNumberFormat="0" applyAlignment="0" applyProtection="0">
      <alignment vertical="center"/>
    </xf>
    <xf numFmtId="0" fontId="118" fillId="9" borderId="4" applyNumberFormat="0" applyAlignment="0" applyProtection="0">
      <alignment vertical="center"/>
    </xf>
    <xf numFmtId="0" fontId="118" fillId="9" borderId="4" applyNumberFormat="0" applyAlignment="0" applyProtection="0">
      <alignment vertical="center"/>
    </xf>
    <xf numFmtId="0" fontId="118" fillId="9" borderId="4" applyNumberFormat="0" applyAlignment="0" applyProtection="0">
      <alignment vertical="center"/>
    </xf>
    <xf numFmtId="0" fontId="171" fillId="53" borderId="26" applyNumberFormat="0" applyAlignment="0" applyProtection="0">
      <alignment vertical="center"/>
    </xf>
    <xf numFmtId="0" fontId="171" fillId="53" borderId="26" applyNumberFormat="0" applyAlignment="0" applyProtection="0">
      <alignment vertical="center"/>
    </xf>
    <xf numFmtId="0" fontId="171" fillId="53" borderId="26" applyNumberFormat="0" applyAlignment="0" applyProtection="0">
      <alignment vertical="center"/>
    </xf>
    <xf numFmtId="0" fontId="171" fillId="53" borderId="26" applyNumberFormat="0" applyAlignment="0" applyProtection="0">
      <alignment vertical="center"/>
    </xf>
    <xf numFmtId="0" fontId="171" fillId="53" borderId="26" applyNumberFormat="0" applyAlignment="0" applyProtection="0">
      <alignment vertical="center"/>
    </xf>
    <xf numFmtId="0" fontId="171" fillId="53" borderId="26" applyNumberFormat="0" applyAlignment="0" applyProtection="0">
      <alignment vertical="center"/>
    </xf>
    <xf numFmtId="0" fontId="28" fillId="0" borderId="0">
      <alignment vertical="center"/>
    </xf>
    <xf numFmtId="0" fontId="33"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72"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1" fillId="0" borderId="0">
      <alignment vertical="center"/>
    </xf>
    <xf numFmtId="0" fontId="21" fillId="0" borderId="0">
      <alignment vertical="center"/>
    </xf>
    <xf numFmtId="0" fontId="28" fillId="0" borderId="0">
      <alignment vertical="center"/>
    </xf>
    <xf numFmtId="0" fontId="28" fillId="0" borderId="0">
      <alignment vertical="center"/>
    </xf>
    <xf numFmtId="0" fontId="28" fillId="0" borderId="0">
      <alignment vertical="center"/>
    </xf>
    <xf numFmtId="0" fontId="173" fillId="0" borderId="0" applyNumberFormat="0" applyFill="0" applyBorder="0" applyAlignment="0" applyProtection="0">
      <alignment vertical="center"/>
    </xf>
    <xf numFmtId="0" fontId="173" fillId="0" borderId="0" applyNumberFormat="0" applyFill="0" applyBorder="0" applyAlignment="0" applyProtection="0">
      <alignment vertical="center"/>
    </xf>
    <xf numFmtId="0" fontId="173" fillId="0" borderId="0" applyNumberFormat="0" applyFill="0" applyBorder="0" applyAlignment="0" applyProtection="0">
      <alignment vertical="center"/>
    </xf>
    <xf numFmtId="0" fontId="173" fillId="0" borderId="0" applyNumberFormat="0" applyFill="0" applyBorder="0" applyAlignment="0" applyProtection="0">
      <alignment vertical="center"/>
    </xf>
    <xf numFmtId="0" fontId="173" fillId="0" borderId="0" applyNumberFormat="0" applyFill="0" applyBorder="0" applyAlignment="0" applyProtection="0">
      <alignment vertical="center"/>
    </xf>
    <xf numFmtId="0" fontId="174" fillId="50" borderId="0" applyNumberFormat="0" applyBorder="0" applyAlignment="0" applyProtection="0">
      <alignment vertical="center"/>
    </xf>
    <xf numFmtId="0" fontId="174" fillId="50" borderId="0" applyNumberFormat="0" applyBorder="0" applyAlignment="0" applyProtection="0">
      <alignment vertical="center"/>
    </xf>
    <xf numFmtId="0" fontId="174" fillId="50" borderId="0" applyNumberFormat="0" applyBorder="0" applyAlignment="0" applyProtection="0">
      <alignment vertical="center"/>
    </xf>
    <xf numFmtId="0" fontId="174" fillId="50" borderId="0" applyNumberFormat="0" applyBorder="0" applyAlignment="0" applyProtection="0">
      <alignment vertical="center"/>
    </xf>
    <xf numFmtId="0" fontId="174" fillId="50" borderId="0" applyNumberFormat="0" applyBorder="0" applyAlignment="0" applyProtection="0">
      <alignment vertical="center"/>
    </xf>
    <xf numFmtId="0" fontId="174" fillId="50" borderId="0" applyNumberFormat="0" applyBorder="0" applyAlignment="0" applyProtection="0">
      <alignment vertical="center"/>
    </xf>
    <xf numFmtId="0" fontId="174" fillId="50" borderId="0" applyNumberFormat="0" applyBorder="0" applyAlignment="0" applyProtection="0">
      <alignment vertical="center"/>
    </xf>
    <xf numFmtId="0" fontId="174" fillId="50" borderId="0" applyNumberFormat="0" applyBorder="0" applyAlignment="0" applyProtection="0">
      <alignment vertical="center"/>
    </xf>
    <xf numFmtId="0" fontId="105" fillId="0" borderId="0" applyNumberFormat="0" applyFill="0" applyBorder="0" applyAlignment="0" applyProtection="0">
      <alignment vertical="center"/>
    </xf>
    <xf numFmtId="0" fontId="117" fillId="9" borderId="4" applyNumberFormat="0" applyAlignment="0" applyProtection="0">
      <alignment vertical="center"/>
    </xf>
    <xf numFmtId="0" fontId="114" fillId="0" borderId="0" applyNumberFormat="0" applyFill="0" applyBorder="0" applyAlignment="0" applyProtection="0">
      <alignment vertical="center"/>
    </xf>
    <xf numFmtId="0" fontId="22" fillId="0" borderId="0">
      <alignment vertical="center"/>
    </xf>
    <xf numFmtId="0" fontId="94" fillId="31" borderId="4" applyNumberFormat="0" applyAlignment="0" applyProtection="0">
      <alignment vertical="center"/>
    </xf>
    <xf numFmtId="0" fontId="109" fillId="0" borderId="14" applyNumberFormat="0" applyFill="0" applyAlignment="0" applyProtection="0">
      <alignment vertical="center"/>
    </xf>
    <xf numFmtId="0" fontId="20" fillId="0" borderId="0">
      <alignment vertical="center"/>
    </xf>
    <xf numFmtId="0" fontId="28" fillId="0" borderId="0">
      <alignment vertical="center"/>
    </xf>
    <xf numFmtId="4" fontId="178" fillId="81" borderId="0" applyNumberFormat="0" applyBorder="0" applyAlignment="0" applyProtection="0">
      <alignment horizontal="left"/>
    </xf>
    <xf numFmtId="38" fontId="62" fillId="0" borderId="0" applyFont="0" applyFill="0" applyBorder="0" applyAlignment="0" applyProtection="0"/>
    <xf numFmtId="40" fontId="62" fillId="0" borderId="0" applyFont="0" applyFill="0" applyBorder="0" applyAlignment="0" applyProtection="0"/>
    <xf numFmtId="186" fontId="62" fillId="0" borderId="0" applyFont="0" applyFill="0" applyBorder="0" applyAlignment="0" applyProtection="0"/>
    <xf numFmtId="187" fontId="62" fillId="0" borderId="0" applyFont="0" applyFill="0" applyBorder="0" applyAlignment="0" applyProtection="0"/>
    <xf numFmtId="188" fontId="179" fillId="0" borderId="0" applyFont="0" applyFill="0" applyBorder="0" applyAlignment="0" applyProtection="0"/>
    <xf numFmtId="0" fontId="19" fillId="0" borderId="0">
      <alignment vertical="center"/>
    </xf>
    <xf numFmtId="0" fontId="19" fillId="0" borderId="0">
      <alignment vertical="center"/>
    </xf>
    <xf numFmtId="0" fontId="19" fillId="0" borderId="0">
      <alignment vertical="center"/>
    </xf>
    <xf numFmtId="0" fontId="18" fillId="0" borderId="0">
      <alignment vertical="center"/>
    </xf>
    <xf numFmtId="0" fontId="17"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81" fillId="0" borderId="0" applyNumberFormat="0" applyFill="0" applyBorder="0" applyAlignment="0" applyProtection="0">
      <alignment vertical="top"/>
      <protection locked="0"/>
    </xf>
    <xf numFmtId="0" fontId="182" fillId="0" borderId="0"/>
    <xf numFmtId="0" fontId="183" fillId="0" borderId="0" applyNumberFormat="0" applyFill="0" applyBorder="0" applyAlignment="0" applyProtection="0">
      <alignment vertical="top"/>
      <protection locked="0"/>
    </xf>
    <xf numFmtId="0" fontId="184" fillId="0" borderId="0"/>
    <xf numFmtId="0" fontId="109" fillId="82" borderId="0" applyNumberFormat="0" applyBorder="0" applyAlignment="0" applyProtection="0"/>
    <xf numFmtId="0" fontId="185" fillId="0" borderId="0" applyNumberFormat="0" applyFill="0" applyBorder="0" applyAlignment="0" applyProtection="0">
      <alignment vertical="top"/>
      <protection locked="0"/>
    </xf>
    <xf numFmtId="0" fontId="185" fillId="0" borderId="0" applyNumberFormat="0" applyFill="0" applyBorder="0" applyAlignment="0" applyProtection="0">
      <alignment vertical="top"/>
      <protection locked="0"/>
    </xf>
    <xf numFmtId="0" fontId="185" fillId="0" borderId="0" applyNumberFormat="0" applyFill="0" applyBorder="0" applyAlignment="0" applyProtection="0">
      <alignment vertical="top"/>
      <protection locked="0"/>
    </xf>
    <xf numFmtId="0" fontId="58" fillId="0" borderId="0" applyNumberFormat="0" applyFill="0" applyBorder="0" applyAlignment="0" applyProtection="0"/>
    <xf numFmtId="0" fontId="139" fillId="0" borderId="0" applyBorder="0"/>
    <xf numFmtId="0" fontId="139" fillId="0" borderId="0"/>
    <xf numFmtId="0" fontId="186" fillId="0" borderId="0"/>
    <xf numFmtId="0" fontId="187" fillId="0" borderId="0"/>
    <xf numFmtId="179" fontId="63" fillId="0" borderId="0"/>
    <xf numFmtId="0" fontId="22" fillId="0" borderId="0"/>
    <xf numFmtId="0" fontId="73" fillId="0" borderId="0" applyNumberFormat="0" applyFill="0" applyBorder="0" applyAlignment="0" applyProtection="0"/>
    <xf numFmtId="0" fontId="73" fillId="0" borderId="0" applyNumberFormat="0" applyFill="0" applyBorder="0" applyAlignment="0" applyProtection="0"/>
    <xf numFmtId="0" fontId="188" fillId="0" borderId="0" applyNumberFormat="0" applyFill="0" applyBorder="0" applyAlignment="0" applyProtection="0"/>
    <xf numFmtId="0" fontId="85" fillId="0" borderId="0" applyNumberFormat="0" applyFill="0" applyBorder="0" applyAlignment="0" applyProtection="0">
      <alignment vertical="center"/>
    </xf>
    <xf numFmtId="0" fontId="109" fillId="83" borderId="0" applyNumberFormat="0" applyBorder="0" applyAlignment="0" applyProtection="0"/>
    <xf numFmtId="0" fontId="109" fillId="82" borderId="0" applyNumberFormat="0" applyBorder="0" applyAlignment="0" applyProtection="0"/>
    <xf numFmtId="38" fontId="28" fillId="0" borderId="0" applyFont="0" applyFill="0" applyBorder="0" applyAlignment="0" applyProtection="0">
      <alignment vertical="center"/>
    </xf>
    <xf numFmtId="6" fontId="22" fillId="0" borderId="0" applyFont="0" applyFill="0" applyBorder="0" applyAlignment="0" applyProtection="0"/>
    <xf numFmtId="0" fontId="22" fillId="0" borderId="0"/>
    <xf numFmtId="0" fontId="22" fillId="0" borderId="0"/>
    <xf numFmtId="0" fontId="22" fillId="0" borderId="0">
      <alignment vertical="center"/>
    </xf>
    <xf numFmtId="0" fontId="22" fillId="0" borderId="0">
      <alignment vertical="center"/>
    </xf>
    <xf numFmtId="0" fontId="33" fillId="0" borderId="0">
      <alignment vertical="center"/>
    </xf>
    <xf numFmtId="0" fontId="137" fillId="0" borderId="0" applyBorder="0">
      <alignment horizontal="center" vertical="center"/>
    </xf>
    <xf numFmtId="0" fontId="65" fillId="0" borderId="0"/>
    <xf numFmtId="0" fontId="137" fillId="0" borderId="0" applyBorder="0">
      <alignment horizontal="center" vertical="center"/>
    </xf>
    <xf numFmtId="0" fontId="22" fillId="0" borderId="0"/>
    <xf numFmtId="0" fontId="22" fillId="0" borderId="0">
      <alignment vertical="center"/>
    </xf>
    <xf numFmtId="0" fontId="33" fillId="0" borderId="0">
      <alignment vertical="center"/>
    </xf>
    <xf numFmtId="0" fontId="137" fillId="0" borderId="0"/>
    <xf numFmtId="0" fontId="28" fillId="0" borderId="0">
      <alignment vertical="center"/>
    </xf>
    <xf numFmtId="0" fontId="22" fillId="0" borderId="0"/>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33" fillId="0" borderId="0">
      <alignment vertical="center"/>
    </xf>
    <xf numFmtId="0" fontId="22" fillId="0" borderId="0">
      <alignment vertical="center"/>
    </xf>
    <xf numFmtId="0" fontId="22" fillId="0" borderId="0">
      <alignment vertical="center"/>
    </xf>
    <xf numFmtId="0" fontId="2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22" fillId="0" borderId="0">
      <alignment vertical="center"/>
    </xf>
    <xf numFmtId="0" fontId="15" fillId="0" borderId="0">
      <alignment vertical="center"/>
    </xf>
    <xf numFmtId="0" fontId="15" fillId="0" borderId="0">
      <alignment vertical="center"/>
    </xf>
    <xf numFmtId="0" fontId="15" fillId="0" borderId="0">
      <alignment vertical="center"/>
    </xf>
    <xf numFmtId="0" fontId="2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90" fillId="84" borderId="0" applyNumberFormat="0" applyBorder="0" applyAlignment="0" applyProtection="0"/>
    <xf numFmtId="0" fontId="83" fillId="85" borderId="0" applyNumberFormat="0" applyBorder="0" applyAlignment="0" applyProtection="0"/>
    <xf numFmtId="0" fontId="121" fillId="86" borderId="0" applyNumberFormat="0" applyBorder="0" applyAlignment="0" applyProtection="0"/>
    <xf numFmtId="0" fontId="55" fillId="0" borderId="37">
      <alignment horizontal="left" vertical="center"/>
    </xf>
    <xf numFmtId="10" fontId="54" fillId="34" borderId="36" applyNumberFormat="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89" fillId="0" borderId="0">
      <alignment vertical="center"/>
    </xf>
    <xf numFmtId="0" fontId="13"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43" fillId="31" borderId="4" applyNumberFormat="0" applyAlignment="0" applyProtection="0"/>
    <xf numFmtId="0" fontId="44" fillId="32" borderId="5" applyNumberFormat="0" applyAlignment="0" applyProtection="0"/>
    <xf numFmtId="0" fontId="55" fillId="0" borderId="37">
      <alignment horizontal="left" vertical="center"/>
    </xf>
    <xf numFmtId="0" fontId="59" fillId="9" borderId="4" applyNumberFormat="0" applyAlignment="0" applyProtection="0"/>
    <xf numFmtId="10" fontId="54" fillId="34" borderId="36" applyNumberFormat="0" applyBorder="0" applyAlignment="0" applyProtection="0"/>
    <xf numFmtId="0" fontId="65" fillId="36" borderId="12" applyNumberFormat="0" applyFont="0" applyAlignment="0" applyProtection="0"/>
    <xf numFmtId="0" fontId="66" fillId="31" borderId="13" applyNumberFormat="0" applyAlignment="0" applyProtection="0"/>
    <xf numFmtId="0" fontId="74" fillId="0" borderId="14" applyNumberFormat="0" applyFill="0" applyAlignment="0" applyProtection="0"/>
    <xf numFmtId="0" fontId="79" fillId="32" borderId="5" applyNumberFormat="0" applyAlignment="0" applyProtection="0">
      <alignment vertical="center"/>
    </xf>
    <xf numFmtId="0" fontId="79" fillId="32" borderId="5" applyNumberFormat="0" applyAlignment="0" applyProtection="0">
      <alignment vertical="center"/>
    </xf>
    <xf numFmtId="0" fontId="80"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80"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41" borderId="5" applyNumberFormat="0" applyAlignment="0" applyProtection="0"/>
    <xf numFmtId="0" fontId="79" fillId="41" borderId="5" applyNumberFormat="0" applyAlignment="0" applyProtection="0"/>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4"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4"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4" fillId="36" borderId="12" applyNumberFormat="0" applyFont="0" applyAlignment="0" applyProtection="0">
      <alignment vertical="center"/>
    </xf>
    <xf numFmtId="0" fontId="22"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22"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22" fillId="36" borderId="12" applyNumberFormat="0" applyFont="0" applyAlignment="0" applyProtection="0">
      <alignment vertical="center"/>
    </xf>
    <xf numFmtId="0" fontId="84" fillId="12" borderId="12" applyNumberFormat="0" applyAlignment="0" applyProtection="0"/>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5"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5"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96" fillId="43" borderId="4" applyNumberFormat="0" applyAlignment="0" applyProtection="0"/>
    <xf numFmtId="0" fontId="94" fillId="31" borderId="4" applyNumberFormat="0" applyAlignment="0" applyProtection="0">
      <alignment vertical="center"/>
    </xf>
    <xf numFmtId="0" fontId="94" fillId="31" borderId="4" applyNumberFormat="0" applyAlignment="0" applyProtection="0">
      <alignment vertical="center"/>
    </xf>
    <xf numFmtId="0" fontId="94" fillId="31" borderId="4" applyNumberFormat="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10"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10"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20" applyNumberFormat="0" applyFill="0" applyAlignment="0" applyProtection="0"/>
    <xf numFmtId="0" fontId="109" fillId="0" borderId="20" applyNumberFormat="0" applyFill="0" applyAlignment="0" applyProtection="0"/>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09" fillId="0" borderId="14" applyNumberFormat="0" applyFill="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2"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2"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1" fillId="43" borderId="13" applyNumberFormat="0" applyAlignment="0" applyProtection="0"/>
    <xf numFmtId="0" fontId="111" fillId="43" borderId="13" applyNumberFormat="0" applyAlignment="0" applyProtection="0"/>
    <xf numFmtId="0" fontId="111" fillId="31" borderId="13" applyNumberFormat="0" applyAlignment="0" applyProtection="0">
      <alignment vertical="center"/>
    </xf>
    <xf numFmtId="0" fontId="111" fillId="31" borderId="13" applyNumberFormat="0" applyAlignment="0" applyProtection="0">
      <alignment vertical="center"/>
    </xf>
    <xf numFmtId="0" fontId="111" fillId="31" borderId="13" applyNumberFormat="0" applyAlignment="0" applyProtection="0">
      <alignment vertical="center"/>
    </xf>
    <xf numFmtId="0" fontId="113" fillId="36" borderId="12" applyNumberFormat="0" applyFon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8"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8"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17" fillId="19" borderId="4" applyNumberFormat="0" applyAlignment="0" applyProtection="0"/>
    <xf numFmtId="0" fontId="117" fillId="19" borderId="4" applyNumberFormat="0" applyAlignment="0" applyProtection="0"/>
    <xf numFmtId="0" fontId="117" fillId="9" borderId="4" applyNumberFormat="0" applyAlignment="0" applyProtection="0">
      <alignment vertical="center"/>
    </xf>
    <xf numFmtId="0" fontId="117" fillId="9" borderId="4" applyNumberFormat="0" applyAlignment="0" applyProtection="0">
      <alignment vertical="center"/>
    </xf>
    <xf numFmtId="0" fontId="117" fillId="9" borderId="4" applyNumberFormat="0" applyAlignment="0" applyProtection="0">
      <alignment vertical="center"/>
    </xf>
    <xf numFmtId="0" fontId="128" fillId="32" borderId="5" applyNumberFormat="0" applyAlignment="0" applyProtection="0">
      <alignment vertical="center"/>
    </xf>
    <xf numFmtId="0" fontId="129" fillId="0" borderId="14" applyNumberFormat="0" applyFill="0" applyAlignment="0" applyProtection="0">
      <alignment vertical="center"/>
    </xf>
    <xf numFmtId="0" fontId="130" fillId="31" borderId="4" applyNumberFormat="0" applyAlignment="0" applyProtection="0">
      <alignment vertical="center"/>
    </xf>
    <xf numFmtId="0" fontId="131" fillId="31" borderId="13" applyNumberFormat="0" applyAlignment="0" applyProtection="0">
      <alignment vertical="center"/>
    </xf>
    <xf numFmtId="0" fontId="132" fillId="9" borderId="4" applyNumberForma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33" fillId="36" borderId="12" applyNumberFormat="0" applyFont="0" applyAlignment="0" applyProtection="0">
      <alignment vertical="center"/>
    </xf>
    <xf numFmtId="0" fontId="22" fillId="36" borderId="12" applyNumberFormat="0" applyFont="0" applyAlignment="0" applyProtection="0">
      <alignment vertical="center"/>
    </xf>
    <xf numFmtId="0" fontId="145" fillId="36" borderId="12" applyNumberFormat="0" applyFont="0" applyAlignment="0" applyProtection="0">
      <alignment vertical="center"/>
    </xf>
    <xf numFmtId="0" fontId="150" fillId="32" borderId="5" applyNumberFormat="0" applyAlignment="0" applyProtection="0">
      <alignment vertical="center"/>
    </xf>
    <xf numFmtId="0" fontId="151" fillId="0" borderId="14" applyNumberFormat="0" applyFill="0" applyAlignment="0" applyProtection="0">
      <alignment vertical="center"/>
    </xf>
    <xf numFmtId="0" fontId="152" fillId="31" borderId="4" applyNumberFormat="0" applyAlignment="0" applyProtection="0">
      <alignment vertical="center"/>
    </xf>
    <xf numFmtId="0" fontId="153" fillId="31" borderId="13" applyNumberFormat="0" applyAlignment="0" applyProtection="0">
      <alignment vertical="center"/>
    </xf>
    <xf numFmtId="0" fontId="154" fillId="9" borderId="4" applyNumberFormat="0" applyAlignment="0" applyProtection="0">
      <alignment vertical="center"/>
    </xf>
    <xf numFmtId="0" fontId="33" fillId="36" borderId="12" applyNumberFormat="0" applyFont="0" applyAlignment="0" applyProtection="0">
      <alignment vertical="center"/>
    </xf>
    <xf numFmtId="0" fontId="79" fillId="32" borderId="5" applyNumberFormat="0" applyAlignment="0" applyProtection="0">
      <alignment vertical="center"/>
    </xf>
    <xf numFmtId="0" fontId="33" fillId="36" borderId="12" applyNumberFormat="0" applyFont="0" applyAlignment="0" applyProtection="0">
      <alignment vertical="center"/>
    </xf>
    <xf numFmtId="0" fontId="74" fillId="0" borderId="14" applyNumberFormat="0" applyFill="0" applyAlignment="0" applyProtection="0"/>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22" fillId="36" borderId="12" applyNumberFormat="0" applyFont="0" applyAlignment="0" applyProtection="0">
      <alignment vertical="center"/>
    </xf>
    <xf numFmtId="0" fontId="34" fillId="36" borderId="12" applyNumberFormat="0" applyFont="0" applyAlignment="0" applyProtection="0">
      <alignment vertical="center"/>
    </xf>
    <xf numFmtId="0" fontId="22" fillId="36" borderId="12" applyNumberFormat="0" applyFont="0" applyAlignment="0" applyProtection="0">
      <alignment vertical="center"/>
    </xf>
    <xf numFmtId="0" fontId="22" fillId="36" borderId="12" applyNumberFormat="0" applyFont="0" applyAlignment="0" applyProtection="0">
      <alignment vertical="center"/>
    </xf>
    <xf numFmtId="0" fontId="95" fillId="31" borderId="4" applyNumberFormat="0" applyAlignment="0" applyProtection="0">
      <alignment vertical="center"/>
    </xf>
    <xf numFmtId="0" fontId="95" fillId="31" borderId="4" applyNumberFormat="0" applyAlignment="0" applyProtection="0">
      <alignment vertical="center"/>
    </xf>
    <xf numFmtId="0" fontId="95" fillId="31" borderId="4" applyNumberFormat="0" applyAlignment="0" applyProtection="0">
      <alignment vertical="center"/>
    </xf>
    <xf numFmtId="0" fontId="110" fillId="0" borderId="14" applyNumberFormat="0" applyFill="0" applyAlignment="0" applyProtection="0">
      <alignment vertical="center"/>
    </xf>
    <xf numFmtId="0" fontId="110" fillId="0" borderId="14" applyNumberFormat="0" applyFill="0" applyAlignment="0" applyProtection="0">
      <alignment vertical="center"/>
    </xf>
    <xf numFmtId="0" fontId="110" fillId="0" borderId="14" applyNumberFormat="0" applyFill="0" applyAlignment="0" applyProtection="0">
      <alignment vertical="center"/>
    </xf>
    <xf numFmtId="0" fontId="112" fillId="31" borderId="13" applyNumberFormat="0" applyAlignment="0" applyProtection="0">
      <alignment vertical="center"/>
    </xf>
    <xf numFmtId="0" fontId="112" fillId="31" borderId="13" applyNumberFormat="0" applyAlignment="0" applyProtection="0">
      <alignment vertical="center"/>
    </xf>
    <xf numFmtId="0" fontId="112" fillId="31" borderId="13" applyNumberFormat="0" applyAlignment="0" applyProtection="0">
      <alignment vertical="center"/>
    </xf>
    <xf numFmtId="0" fontId="118" fillId="9" borderId="4" applyNumberFormat="0" applyAlignment="0" applyProtection="0">
      <alignment vertical="center"/>
    </xf>
    <xf numFmtId="0" fontId="118" fillId="9" borderId="4" applyNumberFormat="0" applyAlignment="0" applyProtection="0">
      <alignment vertical="center"/>
    </xf>
    <xf numFmtId="0" fontId="118" fillId="9" borderId="4" applyNumberFormat="0" applyAlignment="0" applyProtection="0">
      <alignment vertical="center"/>
    </xf>
    <xf numFmtId="0" fontId="12" fillId="0" borderId="0">
      <alignment vertical="center"/>
    </xf>
    <xf numFmtId="0" fontId="12" fillId="0" borderId="0">
      <alignment vertical="center"/>
    </xf>
    <xf numFmtId="0" fontId="117" fillId="9" borderId="4" applyNumberFormat="0" applyAlignment="0" applyProtection="0">
      <alignment vertical="center"/>
    </xf>
    <xf numFmtId="0" fontId="94" fillId="31" borderId="4" applyNumberFormat="0" applyAlignment="0" applyProtection="0">
      <alignment vertical="center"/>
    </xf>
    <xf numFmtId="0" fontId="109" fillId="0" borderId="14" applyNumberFormat="0" applyFill="0" applyAlignment="0" applyProtection="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09" fillId="0" borderId="48" applyNumberFormat="0" applyFill="0" applyAlignment="0" applyProtection="0">
      <alignment vertical="center"/>
    </xf>
    <xf numFmtId="0" fontId="94" fillId="31" borderId="45" applyNumberFormat="0" applyAlignment="0" applyProtection="0">
      <alignment vertical="center"/>
    </xf>
    <xf numFmtId="0" fontId="117" fillId="9" borderId="45" applyNumberFormat="0" applyAlignment="0" applyProtection="0">
      <alignment vertical="center"/>
    </xf>
    <xf numFmtId="0" fontId="118" fillId="9" borderId="45"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34" fillId="36" borderId="46" applyNumberFormat="0" applyFont="0" applyAlignment="0" applyProtection="0">
      <alignment vertical="center"/>
    </xf>
    <xf numFmtId="0" fontId="74" fillId="0" borderId="48" applyNumberFormat="0" applyFill="0" applyAlignment="0" applyProtection="0"/>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154" fillId="9" borderId="45" applyNumberFormat="0" applyAlignment="0" applyProtection="0">
      <alignment vertical="center"/>
    </xf>
    <xf numFmtId="0" fontId="153" fillId="31" borderId="47" applyNumberFormat="0" applyAlignment="0" applyProtection="0">
      <alignment vertical="center"/>
    </xf>
    <xf numFmtId="0" fontId="151" fillId="0" borderId="48" applyNumberFormat="0" applyFill="0" applyAlignment="0" applyProtection="0">
      <alignment vertical="center"/>
    </xf>
    <xf numFmtId="0" fontId="22"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132" fillId="9" borderId="45" applyNumberFormat="0" applyAlignment="0" applyProtection="0">
      <alignment vertical="center"/>
    </xf>
    <xf numFmtId="0" fontId="131" fillId="31" borderId="47" applyNumberFormat="0" applyAlignment="0" applyProtection="0">
      <alignment vertical="center"/>
    </xf>
    <xf numFmtId="0" fontId="130" fillId="31" borderId="45" applyNumberFormat="0" applyAlignment="0" applyProtection="0">
      <alignment vertical="center"/>
    </xf>
    <xf numFmtId="0" fontId="129" fillId="0" borderId="48" applyNumberFormat="0" applyFill="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19" borderId="45" applyNumberFormat="0" applyAlignment="0" applyProtection="0"/>
    <xf numFmtId="0" fontId="117" fillId="19" borderId="45" applyNumberFormat="0" applyAlignment="0" applyProtection="0"/>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8"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3" fillId="36" borderId="46" applyNumberFormat="0" applyFon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43" borderId="47" applyNumberFormat="0" applyAlignment="0" applyProtection="0"/>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2"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9" applyNumberFormat="0" applyFill="0" applyAlignment="0" applyProtection="0"/>
    <xf numFmtId="0" fontId="109" fillId="0" borderId="49" applyNumberFormat="0" applyFill="0" applyAlignment="0" applyProtection="0"/>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10"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10"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6" fillId="43" borderId="45" applyNumberFormat="0" applyAlignment="0" applyProtection="0"/>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5"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22"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22"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4"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74" fillId="0" borderId="48" applyNumberFormat="0" applyFill="0" applyAlignment="0" applyProtection="0"/>
    <xf numFmtId="0" fontId="66" fillId="31" borderId="47" applyNumberFormat="0" applyAlignment="0" applyProtection="0"/>
    <xf numFmtId="0" fontId="65" fillId="36" borderId="46" applyNumberFormat="0" applyFont="0" applyAlignment="0" applyProtection="0"/>
    <xf numFmtId="10" fontId="54" fillId="34" borderId="44" applyNumberFormat="0" applyBorder="0" applyAlignment="0" applyProtection="0"/>
    <xf numFmtId="0" fontId="59" fillId="9" borderId="45" applyNumberFormat="0" applyAlignment="0" applyProtection="0"/>
    <xf numFmtId="0" fontId="43" fillId="31" borderId="45" applyNumberFormat="0" applyAlignment="0" applyProtection="0"/>
    <xf numFmtId="0" fontId="59" fillId="9" borderId="45" applyNumberFormat="0" applyAlignment="0" applyProtection="0"/>
    <xf numFmtId="0" fontId="59" fillId="9" borderId="45" applyNumberFormat="0" applyAlignment="0" applyProtection="0"/>
    <xf numFmtId="0" fontId="22" fillId="36" borderId="46" applyNumberFormat="0" applyFont="0" applyAlignment="0" applyProtection="0">
      <alignment vertical="center"/>
    </xf>
    <xf numFmtId="0" fontId="145" fillId="36" borderId="46" applyNumberFormat="0" applyFont="0" applyAlignment="0" applyProtection="0">
      <alignment vertical="center"/>
    </xf>
    <xf numFmtId="0" fontId="117" fillId="9" borderId="45" applyNumberFormat="0" applyAlignment="0" applyProtection="0">
      <alignment vertical="center"/>
    </xf>
    <xf numFmtId="0" fontId="111" fillId="43" borderId="47" applyNumberFormat="0" applyAlignment="0" applyProtection="0"/>
    <xf numFmtId="0" fontId="112" fillId="31" borderId="47" applyNumberFormat="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94" fillId="31" borderId="45" applyNumberForma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84" fillId="12" borderId="46" applyNumberFormat="0" applyAlignment="0" applyProtection="0"/>
    <xf numFmtId="0" fontId="22"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52" fillId="31" borderId="45" applyNumberFormat="0" applyAlignment="0" applyProtection="0">
      <alignment vertical="center"/>
    </xf>
    <xf numFmtId="0" fontId="117" fillId="9" borderId="45" applyNumberFormat="0" applyAlignment="0" applyProtection="0">
      <alignment vertical="center"/>
    </xf>
    <xf numFmtId="0" fontId="118" fillId="9" borderId="45" applyNumberFormat="0" applyAlignment="0" applyProtection="0">
      <alignment vertical="center"/>
    </xf>
    <xf numFmtId="0" fontId="109" fillId="0" borderId="48" applyNumberFormat="0" applyFill="0" applyAlignment="0" applyProtection="0">
      <alignment vertical="center"/>
    </xf>
    <xf numFmtId="0" fontId="95" fillId="31" borderId="45" applyNumberFormat="0" applyAlignment="0" applyProtection="0">
      <alignment vertical="center"/>
    </xf>
    <xf numFmtId="0" fontId="94" fillId="31" borderId="45" applyNumberFormat="0" applyAlignment="0" applyProtection="0">
      <alignment vertical="center"/>
    </xf>
    <xf numFmtId="0" fontId="34"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4"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59" fillId="9" borderId="45" applyNumberFormat="0" applyAlignment="0" applyProtection="0"/>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5" fillId="0" borderId="41">
      <alignment horizontal="lef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10" fontId="54" fillId="34" borderId="44" applyNumberFormat="0" applyBorder="0" applyAlignment="0" applyProtection="0"/>
    <xf numFmtId="0" fontId="10" fillId="0" borderId="0">
      <alignment vertical="center"/>
    </xf>
    <xf numFmtId="0" fontId="9" fillId="0" borderId="0">
      <alignment vertical="center"/>
    </xf>
    <xf numFmtId="0" fontId="33" fillId="36" borderId="46" applyNumberFormat="0" applyFont="0" applyAlignment="0" applyProtection="0">
      <alignment vertical="center"/>
    </xf>
    <xf numFmtId="0" fontId="34" fillId="36" borderId="46" applyNumberFormat="0" applyFont="0" applyAlignment="0" applyProtection="0">
      <alignment vertical="center"/>
    </xf>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34"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33" fillId="36" borderId="46" applyNumberFormat="0" applyFont="0" applyAlignment="0" applyProtection="0">
      <alignment vertical="center"/>
    </xf>
    <xf numFmtId="0" fontId="59" fillId="9" borderId="45" applyNumberFormat="0" applyAlignment="0" applyProtection="0"/>
    <xf numFmtId="0" fontId="59" fillId="9" borderId="45" applyNumberFormat="0" applyAlignment="0" applyProtection="0"/>
    <xf numFmtId="0" fontId="33" fillId="36" borderId="46"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210" fillId="0" borderId="0" applyNumberFormat="0" applyFill="0" applyBorder="0" applyAlignment="0" applyProtection="0">
      <alignment vertical="top"/>
      <protection locked="0"/>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226" fillId="0" borderId="0" applyNumberFormat="0" applyFill="0" applyBorder="0" applyAlignment="0" applyProtection="0"/>
    <xf numFmtId="0" fontId="227" fillId="0" borderId="0" applyNumberFormat="0" applyFill="0" applyBorder="0" applyAlignment="0" applyProtection="0"/>
    <xf numFmtId="0" fontId="228" fillId="0" borderId="0"/>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33" fillId="4" borderId="0" applyNumberFormat="0" applyBorder="0" applyAlignment="0" applyProtection="0">
      <alignment vertical="center"/>
    </xf>
    <xf numFmtId="0" fontId="6" fillId="58" borderId="0" applyNumberFormat="0" applyBorder="0" applyAlignment="0" applyProtection="0">
      <alignment vertical="center"/>
    </xf>
    <xf numFmtId="0" fontId="6" fillId="58" borderId="0" applyNumberFormat="0" applyBorder="0" applyAlignment="0" applyProtection="0">
      <alignment vertical="center"/>
    </xf>
    <xf numFmtId="0" fontId="6" fillId="58" borderId="0" applyNumberFormat="0" applyBorder="0" applyAlignment="0" applyProtection="0">
      <alignment vertical="center"/>
    </xf>
    <xf numFmtId="0" fontId="6" fillId="58" borderId="0" applyNumberFormat="0" applyBorder="0" applyAlignment="0" applyProtection="0">
      <alignment vertical="center"/>
    </xf>
    <xf numFmtId="0" fontId="6" fillId="58" borderId="0" applyNumberFormat="0" applyBorder="0" applyAlignment="0" applyProtection="0">
      <alignment vertical="center"/>
    </xf>
    <xf numFmtId="0" fontId="6" fillId="58" borderId="0" applyNumberFormat="0" applyBorder="0" applyAlignment="0" applyProtection="0">
      <alignment vertical="center"/>
    </xf>
    <xf numFmtId="0" fontId="6" fillId="58" borderId="0" applyNumberFormat="0" applyBorder="0" applyAlignment="0" applyProtection="0">
      <alignment vertical="center"/>
    </xf>
    <xf numFmtId="0" fontId="6" fillId="58" borderId="0" applyNumberFormat="0" applyBorder="0" applyAlignment="0" applyProtection="0">
      <alignment vertical="center"/>
    </xf>
    <xf numFmtId="0" fontId="6" fillId="58" borderId="0" applyNumberFormat="0" applyBorder="0" applyAlignment="0" applyProtection="0">
      <alignment vertical="center"/>
    </xf>
    <xf numFmtId="0" fontId="6" fillId="58" borderId="0" applyNumberFormat="0" applyBorder="0" applyAlignment="0" applyProtection="0">
      <alignment vertical="center"/>
    </xf>
    <xf numFmtId="0" fontId="6" fillId="58" borderId="0" applyNumberFormat="0" applyBorder="0" applyAlignment="0" applyProtection="0">
      <alignment vertical="center"/>
    </xf>
    <xf numFmtId="0" fontId="6" fillId="58" borderId="0" applyNumberFormat="0" applyBorder="0" applyAlignment="0" applyProtection="0">
      <alignment vertical="center"/>
    </xf>
    <xf numFmtId="0" fontId="6" fillId="58" borderId="0" applyNumberFormat="0" applyBorder="0" applyAlignment="0" applyProtection="0">
      <alignment vertical="center"/>
    </xf>
    <xf numFmtId="0" fontId="6" fillId="58" borderId="0" applyNumberFormat="0" applyBorder="0" applyAlignment="0" applyProtection="0">
      <alignment vertical="center"/>
    </xf>
    <xf numFmtId="0" fontId="6" fillId="58" borderId="0" applyNumberFormat="0" applyBorder="0" applyAlignment="0" applyProtection="0">
      <alignment vertical="center"/>
    </xf>
    <xf numFmtId="0" fontId="33" fillId="5" borderId="0" applyNumberFormat="0" applyBorder="0" applyAlignment="0" applyProtection="0">
      <alignment vertical="center"/>
    </xf>
    <xf numFmtId="0" fontId="6" fillId="62" borderId="0" applyNumberFormat="0" applyBorder="0" applyAlignment="0" applyProtection="0">
      <alignment vertical="center"/>
    </xf>
    <xf numFmtId="0" fontId="6" fillId="62" borderId="0" applyNumberFormat="0" applyBorder="0" applyAlignment="0" applyProtection="0">
      <alignment vertical="center"/>
    </xf>
    <xf numFmtId="0" fontId="6" fillId="62" borderId="0" applyNumberFormat="0" applyBorder="0" applyAlignment="0" applyProtection="0">
      <alignment vertical="center"/>
    </xf>
    <xf numFmtId="0" fontId="6" fillId="62" borderId="0" applyNumberFormat="0" applyBorder="0" applyAlignment="0" applyProtection="0">
      <alignment vertical="center"/>
    </xf>
    <xf numFmtId="0" fontId="6" fillId="62" borderId="0" applyNumberFormat="0" applyBorder="0" applyAlignment="0" applyProtection="0">
      <alignment vertical="center"/>
    </xf>
    <xf numFmtId="0" fontId="6" fillId="62" borderId="0" applyNumberFormat="0" applyBorder="0" applyAlignment="0" applyProtection="0">
      <alignment vertical="center"/>
    </xf>
    <xf numFmtId="0" fontId="6" fillId="62" borderId="0" applyNumberFormat="0" applyBorder="0" applyAlignment="0" applyProtection="0">
      <alignment vertical="center"/>
    </xf>
    <xf numFmtId="0" fontId="6" fillId="62" borderId="0" applyNumberFormat="0" applyBorder="0" applyAlignment="0" applyProtection="0">
      <alignment vertical="center"/>
    </xf>
    <xf numFmtId="0" fontId="6" fillId="62" borderId="0" applyNumberFormat="0" applyBorder="0" applyAlignment="0" applyProtection="0">
      <alignment vertical="center"/>
    </xf>
    <xf numFmtId="0" fontId="6" fillId="62" borderId="0" applyNumberFormat="0" applyBorder="0" applyAlignment="0" applyProtection="0">
      <alignment vertical="center"/>
    </xf>
    <xf numFmtId="0" fontId="6" fillId="62" borderId="0" applyNumberFormat="0" applyBorder="0" applyAlignment="0" applyProtection="0">
      <alignment vertical="center"/>
    </xf>
    <xf numFmtId="0" fontId="6" fillId="62" borderId="0" applyNumberFormat="0" applyBorder="0" applyAlignment="0" applyProtection="0">
      <alignment vertical="center"/>
    </xf>
    <xf numFmtId="0" fontId="6" fillId="62" borderId="0" applyNumberFormat="0" applyBorder="0" applyAlignment="0" applyProtection="0">
      <alignment vertical="center"/>
    </xf>
    <xf numFmtId="0" fontId="6" fillId="62" borderId="0" applyNumberFormat="0" applyBorder="0" applyAlignment="0" applyProtection="0">
      <alignment vertical="center"/>
    </xf>
    <xf numFmtId="0" fontId="6" fillId="62" borderId="0" applyNumberFormat="0" applyBorder="0" applyAlignment="0" applyProtection="0">
      <alignment vertical="center"/>
    </xf>
    <xf numFmtId="0" fontId="33" fillId="6" borderId="0" applyNumberFormat="0" applyBorder="0" applyAlignment="0" applyProtection="0">
      <alignment vertical="center"/>
    </xf>
    <xf numFmtId="0" fontId="6" fillId="66" borderId="0" applyNumberFormat="0" applyBorder="0" applyAlignment="0" applyProtection="0">
      <alignment vertical="center"/>
    </xf>
    <xf numFmtId="0" fontId="6" fillId="66" borderId="0" applyNumberFormat="0" applyBorder="0" applyAlignment="0" applyProtection="0">
      <alignment vertical="center"/>
    </xf>
    <xf numFmtId="0" fontId="6" fillId="66" borderId="0" applyNumberFormat="0" applyBorder="0" applyAlignment="0" applyProtection="0">
      <alignment vertical="center"/>
    </xf>
    <xf numFmtId="0" fontId="6" fillId="66" borderId="0" applyNumberFormat="0" applyBorder="0" applyAlignment="0" applyProtection="0">
      <alignment vertical="center"/>
    </xf>
    <xf numFmtId="0" fontId="6" fillId="66" borderId="0" applyNumberFormat="0" applyBorder="0" applyAlignment="0" applyProtection="0">
      <alignment vertical="center"/>
    </xf>
    <xf numFmtId="0" fontId="6" fillId="66" borderId="0" applyNumberFormat="0" applyBorder="0" applyAlignment="0" applyProtection="0">
      <alignment vertical="center"/>
    </xf>
    <xf numFmtId="0" fontId="6" fillId="66" borderId="0" applyNumberFormat="0" applyBorder="0" applyAlignment="0" applyProtection="0">
      <alignment vertical="center"/>
    </xf>
    <xf numFmtId="0" fontId="6" fillId="66" borderId="0" applyNumberFormat="0" applyBorder="0" applyAlignment="0" applyProtection="0">
      <alignment vertical="center"/>
    </xf>
    <xf numFmtId="0" fontId="6" fillId="66" borderId="0" applyNumberFormat="0" applyBorder="0" applyAlignment="0" applyProtection="0">
      <alignment vertical="center"/>
    </xf>
    <xf numFmtId="0" fontId="6" fillId="66" borderId="0" applyNumberFormat="0" applyBorder="0" applyAlignment="0" applyProtection="0">
      <alignment vertical="center"/>
    </xf>
    <xf numFmtId="0" fontId="6" fillId="66" borderId="0" applyNumberFormat="0" applyBorder="0" applyAlignment="0" applyProtection="0">
      <alignment vertical="center"/>
    </xf>
    <xf numFmtId="0" fontId="6" fillId="66" borderId="0" applyNumberFormat="0" applyBorder="0" applyAlignment="0" applyProtection="0">
      <alignment vertical="center"/>
    </xf>
    <xf numFmtId="0" fontId="6" fillId="66" borderId="0" applyNumberFormat="0" applyBorder="0" applyAlignment="0" applyProtection="0">
      <alignment vertical="center"/>
    </xf>
    <xf numFmtId="0" fontId="6" fillId="66" borderId="0" applyNumberFormat="0" applyBorder="0" applyAlignment="0" applyProtection="0">
      <alignment vertical="center"/>
    </xf>
    <xf numFmtId="0" fontId="6" fillId="66" borderId="0" applyNumberFormat="0" applyBorder="0" applyAlignment="0" applyProtection="0">
      <alignment vertical="center"/>
    </xf>
    <xf numFmtId="0" fontId="33" fillId="7" borderId="0" applyNumberFormat="0" applyBorder="0" applyAlignment="0" applyProtection="0">
      <alignment vertical="center"/>
    </xf>
    <xf numFmtId="0" fontId="6" fillId="70" borderId="0" applyNumberFormat="0" applyBorder="0" applyAlignment="0" applyProtection="0">
      <alignment vertical="center"/>
    </xf>
    <xf numFmtId="0" fontId="6" fillId="70" borderId="0" applyNumberFormat="0" applyBorder="0" applyAlignment="0" applyProtection="0">
      <alignment vertical="center"/>
    </xf>
    <xf numFmtId="0" fontId="6" fillId="70" borderId="0" applyNumberFormat="0" applyBorder="0" applyAlignment="0" applyProtection="0">
      <alignment vertical="center"/>
    </xf>
    <xf numFmtId="0" fontId="6" fillId="70" borderId="0" applyNumberFormat="0" applyBorder="0" applyAlignment="0" applyProtection="0">
      <alignment vertical="center"/>
    </xf>
    <xf numFmtId="0" fontId="6" fillId="70" borderId="0" applyNumberFormat="0" applyBorder="0" applyAlignment="0" applyProtection="0">
      <alignment vertical="center"/>
    </xf>
    <xf numFmtId="0" fontId="6" fillId="70" borderId="0" applyNumberFormat="0" applyBorder="0" applyAlignment="0" applyProtection="0">
      <alignment vertical="center"/>
    </xf>
    <xf numFmtId="0" fontId="6" fillId="70" borderId="0" applyNumberFormat="0" applyBorder="0" applyAlignment="0" applyProtection="0">
      <alignment vertical="center"/>
    </xf>
    <xf numFmtId="0" fontId="6" fillId="70" borderId="0" applyNumberFormat="0" applyBorder="0" applyAlignment="0" applyProtection="0">
      <alignment vertical="center"/>
    </xf>
    <xf numFmtId="0" fontId="6" fillId="70" borderId="0" applyNumberFormat="0" applyBorder="0" applyAlignment="0" applyProtection="0">
      <alignment vertical="center"/>
    </xf>
    <xf numFmtId="0" fontId="6" fillId="70" borderId="0" applyNumberFormat="0" applyBorder="0" applyAlignment="0" applyProtection="0">
      <alignment vertical="center"/>
    </xf>
    <xf numFmtId="0" fontId="6" fillId="70" borderId="0" applyNumberFormat="0" applyBorder="0" applyAlignment="0" applyProtection="0">
      <alignment vertical="center"/>
    </xf>
    <xf numFmtId="0" fontId="6" fillId="70" borderId="0" applyNumberFormat="0" applyBorder="0" applyAlignment="0" applyProtection="0">
      <alignment vertical="center"/>
    </xf>
    <xf numFmtId="0" fontId="6" fillId="70" borderId="0" applyNumberFormat="0" applyBorder="0" applyAlignment="0" applyProtection="0">
      <alignment vertical="center"/>
    </xf>
    <xf numFmtId="0" fontId="6" fillId="70" borderId="0" applyNumberFormat="0" applyBorder="0" applyAlignment="0" applyProtection="0">
      <alignment vertical="center"/>
    </xf>
    <xf numFmtId="0" fontId="6" fillId="70" borderId="0" applyNumberFormat="0" applyBorder="0" applyAlignment="0" applyProtection="0">
      <alignment vertical="center"/>
    </xf>
    <xf numFmtId="0" fontId="33" fillId="8" borderId="0" applyNumberFormat="0" applyBorder="0" applyAlignment="0" applyProtection="0">
      <alignment vertical="center"/>
    </xf>
    <xf numFmtId="0" fontId="6" fillId="74" borderId="0" applyNumberFormat="0" applyBorder="0" applyAlignment="0" applyProtection="0">
      <alignment vertical="center"/>
    </xf>
    <xf numFmtId="0" fontId="6" fillId="74" borderId="0" applyNumberFormat="0" applyBorder="0" applyAlignment="0" applyProtection="0">
      <alignment vertical="center"/>
    </xf>
    <xf numFmtId="0" fontId="6" fillId="74" borderId="0" applyNumberFormat="0" applyBorder="0" applyAlignment="0" applyProtection="0">
      <alignment vertical="center"/>
    </xf>
    <xf numFmtId="0" fontId="6" fillId="74" borderId="0" applyNumberFormat="0" applyBorder="0" applyAlignment="0" applyProtection="0">
      <alignment vertical="center"/>
    </xf>
    <xf numFmtId="0" fontId="6" fillId="74" borderId="0" applyNumberFormat="0" applyBorder="0" applyAlignment="0" applyProtection="0">
      <alignment vertical="center"/>
    </xf>
    <xf numFmtId="0" fontId="6" fillId="74" borderId="0" applyNumberFormat="0" applyBorder="0" applyAlignment="0" applyProtection="0">
      <alignment vertical="center"/>
    </xf>
    <xf numFmtId="0" fontId="6" fillId="74" borderId="0" applyNumberFormat="0" applyBorder="0" applyAlignment="0" applyProtection="0">
      <alignment vertical="center"/>
    </xf>
    <xf numFmtId="0" fontId="6" fillId="74" borderId="0" applyNumberFormat="0" applyBorder="0" applyAlignment="0" applyProtection="0">
      <alignment vertical="center"/>
    </xf>
    <xf numFmtId="0" fontId="6" fillId="74" borderId="0" applyNumberFormat="0" applyBorder="0" applyAlignment="0" applyProtection="0">
      <alignment vertical="center"/>
    </xf>
    <xf numFmtId="0" fontId="6" fillId="74" borderId="0" applyNumberFormat="0" applyBorder="0" applyAlignment="0" applyProtection="0">
      <alignment vertical="center"/>
    </xf>
    <xf numFmtId="0" fontId="6" fillId="74" borderId="0" applyNumberFormat="0" applyBorder="0" applyAlignment="0" applyProtection="0">
      <alignment vertical="center"/>
    </xf>
    <xf numFmtId="0" fontId="6" fillId="74" borderId="0" applyNumberFormat="0" applyBorder="0" applyAlignment="0" applyProtection="0">
      <alignment vertical="center"/>
    </xf>
    <xf numFmtId="0" fontId="6" fillId="74" borderId="0" applyNumberFormat="0" applyBorder="0" applyAlignment="0" applyProtection="0">
      <alignment vertical="center"/>
    </xf>
    <xf numFmtId="0" fontId="6" fillId="74" borderId="0" applyNumberFormat="0" applyBorder="0" applyAlignment="0" applyProtection="0">
      <alignment vertical="center"/>
    </xf>
    <xf numFmtId="0" fontId="6" fillId="74" borderId="0" applyNumberFormat="0" applyBorder="0" applyAlignment="0" applyProtection="0">
      <alignment vertical="center"/>
    </xf>
    <xf numFmtId="0" fontId="33" fillId="9" borderId="0" applyNumberFormat="0" applyBorder="0" applyAlignment="0" applyProtection="0">
      <alignment vertical="center"/>
    </xf>
    <xf numFmtId="0" fontId="6" fillId="78" borderId="0" applyNumberFormat="0" applyBorder="0" applyAlignment="0" applyProtection="0">
      <alignment vertical="center"/>
    </xf>
    <xf numFmtId="0" fontId="6" fillId="78" borderId="0" applyNumberFormat="0" applyBorder="0" applyAlignment="0" applyProtection="0">
      <alignment vertical="center"/>
    </xf>
    <xf numFmtId="0" fontId="6" fillId="78" borderId="0" applyNumberFormat="0" applyBorder="0" applyAlignment="0" applyProtection="0">
      <alignment vertical="center"/>
    </xf>
    <xf numFmtId="0" fontId="6" fillId="78" borderId="0" applyNumberFormat="0" applyBorder="0" applyAlignment="0" applyProtection="0">
      <alignment vertical="center"/>
    </xf>
    <xf numFmtId="0" fontId="6" fillId="78" borderId="0" applyNumberFormat="0" applyBorder="0" applyAlignment="0" applyProtection="0">
      <alignment vertical="center"/>
    </xf>
    <xf numFmtId="0" fontId="6" fillId="78" borderId="0" applyNumberFormat="0" applyBorder="0" applyAlignment="0" applyProtection="0">
      <alignment vertical="center"/>
    </xf>
    <xf numFmtId="0" fontId="6" fillId="78" borderId="0" applyNumberFormat="0" applyBorder="0" applyAlignment="0" applyProtection="0">
      <alignment vertical="center"/>
    </xf>
    <xf numFmtId="0" fontId="6" fillId="78" borderId="0" applyNumberFormat="0" applyBorder="0" applyAlignment="0" applyProtection="0">
      <alignment vertical="center"/>
    </xf>
    <xf numFmtId="0" fontId="6" fillId="78" borderId="0" applyNumberFormat="0" applyBorder="0" applyAlignment="0" applyProtection="0">
      <alignment vertical="center"/>
    </xf>
    <xf numFmtId="0" fontId="6" fillId="78" borderId="0" applyNumberFormat="0" applyBorder="0" applyAlignment="0" applyProtection="0">
      <alignment vertical="center"/>
    </xf>
    <xf numFmtId="0" fontId="6" fillId="78" borderId="0" applyNumberFormat="0" applyBorder="0" applyAlignment="0" applyProtection="0">
      <alignment vertical="center"/>
    </xf>
    <xf numFmtId="0" fontId="6" fillId="78" borderId="0" applyNumberFormat="0" applyBorder="0" applyAlignment="0" applyProtection="0">
      <alignment vertical="center"/>
    </xf>
    <xf numFmtId="0" fontId="6" fillId="78" borderId="0" applyNumberFormat="0" applyBorder="0" applyAlignment="0" applyProtection="0">
      <alignment vertical="center"/>
    </xf>
    <xf numFmtId="0" fontId="6" fillId="78" borderId="0" applyNumberFormat="0" applyBorder="0" applyAlignment="0" applyProtection="0">
      <alignment vertical="center"/>
    </xf>
    <xf numFmtId="0" fontId="6" fillId="78" borderId="0" applyNumberFormat="0" applyBorder="0" applyAlignment="0" applyProtection="0">
      <alignment vertical="center"/>
    </xf>
    <xf numFmtId="0" fontId="36" fillId="4" borderId="0" applyNumberFormat="0" applyBorder="0" applyAlignment="0" applyProtection="0">
      <alignment vertical="center"/>
    </xf>
    <xf numFmtId="0" fontId="35" fillId="4" borderId="0" applyNumberFormat="0" applyBorder="0" applyAlignment="0" applyProtection="0">
      <alignment vertical="center"/>
    </xf>
    <xf numFmtId="0" fontId="36" fillId="4" borderId="0" applyNumberFormat="0" applyBorder="0" applyAlignment="0" applyProtection="0">
      <alignment vertical="center"/>
    </xf>
    <xf numFmtId="0" fontId="35" fillId="4" borderId="0" applyNumberFormat="0" applyBorder="0" applyAlignment="0" applyProtection="0">
      <alignment vertical="center"/>
    </xf>
    <xf numFmtId="0" fontId="36" fillId="4" borderId="0" applyNumberFormat="0" applyBorder="0" applyAlignment="0" applyProtection="0">
      <alignment vertical="center"/>
    </xf>
    <xf numFmtId="0" fontId="35" fillId="4" borderId="0" applyNumberFormat="0" applyBorder="0" applyAlignment="0" applyProtection="0">
      <alignment vertical="center"/>
    </xf>
    <xf numFmtId="0" fontId="36" fillId="4" borderId="0" applyNumberFormat="0" applyBorder="0" applyAlignment="0" applyProtection="0">
      <alignment vertical="center"/>
    </xf>
    <xf numFmtId="0" fontId="35" fillId="4" borderId="0" applyNumberFormat="0" applyBorder="0" applyAlignment="0" applyProtection="0">
      <alignment vertical="center"/>
    </xf>
    <xf numFmtId="0" fontId="36" fillId="4" borderId="0" applyNumberFormat="0" applyBorder="0" applyAlignment="0" applyProtection="0">
      <alignment vertical="center"/>
    </xf>
    <xf numFmtId="0" fontId="35" fillId="4" borderId="0" applyNumberFormat="0" applyBorder="0" applyAlignment="0" applyProtection="0">
      <alignment vertical="center"/>
    </xf>
    <xf numFmtId="0" fontId="36" fillId="4" borderId="0" applyNumberFormat="0" applyBorder="0" applyAlignment="0" applyProtection="0">
      <alignment vertical="center"/>
    </xf>
    <xf numFmtId="0" fontId="35" fillId="4" borderId="0" applyNumberFormat="0" applyBorder="0" applyAlignment="0" applyProtection="0">
      <alignment vertical="center"/>
    </xf>
    <xf numFmtId="0" fontId="36" fillId="5" borderId="0" applyNumberFormat="0" applyBorder="0" applyAlignment="0" applyProtection="0">
      <alignment vertical="center"/>
    </xf>
    <xf numFmtId="0" fontId="35" fillId="5" borderId="0" applyNumberFormat="0" applyBorder="0" applyAlignment="0" applyProtection="0">
      <alignment vertical="center"/>
    </xf>
    <xf numFmtId="0" fontId="36" fillId="5" borderId="0" applyNumberFormat="0" applyBorder="0" applyAlignment="0" applyProtection="0">
      <alignment vertical="center"/>
    </xf>
    <xf numFmtId="0" fontId="35" fillId="5" borderId="0" applyNumberFormat="0" applyBorder="0" applyAlignment="0" applyProtection="0">
      <alignment vertical="center"/>
    </xf>
    <xf numFmtId="0" fontId="36" fillId="5" borderId="0" applyNumberFormat="0" applyBorder="0" applyAlignment="0" applyProtection="0">
      <alignment vertical="center"/>
    </xf>
    <xf numFmtId="0" fontId="35" fillId="5" borderId="0" applyNumberFormat="0" applyBorder="0" applyAlignment="0" applyProtection="0">
      <alignment vertical="center"/>
    </xf>
    <xf numFmtId="0" fontId="36" fillId="5" borderId="0" applyNumberFormat="0" applyBorder="0" applyAlignment="0" applyProtection="0">
      <alignment vertical="center"/>
    </xf>
    <xf numFmtId="0" fontId="35" fillId="5" borderId="0" applyNumberFormat="0" applyBorder="0" applyAlignment="0" applyProtection="0">
      <alignment vertical="center"/>
    </xf>
    <xf numFmtId="0" fontId="36" fillId="5" borderId="0" applyNumberFormat="0" applyBorder="0" applyAlignment="0" applyProtection="0">
      <alignment vertical="center"/>
    </xf>
    <xf numFmtId="0" fontId="35" fillId="5" borderId="0" applyNumberFormat="0" applyBorder="0" applyAlignment="0" applyProtection="0">
      <alignment vertical="center"/>
    </xf>
    <xf numFmtId="0" fontId="36" fillId="5" borderId="0" applyNumberFormat="0" applyBorder="0" applyAlignment="0" applyProtection="0">
      <alignment vertical="center"/>
    </xf>
    <xf numFmtId="0" fontId="35" fillId="5" borderId="0" applyNumberFormat="0" applyBorder="0" applyAlignment="0" applyProtection="0">
      <alignment vertical="center"/>
    </xf>
    <xf numFmtId="0" fontId="36" fillId="6" borderId="0" applyNumberFormat="0" applyBorder="0" applyAlignment="0" applyProtection="0">
      <alignment vertical="center"/>
    </xf>
    <xf numFmtId="0" fontId="35" fillId="6" borderId="0" applyNumberFormat="0" applyBorder="0" applyAlignment="0" applyProtection="0">
      <alignment vertical="center"/>
    </xf>
    <xf numFmtId="0" fontId="36" fillId="6" borderId="0" applyNumberFormat="0" applyBorder="0" applyAlignment="0" applyProtection="0">
      <alignment vertical="center"/>
    </xf>
    <xf numFmtId="0" fontId="35" fillId="6" borderId="0" applyNumberFormat="0" applyBorder="0" applyAlignment="0" applyProtection="0">
      <alignment vertical="center"/>
    </xf>
    <xf numFmtId="0" fontId="36" fillId="6" borderId="0" applyNumberFormat="0" applyBorder="0" applyAlignment="0" applyProtection="0">
      <alignment vertical="center"/>
    </xf>
    <xf numFmtId="0" fontId="35" fillId="6" borderId="0" applyNumberFormat="0" applyBorder="0" applyAlignment="0" applyProtection="0">
      <alignment vertical="center"/>
    </xf>
    <xf numFmtId="0" fontId="36" fillId="6" borderId="0" applyNumberFormat="0" applyBorder="0" applyAlignment="0" applyProtection="0">
      <alignment vertical="center"/>
    </xf>
    <xf numFmtId="0" fontId="35" fillId="6" borderId="0" applyNumberFormat="0" applyBorder="0" applyAlignment="0" applyProtection="0">
      <alignment vertical="center"/>
    </xf>
    <xf numFmtId="0" fontId="36" fillId="6" borderId="0" applyNumberFormat="0" applyBorder="0" applyAlignment="0" applyProtection="0">
      <alignment vertical="center"/>
    </xf>
    <xf numFmtId="0" fontId="35" fillId="6" borderId="0" applyNumberFormat="0" applyBorder="0" applyAlignment="0" applyProtection="0">
      <alignment vertical="center"/>
    </xf>
    <xf numFmtId="0" fontId="36" fillId="6" borderId="0" applyNumberFormat="0" applyBorder="0" applyAlignment="0" applyProtection="0">
      <alignment vertical="center"/>
    </xf>
    <xf numFmtId="0" fontId="35" fillId="6" borderId="0" applyNumberFormat="0" applyBorder="0" applyAlignment="0" applyProtection="0">
      <alignment vertical="center"/>
    </xf>
    <xf numFmtId="0" fontId="36" fillId="7" borderId="0" applyNumberFormat="0" applyBorder="0" applyAlignment="0" applyProtection="0">
      <alignment vertical="center"/>
    </xf>
    <xf numFmtId="0" fontId="35" fillId="7" borderId="0" applyNumberFormat="0" applyBorder="0" applyAlignment="0" applyProtection="0">
      <alignment vertical="center"/>
    </xf>
    <xf numFmtId="0" fontId="36" fillId="7" borderId="0" applyNumberFormat="0" applyBorder="0" applyAlignment="0" applyProtection="0">
      <alignment vertical="center"/>
    </xf>
    <xf numFmtId="0" fontId="35" fillId="7" borderId="0" applyNumberFormat="0" applyBorder="0" applyAlignment="0" applyProtection="0">
      <alignment vertical="center"/>
    </xf>
    <xf numFmtId="0" fontId="36" fillId="7" borderId="0" applyNumberFormat="0" applyBorder="0" applyAlignment="0" applyProtection="0">
      <alignment vertical="center"/>
    </xf>
    <xf numFmtId="0" fontId="35" fillId="7" borderId="0" applyNumberFormat="0" applyBorder="0" applyAlignment="0" applyProtection="0">
      <alignment vertical="center"/>
    </xf>
    <xf numFmtId="0" fontId="36" fillId="7" borderId="0" applyNumberFormat="0" applyBorder="0" applyAlignment="0" applyProtection="0">
      <alignment vertical="center"/>
    </xf>
    <xf numFmtId="0" fontId="35" fillId="7" borderId="0" applyNumberFormat="0" applyBorder="0" applyAlignment="0" applyProtection="0">
      <alignment vertical="center"/>
    </xf>
    <xf numFmtId="0" fontId="36" fillId="7" borderId="0" applyNumberFormat="0" applyBorder="0" applyAlignment="0" applyProtection="0">
      <alignment vertical="center"/>
    </xf>
    <xf numFmtId="0" fontId="35" fillId="7" borderId="0" applyNumberFormat="0" applyBorder="0" applyAlignment="0" applyProtection="0">
      <alignment vertical="center"/>
    </xf>
    <xf numFmtId="0" fontId="36" fillId="7" borderId="0" applyNumberFormat="0" applyBorder="0" applyAlignment="0" applyProtection="0">
      <alignment vertical="center"/>
    </xf>
    <xf numFmtId="0" fontId="35" fillId="7" borderId="0" applyNumberFormat="0" applyBorder="0" applyAlignment="0" applyProtection="0">
      <alignment vertical="center"/>
    </xf>
    <xf numFmtId="0" fontId="36" fillId="8" borderId="0" applyNumberFormat="0" applyBorder="0" applyAlignment="0" applyProtection="0">
      <alignment vertical="center"/>
    </xf>
    <xf numFmtId="0" fontId="35" fillId="8" borderId="0" applyNumberFormat="0" applyBorder="0" applyAlignment="0" applyProtection="0">
      <alignment vertical="center"/>
    </xf>
    <xf numFmtId="0" fontId="36" fillId="8" borderId="0" applyNumberFormat="0" applyBorder="0" applyAlignment="0" applyProtection="0">
      <alignment vertical="center"/>
    </xf>
    <xf numFmtId="0" fontId="35" fillId="8" borderId="0" applyNumberFormat="0" applyBorder="0" applyAlignment="0" applyProtection="0">
      <alignment vertical="center"/>
    </xf>
    <xf numFmtId="0" fontId="36" fillId="8" borderId="0" applyNumberFormat="0" applyBorder="0" applyAlignment="0" applyProtection="0">
      <alignment vertical="center"/>
    </xf>
    <xf numFmtId="0" fontId="35" fillId="8" borderId="0" applyNumberFormat="0" applyBorder="0" applyAlignment="0" applyProtection="0">
      <alignment vertical="center"/>
    </xf>
    <xf numFmtId="0" fontId="36" fillId="8" borderId="0" applyNumberFormat="0" applyBorder="0" applyAlignment="0" applyProtection="0">
      <alignment vertical="center"/>
    </xf>
    <xf numFmtId="0" fontId="35" fillId="8" borderId="0" applyNumberFormat="0" applyBorder="0" applyAlignment="0" applyProtection="0">
      <alignment vertical="center"/>
    </xf>
    <xf numFmtId="0" fontId="36" fillId="8" borderId="0" applyNumberFormat="0" applyBorder="0" applyAlignment="0" applyProtection="0">
      <alignment vertical="center"/>
    </xf>
    <xf numFmtId="0" fontId="35" fillId="8" borderId="0" applyNumberFormat="0" applyBorder="0" applyAlignment="0" applyProtection="0">
      <alignment vertical="center"/>
    </xf>
    <xf numFmtId="0" fontId="36" fillId="8" borderId="0" applyNumberFormat="0" applyBorder="0" applyAlignment="0" applyProtection="0">
      <alignment vertical="center"/>
    </xf>
    <xf numFmtId="0" fontId="35" fillId="8" borderId="0" applyNumberFormat="0" applyBorder="0" applyAlignment="0" applyProtection="0">
      <alignment vertical="center"/>
    </xf>
    <xf numFmtId="0" fontId="36" fillId="9" borderId="0" applyNumberFormat="0" applyBorder="0" applyAlignment="0" applyProtection="0">
      <alignment vertical="center"/>
    </xf>
    <xf numFmtId="0" fontId="35" fillId="9" borderId="0" applyNumberFormat="0" applyBorder="0" applyAlignment="0" applyProtection="0">
      <alignment vertical="center"/>
    </xf>
    <xf numFmtId="0" fontId="36" fillId="9" borderId="0" applyNumberFormat="0" applyBorder="0" applyAlignment="0" applyProtection="0">
      <alignment vertical="center"/>
    </xf>
    <xf numFmtId="0" fontId="35" fillId="9" borderId="0" applyNumberFormat="0" applyBorder="0" applyAlignment="0" applyProtection="0">
      <alignment vertical="center"/>
    </xf>
    <xf numFmtId="0" fontId="36" fillId="9" borderId="0" applyNumberFormat="0" applyBorder="0" applyAlignment="0" applyProtection="0">
      <alignment vertical="center"/>
    </xf>
    <xf numFmtId="0" fontId="35" fillId="9" borderId="0" applyNumberFormat="0" applyBorder="0" applyAlignment="0" applyProtection="0">
      <alignment vertical="center"/>
    </xf>
    <xf numFmtId="0" fontId="36" fillId="9" borderId="0" applyNumberFormat="0" applyBorder="0" applyAlignment="0" applyProtection="0">
      <alignment vertical="center"/>
    </xf>
    <xf numFmtId="0" fontId="35" fillId="9" borderId="0" applyNumberFormat="0" applyBorder="0" applyAlignment="0" applyProtection="0">
      <alignment vertical="center"/>
    </xf>
    <xf numFmtId="0" fontId="36" fillId="9" borderId="0" applyNumberFormat="0" applyBorder="0" applyAlignment="0" applyProtection="0">
      <alignment vertical="center"/>
    </xf>
    <xf numFmtId="0" fontId="35" fillId="9" borderId="0" applyNumberFormat="0" applyBorder="0" applyAlignment="0" applyProtection="0">
      <alignment vertical="center"/>
    </xf>
    <xf numFmtId="0" fontId="36" fillId="9" borderId="0" applyNumberFormat="0" applyBorder="0" applyAlignment="0" applyProtection="0">
      <alignment vertical="center"/>
    </xf>
    <xf numFmtId="0" fontId="35" fillId="9" borderId="0" applyNumberFormat="0" applyBorder="0" applyAlignment="0" applyProtection="0">
      <alignment vertical="center"/>
    </xf>
    <xf numFmtId="0" fontId="33" fillId="15" borderId="0" applyNumberFormat="0" applyBorder="0" applyAlignment="0" applyProtection="0">
      <alignment vertical="center"/>
    </xf>
    <xf numFmtId="0" fontId="6" fillId="59" borderId="0" applyNumberFormat="0" applyBorder="0" applyAlignment="0" applyProtection="0">
      <alignment vertical="center"/>
    </xf>
    <xf numFmtId="0" fontId="6" fillId="59" borderId="0" applyNumberFormat="0" applyBorder="0" applyAlignment="0" applyProtection="0">
      <alignment vertical="center"/>
    </xf>
    <xf numFmtId="0" fontId="6" fillId="59" borderId="0" applyNumberFormat="0" applyBorder="0" applyAlignment="0" applyProtection="0">
      <alignment vertical="center"/>
    </xf>
    <xf numFmtId="0" fontId="6" fillId="59" borderId="0" applyNumberFormat="0" applyBorder="0" applyAlignment="0" applyProtection="0">
      <alignment vertical="center"/>
    </xf>
    <xf numFmtId="0" fontId="6" fillId="59" borderId="0" applyNumberFormat="0" applyBorder="0" applyAlignment="0" applyProtection="0">
      <alignment vertical="center"/>
    </xf>
    <xf numFmtId="0" fontId="6" fillId="59" borderId="0" applyNumberFormat="0" applyBorder="0" applyAlignment="0" applyProtection="0">
      <alignment vertical="center"/>
    </xf>
    <xf numFmtId="0" fontId="6" fillId="59" borderId="0" applyNumberFormat="0" applyBorder="0" applyAlignment="0" applyProtection="0">
      <alignment vertical="center"/>
    </xf>
    <xf numFmtId="0" fontId="6" fillId="59" borderId="0" applyNumberFormat="0" applyBorder="0" applyAlignment="0" applyProtection="0">
      <alignment vertical="center"/>
    </xf>
    <xf numFmtId="0" fontId="6" fillId="59" borderId="0" applyNumberFormat="0" applyBorder="0" applyAlignment="0" applyProtection="0">
      <alignment vertical="center"/>
    </xf>
    <xf numFmtId="0" fontId="6" fillId="59" borderId="0" applyNumberFormat="0" applyBorder="0" applyAlignment="0" applyProtection="0">
      <alignment vertical="center"/>
    </xf>
    <xf numFmtId="0" fontId="6" fillId="59" borderId="0" applyNumberFormat="0" applyBorder="0" applyAlignment="0" applyProtection="0">
      <alignment vertical="center"/>
    </xf>
    <xf numFmtId="0" fontId="6" fillId="59" borderId="0" applyNumberFormat="0" applyBorder="0" applyAlignment="0" applyProtection="0">
      <alignment vertical="center"/>
    </xf>
    <xf numFmtId="0" fontId="6" fillId="59" borderId="0" applyNumberFormat="0" applyBorder="0" applyAlignment="0" applyProtection="0">
      <alignment vertical="center"/>
    </xf>
    <xf numFmtId="0" fontId="6" fillId="59" borderId="0" applyNumberFormat="0" applyBorder="0" applyAlignment="0" applyProtection="0">
      <alignment vertical="center"/>
    </xf>
    <xf numFmtId="0" fontId="6" fillId="59" borderId="0" applyNumberFormat="0" applyBorder="0" applyAlignment="0" applyProtection="0">
      <alignment vertical="center"/>
    </xf>
    <xf numFmtId="0" fontId="33" fillId="16" borderId="0" applyNumberFormat="0" applyBorder="0" applyAlignment="0" applyProtection="0">
      <alignment vertical="center"/>
    </xf>
    <xf numFmtId="0" fontId="6" fillId="63" borderId="0" applyNumberFormat="0" applyBorder="0" applyAlignment="0" applyProtection="0">
      <alignment vertical="center"/>
    </xf>
    <xf numFmtId="0" fontId="6" fillId="63" borderId="0" applyNumberFormat="0" applyBorder="0" applyAlignment="0" applyProtection="0">
      <alignment vertical="center"/>
    </xf>
    <xf numFmtId="0" fontId="6" fillId="63" borderId="0" applyNumberFormat="0" applyBorder="0" applyAlignment="0" applyProtection="0">
      <alignment vertical="center"/>
    </xf>
    <xf numFmtId="0" fontId="6" fillId="63" borderId="0" applyNumberFormat="0" applyBorder="0" applyAlignment="0" applyProtection="0">
      <alignment vertical="center"/>
    </xf>
    <xf numFmtId="0" fontId="6" fillId="63" borderId="0" applyNumberFormat="0" applyBorder="0" applyAlignment="0" applyProtection="0">
      <alignment vertical="center"/>
    </xf>
    <xf numFmtId="0" fontId="6" fillId="63" borderId="0" applyNumberFormat="0" applyBorder="0" applyAlignment="0" applyProtection="0">
      <alignment vertical="center"/>
    </xf>
    <xf numFmtId="0" fontId="6" fillId="63" borderId="0" applyNumberFormat="0" applyBorder="0" applyAlignment="0" applyProtection="0">
      <alignment vertical="center"/>
    </xf>
    <xf numFmtId="0" fontId="6" fillId="63" borderId="0" applyNumberFormat="0" applyBorder="0" applyAlignment="0" applyProtection="0">
      <alignment vertical="center"/>
    </xf>
    <xf numFmtId="0" fontId="6" fillId="63" borderId="0" applyNumberFormat="0" applyBorder="0" applyAlignment="0" applyProtection="0">
      <alignment vertical="center"/>
    </xf>
    <xf numFmtId="0" fontId="6" fillId="63" borderId="0" applyNumberFormat="0" applyBorder="0" applyAlignment="0" applyProtection="0">
      <alignment vertical="center"/>
    </xf>
    <xf numFmtId="0" fontId="6" fillId="63" borderId="0" applyNumberFormat="0" applyBorder="0" applyAlignment="0" applyProtection="0">
      <alignment vertical="center"/>
    </xf>
    <xf numFmtId="0" fontId="6" fillId="63" borderId="0" applyNumberFormat="0" applyBorder="0" applyAlignment="0" applyProtection="0">
      <alignment vertical="center"/>
    </xf>
    <xf numFmtId="0" fontId="6" fillId="63" borderId="0" applyNumberFormat="0" applyBorder="0" applyAlignment="0" applyProtection="0">
      <alignment vertical="center"/>
    </xf>
    <xf numFmtId="0" fontId="6" fillId="63" borderId="0" applyNumberFormat="0" applyBorder="0" applyAlignment="0" applyProtection="0">
      <alignment vertical="center"/>
    </xf>
    <xf numFmtId="0" fontId="6" fillId="63" borderId="0" applyNumberFormat="0" applyBorder="0" applyAlignment="0" applyProtection="0">
      <alignment vertical="center"/>
    </xf>
    <xf numFmtId="0" fontId="33" fillId="17" borderId="0" applyNumberFormat="0" applyBorder="0" applyAlignment="0" applyProtection="0">
      <alignment vertical="center"/>
    </xf>
    <xf numFmtId="0" fontId="6" fillId="67" borderId="0" applyNumberFormat="0" applyBorder="0" applyAlignment="0" applyProtection="0">
      <alignment vertical="center"/>
    </xf>
    <xf numFmtId="0" fontId="6" fillId="67" borderId="0" applyNumberFormat="0" applyBorder="0" applyAlignment="0" applyProtection="0">
      <alignment vertical="center"/>
    </xf>
    <xf numFmtId="0" fontId="6" fillId="67" borderId="0" applyNumberFormat="0" applyBorder="0" applyAlignment="0" applyProtection="0">
      <alignment vertical="center"/>
    </xf>
    <xf numFmtId="0" fontId="6" fillId="67" borderId="0" applyNumberFormat="0" applyBorder="0" applyAlignment="0" applyProtection="0">
      <alignment vertical="center"/>
    </xf>
    <xf numFmtId="0" fontId="6" fillId="67" borderId="0" applyNumberFormat="0" applyBorder="0" applyAlignment="0" applyProtection="0">
      <alignment vertical="center"/>
    </xf>
    <xf numFmtId="0" fontId="6" fillId="67" borderId="0" applyNumberFormat="0" applyBorder="0" applyAlignment="0" applyProtection="0">
      <alignment vertical="center"/>
    </xf>
    <xf numFmtId="0" fontId="6" fillId="67" borderId="0" applyNumberFormat="0" applyBorder="0" applyAlignment="0" applyProtection="0">
      <alignment vertical="center"/>
    </xf>
    <xf numFmtId="0" fontId="6" fillId="67" borderId="0" applyNumberFormat="0" applyBorder="0" applyAlignment="0" applyProtection="0">
      <alignment vertical="center"/>
    </xf>
    <xf numFmtId="0" fontId="6" fillId="67" borderId="0" applyNumberFormat="0" applyBorder="0" applyAlignment="0" applyProtection="0">
      <alignment vertical="center"/>
    </xf>
    <xf numFmtId="0" fontId="6" fillId="67" borderId="0" applyNumberFormat="0" applyBorder="0" applyAlignment="0" applyProtection="0">
      <alignment vertical="center"/>
    </xf>
    <xf numFmtId="0" fontId="6" fillId="67" borderId="0" applyNumberFormat="0" applyBorder="0" applyAlignment="0" applyProtection="0">
      <alignment vertical="center"/>
    </xf>
    <xf numFmtId="0" fontId="6" fillId="67" borderId="0" applyNumberFormat="0" applyBorder="0" applyAlignment="0" applyProtection="0">
      <alignment vertical="center"/>
    </xf>
    <xf numFmtId="0" fontId="6" fillId="67" borderId="0" applyNumberFormat="0" applyBorder="0" applyAlignment="0" applyProtection="0">
      <alignment vertical="center"/>
    </xf>
    <xf numFmtId="0" fontId="6" fillId="67" borderId="0" applyNumberFormat="0" applyBorder="0" applyAlignment="0" applyProtection="0">
      <alignment vertical="center"/>
    </xf>
    <xf numFmtId="0" fontId="6" fillId="67" borderId="0" applyNumberFormat="0" applyBorder="0" applyAlignment="0" applyProtection="0">
      <alignment vertical="center"/>
    </xf>
    <xf numFmtId="0" fontId="33" fillId="7" borderId="0" applyNumberFormat="0" applyBorder="0" applyAlignment="0" applyProtection="0">
      <alignment vertical="center"/>
    </xf>
    <xf numFmtId="0" fontId="6" fillId="71" borderId="0" applyNumberFormat="0" applyBorder="0" applyAlignment="0" applyProtection="0">
      <alignment vertical="center"/>
    </xf>
    <xf numFmtId="0" fontId="6" fillId="71" borderId="0" applyNumberFormat="0" applyBorder="0" applyAlignment="0" applyProtection="0">
      <alignment vertical="center"/>
    </xf>
    <xf numFmtId="0" fontId="6" fillId="71" borderId="0" applyNumberFormat="0" applyBorder="0" applyAlignment="0" applyProtection="0">
      <alignment vertical="center"/>
    </xf>
    <xf numFmtId="0" fontId="6" fillId="71" borderId="0" applyNumberFormat="0" applyBorder="0" applyAlignment="0" applyProtection="0">
      <alignment vertical="center"/>
    </xf>
    <xf numFmtId="0" fontId="6" fillId="71" borderId="0" applyNumberFormat="0" applyBorder="0" applyAlignment="0" applyProtection="0">
      <alignment vertical="center"/>
    </xf>
    <xf numFmtId="0" fontId="6" fillId="71" borderId="0" applyNumberFormat="0" applyBorder="0" applyAlignment="0" applyProtection="0">
      <alignment vertical="center"/>
    </xf>
    <xf numFmtId="0" fontId="6" fillId="71" borderId="0" applyNumberFormat="0" applyBorder="0" applyAlignment="0" applyProtection="0">
      <alignment vertical="center"/>
    </xf>
    <xf numFmtId="0" fontId="6" fillId="71" borderId="0" applyNumberFormat="0" applyBorder="0" applyAlignment="0" applyProtection="0">
      <alignment vertical="center"/>
    </xf>
    <xf numFmtId="0" fontId="6" fillId="71" borderId="0" applyNumberFormat="0" applyBorder="0" applyAlignment="0" applyProtection="0">
      <alignment vertical="center"/>
    </xf>
    <xf numFmtId="0" fontId="6" fillId="71" borderId="0" applyNumberFormat="0" applyBorder="0" applyAlignment="0" applyProtection="0">
      <alignment vertical="center"/>
    </xf>
    <xf numFmtId="0" fontId="6" fillId="71" borderId="0" applyNumberFormat="0" applyBorder="0" applyAlignment="0" applyProtection="0">
      <alignment vertical="center"/>
    </xf>
    <xf numFmtId="0" fontId="6" fillId="71" borderId="0" applyNumberFormat="0" applyBorder="0" applyAlignment="0" applyProtection="0">
      <alignment vertical="center"/>
    </xf>
    <xf numFmtId="0" fontId="6" fillId="71" borderId="0" applyNumberFormat="0" applyBorder="0" applyAlignment="0" applyProtection="0">
      <alignment vertical="center"/>
    </xf>
    <xf numFmtId="0" fontId="6" fillId="71" borderId="0" applyNumberFormat="0" applyBorder="0" applyAlignment="0" applyProtection="0">
      <alignment vertical="center"/>
    </xf>
    <xf numFmtId="0" fontId="6" fillId="71" borderId="0" applyNumberFormat="0" applyBorder="0" applyAlignment="0" applyProtection="0">
      <alignment vertical="center"/>
    </xf>
    <xf numFmtId="0" fontId="33" fillId="15" borderId="0" applyNumberFormat="0" applyBorder="0" applyAlignment="0" applyProtection="0">
      <alignment vertical="center"/>
    </xf>
    <xf numFmtId="0" fontId="6" fillId="75" borderId="0" applyNumberFormat="0" applyBorder="0" applyAlignment="0" applyProtection="0">
      <alignment vertical="center"/>
    </xf>
    <xf numFmtId="0" fontId="6" fillId="75" borderId="0" applyNumberFormat="0" applyBorder="0" applyAlignment="0" applyProtection="0">
      <alignment vertical="center"/>
    </xf>
    <xf numFmtId="0" fontId="6" fillId="75" borderId="0" applyNumberFormat="0" applyBorder="0" applyAlignment="0" applyProtection="0">
      <alignment vertical="center"/>
    </xf>
    <xf numFmtId="0" fontId="6" fillId="75" borderId="0" applyNumberFormat="0" applyBorder="0" applyAlignment="0" applyProtection="0">
      <alignment vertical="center"/>
    </xf>
    <xf numFmtId="0" fontId="6" fillId="75" borderId="0" applyNumberFormat="0" applyBorder="0" applyAlignment="0" applyProtection="0">
      <alignment vertical="center"/>
    </xf>
    <xf numFmtId="0" fontId="6" fillId="75" borderId="0" applyNumberFormat="0" applyBorder="0" applyAlignment="0" applyProtection="0">
      <alignment vertical="center"/>
    </xf>
    <xf numFmtId="0" fontId="6" fillId="75" borderId="0" applyNumberFormat="0" applyBorder="0" applyAlignment="0" applyProtection="0">
      <alignment vertical="center"/>
    </xf>
    <xf numFmtId="0" fontId="6" fillId="75" borderId="0" applyNumberFormat="0" applyBorder="0" applyAlignment="0" applyProtection="0">
      <alignment vertical="center"/>
    </xf>
    <xf numFmtId="0" fontId="6" fillId="75" borderId="0" applyNumberFormat="0" applyBorder="0" applyAlignment="0" applyProtection="0">
      <alignment vertical="center"/>
    </xf>
    <xf numFmtId="0" fontId="6" fillId="75" borderId="0" applyNumberFormat="0" applyBorder="0" applyAlignment="0" applyProtection="0">
      <alignment vertical="center"/>
    </xf>
    <xf numFmtId="0" fontId="6" fillId="75" borderId="0" applyNumberFormat="0" applyBorder="0" applyAlignment="0" applyProtection="0">
      <alignment vertical="center"/>
    </xf>
    <xf numFmtId="0" fontId="6" fillId="75" borderId="0" applyNumberFormat="0" applyBorder="0" applyAlignment="0" applyProtection="0">
      <alignment vertical="center"/>
    </xf>
    <xf numFmtId="0" fontId="6" fillId="75" borderId="0" applyNumberFormat="0" applyBorder="0" applyAlignment="0" applyProtection="0">
      <alignment vertical="center"/>
    </xf>
    <xf numFmtId="0" fontId="6" fillId="75" borderId="0" applyNumberFormat="0" applyBorder="0" applyAlignment="0" applyProtection="0">
      <alignment vertical="center"/>
    </xf>
    <xf numFmtId="0" fontId="6" fillId="75" borderId="0" applyNumberFormat="0" applyBorder="0" applyAlignment="0" applyProtection="0">
      <alignment vertical="center"/>
    </xf>
    <xf numFmtId="0" fontId="33" fillId="18" borderId="0" applyNumberFormat="0" applyBorder="0" applyAlignment="0" applyProtection="0">
      <alignment vertical="center"/>
    </xf>
    <xf numFmtId="0" fontId="6" fillId="79" borderId="0" applyNumberFormat="0" applyBorder="0" applyAlignment="0" applyProtection="0">
      <alignment vertical="center"/>
    </xf>
    <xf numFmtId="0" fontId="6" fillId="79" borderId="0" applyNumberFormat="0" applyBorder="0" applyAlignment="0" applyProtection="0">
      <alignment vertical="center"/>
    </xf>
    <xf numFmtId="0" fontId="6" fillId="79" borderId="0" applyNumberFormat="0" applyBorder="0" applyAlignment="0" applyProtection="0">
      <alignment vertical="center"/>
    </xf>
    <xf numFmtId="0" fontId="6" fillId="79" borderId="0" applyNumberFormat="0" applyBorder="0" applyAlignment="0" applyProtection="0">
      <alignment vertical="center"/>
    </xf>
    <xf numFmtId="0" fontId="6" fillId="79" borderId="0" applyNumberFormat="0" applyBorder="0" applyAlignment="0" applyProtection="0">
      <alignment vertical="center"/>
    </xf>
    <xf numFmtId="0" fontId="6" fillId="79" borderId="0" applyNumberFormat="0" applyBorder="0" applyAlignment="0" applyProtection="0">
      <alignment vertical="center"/>
    </xf>
    <xf numFmtId="0" fontId="6" fillId="79" borderId="0" applyNumberFormat="0" applyBorder="0" applyAlignment="0" applyProtection="0">
      <alignment vertical="center"/>
    </xf>
    <xf numFmtId="0" fontId="6" fillId="79" borderId="0" applyNumberFormat="0" applyBorder="0" applyAlignment="0" applyProtection="0">
      <alignment vertical="center"/>
    </xf>
    <xf numFmtId="0" fontId="6" fillId="79" borderId="0" applyNumberFormat="0" applyBorder="0" applyAlignment="0" applyProtection="0">
      <alignment vertical="center"/>
    </xf>
    <xf numFmtId="0" fontId="6" fillId="79" borderId="0" applyNumberFormat="0" applyBorder="0" applyAlignment="0" applyProtection="0">
      <alignment vertical="center"/>
    </xf>
    <xf numFmtId="0" fontId="6" fillId="79" borderId="0" applyNumberFormat="0" applyBorder="0" applyAlignment="0" applyProtection="0">
      <alignment vertical="center"/>
    </xf>
    <xf numFmtId="0" fontId="6" fillId="79" borderId="0" applyNumberFormat="0" applyBorder="0" applyAlignment="0" applyProtection="0">
      <alignment vertical="center"/>
    </xf>
    <xf numFmtId="0" fontId="6" fillId="79" borderId="0" applyNumberFormat="0" applyBorder="0" applyAlignment="0" applyProtection="0">
      <alignment vertical="center"/>
    </xf>
    <xf numFmtId="0" fontId="6" fillId="79" borderId="0" applyNumberFormat="0" applyBorder="0" applyAlignment="0" applyProtection="0">
      <alignment vertical="center"/>
    </xf>
    <xf numFmtId="0" fontId="6" fillId="79" borderId="0" applyNumberFormat="0" applyBorder="0" applyAlignment="0" applyProtection="0">
      <alignment vertical="center"/>
    </xf>
    <xf numFmtId="0" fontId="36" fillId="15" borderId="0" applyNumberFormat="0" applyBorder="0" applyAlignment="0" applyProtection="0">
      <alignment vertical="center"/>
    </xf>
    <xf numFmtId="0" fontId="35" fillId="15" borderId="0" applyNumberFormat="0" applyBorder="0" applyAlignment="0" applyProtection="0">
      <alignment vertical="center"/>
    </xf>
    <xf numFmtId="0" fontId="36" fillId="15" borderId="0" applyNumberFormat="0" applyBorder="0" applyAlignment="0" applyProtection="0">
      <alignment vertical="center"/>
    </xf>
    <xf numFmtId="0" fontId="35" fillId="15" borderId="0" applyNumberFormat="0" applyBorder="0" applyAlignment="0" applyProtection="0">
      <alignment vertical="center"/>
    </xf>
    <xf numFmtId="0" fontId="36" fillId="15" borderId="0" applyNumberFormat="0" applyBorder="0" applyAlignment="0" applyProtection="0">
      <alignment vertical="center"/>
    </xf>
    <xf numFmtId="0" fontId="35" fillId="15" borderId="0" applyNumberFormat="0" applyBorder="0" applyAlignment="0" applyProtection="0">
      <alignment vertical="center"/>
    </xf>
    <xf numFmtId="0" fontId="36" fillId="15" borderId="0" applyNumberFormat="0" applyBorder="0" applyAlignment="0" applyProtection="0">
      <alignment vertical="center"/>
    </xf>
    <xf numFmtId="0" fontId="35" fillId="15" borderId="0" applyNumberFormat="0" applyBorder="0" applyAlignment="0" applyProtection="0">
      <alignment vertical="center"/>
    </xf>
    <xf numFmtId="0" fontId="36" fillId="15" borderId="0" applyNumberFormat="0" applyBorder="0" applyAlignment="0" applyProtection="0">
      <alignment vertical="center"/>
    </xf>
    <xf numFmtId="0" fontId="35" fillId="15" borderId="0" applyNumberFormat="0" applyBorder="0" applyAlignment="0" applyProtection="0">
      <alignment vertical="center"/>
    </xf>
    <xf numFmtId="0" fontId="36" fillId="15" borderId="0" applyNumberFormat="0" applyBorder="0" applyAlignment="0" applyProtection="0">
      <alignment vertical="center"/>
    </xf>
    <xf numFmtId="0" fontId="35" fillId="15" borderId="0" applyNumberFormat="0" applyBorder="0" applyAlignment="0" applyProtection="0">
      <alignment vertical="center"/>
    </xf>
    <xf numFmtId="0" fontId="36" fillId="16" borderId="0" applyNumberFormat="0" applyBorder="0" applyAlignment="0" applyProtection="0">
      <alignment vertical="center"/>
    </xf>
    <xf numFmtId="0" fontId="35" fillId="16" borderId="0" applyNumberFormat="0" applyBorder="0" applyAlignment="0" applyProtection="0">
      <alignment vertical="center"/>
    </xf>
    <xf numFmtId="0" fontId="36" fillId="16" borderId="0" applyNumberFormat="0" applyBorder="0" applyAlignment="0" applyProtection="0">
      <alignment vertical="center"/>
    </xf>
    <xf numFmtId="0" fontId="35" fillId="16" borderId="0" applyNumberFormat="0" applyBorder="0" applyAlignment="0" applyProtection="0">
      <alignment vertical="center"/>
    </xf>
    <xf numFmtId="0" fontId="36" fillId="16" borderId="0" applyNumberFormat="0" applyBorder="0" applyAlignment="0" applyProtection="0">
      <alignment vertical="center"/>
    </xf>
    <xf numFmtId="0" fontId="35" fillId="16" borderId="0" applyNumberFormat="0" applyBorder="0" applyAlignment="0" applyProtection="0">
      <alignment vertical="center"/>
    </xf>
    <xf numFmtId="0" fontId="36" fillId="16" borderId="0" applyNumberFormat="0" applyBorder="0" applyAlignment="0" applyProtection="0">
      <alignment vertical="center"/>
    </xf>
    <xf numFmtId="0" fontId="35" fillId="16" borderId="0" applyNumberFormat="0" applyBorder="0" applyAlignment="0" applyProtection="0">
      <alignment vertical="center"/>
    </xf>
    <xf numFmtId="0" fontId="36" fillId="16" borderId="0" applyNumberFormat="0" applyBorder="0" applyAlignment="0" applyProtection="0">
      <alignment vertical="center"/>
    </xf>
    <xf numFmtId="0" fontId="35" fillId="16" borderId="0" applyNumberFormat="0" applyBorder="0" applyAlignment="0" applyProtection="0">
      <alignment vertical="center"/>
    </xf>
    <xf numFmtId="0" fontId="36" fillId="16" borderId="0" applyNumberFormat="0" applyBorder="0" applyAlignment="0" applyProtection="0">
      <alignment vertical="center"/>
    </xf>
    <xf numFmtId="0" fontId="35" fillId="16" borderId="0" applyNumberFormat="0" applyBorder="0" applyAlignment="0" applyProtection="0">
      <alignment vertical="center"/>
    </xf>
    <xf numFmtId="0" fontId="36" fillId="17" borderId="0" applyNumberFormat="0" applyBorder="0" applyAlignment="0" applyProtection="0">
      <alignment vertical="center"/>
    </xf>
    <xf numFmtId="0" fontId="35" fillId="17" borderId="0" applyNumberFormat="0" applyBorder="0" applyAlignment="0" applyProtection="0">
      <alignment vertical="center"/>
    </xf>
    <xf numFmtId="0" fontId="36" fillId="17" borderId="0" applyNumberFormat="0" applyBorder="0" applyAlignment="0" applyProtection="0">
      <alignment vertical="center"/>
    </xf>
    <xf numFmtId="0" fontId="35" fillId="17" borderId="0" applyNumberFormat="0" applyBorder="0" applyAlignment="0" applyProtection="0">
      <alignment vertical="center"/>
    </xf>
    <xf numFmtId="0" fontId="36" fillId="17" borderId="0" applyNumberFormat="0" applyBorder="0" applyAlignment="0" applyProtection="0">
      <alignment vertical="center"/>
    </xf>
    <xf numFmtId="0" fontId="35" fillId="17" borderId="0" applyNumberFormat="0" applyBorder="0" applyAlignment="0" applyProtection="0">
      <alignment vertical="center"/>
    </xf>
    <xf numFmtId="0" fontId="36" fillId="17" borderId="0" applyNumberFormat="0" applyBorder="0" applyAlignment="0" applyProtection="0">
      <alignment vertical="center"/>
    </xf>
    <xf numFmtId="0" fontId="35" fillId="17" borderId="0" applyNumberFormat="0" applyBorder="0" applyAlignment="0" applyProtection="0">
      <alignment vertical="center"/>
    </xf>
    <xf numFmtId="0" fontId="36" fillId="17" borderId="0" applyNumberFormat="0" applyBorder="0" applyAlignment="0" applyProtection="0">
      <alignment vertical="center"/>
    </xf>
    <xf numFmtId="0" fontId="35" fillId="17" borderId="0" applyNumberFormat="0" applyBorder="0" applyAlignment="0" applyProtection="0">
      <alignment vertical="center"/>
    </xf>
    <xf numFmtId="0" fontId="36" fillId="17" borderId="0" applyNumberFormat="0" applyBorder="0" applyAlignment="0" applyProtection="0">
      <alignment vertical="center"/>
    </xf>
    <xf numFmtId="0" fontId="35" fillId="17" borderId="0" applyNumberFormat="0" applyBorder="0" applyAlignment="0" applyProtection="0">
      <alignment vertical="center"/>
    </xf>
    <xf numFmtId="0" fontId="36" fillId="7" borderId="0" applyNumberFormat="0" applyBorder="0" applyAlignment="0" applyProtection="0">
      <alignment vertical="center"/>
    </xf>
    <xf numFmtId="0" fontId="35" fillId="7" borderId="0" applyNumberFormat="0" applyBorder="0" applyAlignment="0" applyProtection="0">
      <alignment vertical="center"/>
    </xf>
    <xf numFmtId="0" fontId="36" fillId="7" borderId="0" applyNumberFormat="0" applyBorder="0" applyAlignment="0" applyProtection="0">
      <alignment vertical="center"/>
    </xf>
    <xf numFmtId="0" fontId="35" fillId="7" borderId="0" applyNumberFormat="0" applyBorder="0" applyAlignment="0" applyProtection="0">
      <alignment vertical="center"/>
    </xf>
    <xf numFmtId="0" fontId="36" fillId="7" borderId="0" applyNumberFormat="0" applyBorder="0" applyAlignment="0" applyProtection="0">
      <alignment vertical="center"/>
    </xf>
    <xf numFmtId="0" fontId="35" fillId="7" borderId="0" applyNumberFormat="0" applyBorder="0" applyAlignment="0" applyProtection="0">
      <alignment vertical="center"/>
    </xf>
    <xf numFmtId="0" fontId="36" fillId="7" borderId="0" applyNumberFormat="0" applyBorder="0" applyAlignment="0" applyProtection="0">
      <alignment vertical="center"/>
    </xf>
    <xf numFmtId="0" fontId="35" fillId="7" borderId="0" applyNumberFormat="0" applyBorder="0" applyAlignment="0" applyProtection="0">
      <alignment vertical="center"/>
    </xf>
    <xf numFmtId="0" fontId="36" fillId="7" borderId="0" applyNumberFormat="0" applyBorder="0" applyAlignment="0" applyProtection="0">
      <alignment vertical="center"/>
    </xf>
    <xf numFmtId="0" fontId="35" fillId="7" borderId="0" applyNumberFormat="0" applyBorder="0" applyAlignment="0" applyProtection="0">
      <alignment vertical="center"/>
    </xf>
    <xf numFmtId="0" fontId="36" fillId="7" borderId="0" applyNumberFormat="0" applyBorder="0" applyAlignment="0" applyProtection="0">
      <alignment vertical="center"/>
    </xf>
    <xf numFmtId="0" fontId="35" fillId="7" borderId="0" applyNumberFormat="0" applyBorder="0" applyAlignment="0" applyProtection="0">
      <alignment vertical="center"/>
    </xf>
    <xf numFmtId="0" fontId="36" fillId="15" borderId="0" applyNumberFormat="0" applyBorder="0" applyAlignment="0" applyProtection="0">
      <alignment vertical="center"/>
    </xf>
    <xf numFmtId="0" fontId="35" fillId="15" borderId="0" applyNumberFormat="0" applyBorder="0" applyAlignment="0" applyProtection="0">
      <alignment vertical="center"/>
    </xf>
    <xf numFmtId="0" fontId="36" fillId="15" borderId="0" applyNumberFormat="0" applyBorder="0" applyAlignment="0" applyProtection="0">
      <alignment vertical="center"/>
    </xf>
    <xf numFmtId="0" fontId="35" fillId="15" borderId="0" applyNumberFormat="0" applyBorder="0" applyAlignment="0" applyProtection="0">
      <alignment vertical="center"/>
    </xf>
    <xf numFmtId="0" fontId="36" fillId="15" borderId="0" applyNumberFormat="0" applyBorder="0" applyAlignment="0" applyProtection="0">
      <alignment vertical="center"/>
    </xf>
    <xf numFmtId="0" fontId="35" fillId="15" borderId="0" applyNumberFormat="0" applyBorder="0" applyAlignment="0" applyProtection="0">
      <alignment vertical="center"/>
    </xf>
    <xf numFmtId="0" fontId="36" fillId="15" borderId="0" applyNumberFormat="0" applyBorder="0" applyAlignment="0" applyProtection="0">
      <alignment vertical="center"/>
    </xf>
    <xf numFmtId="0" fontId="35" fillId="15" borderId="0" applyNumberFormat="0" applyBorder="0" applyAlignment="0" applyProtection="0">
      <alignment vertical="center"/>
    </xf>
    <xf numFmtId="0" fontId="36" fillId="15" borderId="0" applyNumberFormat="0" applyBorder="0" applyAlignment="0" applyProtection="0">
      <alignment vertical="center"/>
    </xf>
    <xf numFmtId="0" fontId="35" fillId="15" borderId="0" applyNumberFormat="0" applyBorder="0" applyAlignment="0" applyProtection="0">
      <alignment vertical="center"/>
    </xf>
    <xf numFmtId="0" fontId="36" fillId="15" borderId="0" applyNumberFormat="0" applyBorder="0" applyAlignment="0" applyProtection="0">
      <alignment vertical="center"/>
    </xf>
    <xf numFmtId="0" fontId="35" fillId="15" borderId="0" applyNumberFormat="0" applyBorder="0" applyAlignment="0" applyProtection="0">
      <alignment vertical="center"/>
    </xf>
    <xf numFmtId="0" fontId="36" fillId="18" borderId="0" applyNumberFormat="0" applyBorder="0" applyAlignment="0" applyProtection="0">
      <alignment vertical="center"/>
    </xf>
    <xf numFmtId="0" fontId="35" fillId="18" borderId="0" applyNumberFormat="0" applyBorder="0" applyAlignment="0" applyProtection="0">
      <alignment vertical="center"/>
    </xf>
    <xf numFmtId="0" fontId="36" fillId="18" borderId="0" applyNumberFormat="0" applyBorder="0" applyAlignment="0" applyProtection="0">
      <alignment vertical="center"/>
    </xf>
    <xf numFmtId="0" fontId="35" fillId="18" borderId="0" applyNumberFormat="0" applyBorder="0" applyAlignment="0" applyProtection="0">
      <alignment vertical="center"/>
    </xf>
    <xf numFmtId="0" fontId="36" fillId="18" borderId="0" applyNumberFormat="0" applyBorder="0" applyAlignment="0" applyProtection="0">
      <alignment vertical="center"/>
    </xf>
    <xf numFmtId="0" fontId="35" fillId="18" borderId="0" applyNumberFormat="0" applyBorder="0" applyAlignment="0" applyProtection="0">
      <alignment vertical="center"/>
    </xf>
    <xf numFmtId="0" fontId="36" fillId="18" borderId="0" applyNumberFormat="0" applyBorder="0" applyAlignment="0" applyProtection="0">
      <alignment vertical="center"/>
    </xf>
    <xf numFmtId="0" fontId="35" fillId="18" borderId="0" applyNumberFormat="0" applyBorder="0" applyAlignment="0" applyProtection="0">
      <alignment vertical="center"/>
    </xf>
    <xf numFmtId="0" fontId="36" fillId="18" borderId="0" applyNumberFormat="0" applyBorder="0" applyAlignment="0" applyProtection="0">
      <alignment vertical="center"/>
    </xf>
    <xf numFmtId="0" fontId="35" fillId="18" borderId="0" applyNumberFormat="0" applyBorder="0" applyAlignment="0" applyProtection="0">
      <alignment vertical="center"/>
    </xf>
    <xf numFmtId="0" fontId="36" fillId="18" borderId="0" applyNumberFormat="0" applyBorder="0" applyAlignment="0" applyProtection="0">
      <alignment vertical="center"/>
    </xf>
    <xf numFmtId="0" fontId="35" fillId="18" borderId="0" applyNumberFormat="0" applyBorder="0" applyAlignment="0" applyProtection="0">
      <alignment vertical="center"/>
    </xf>
    <xf numFmtId="0" fontId="38" fillId="21" borderId="0" applyNumberFormat="0" applyBorder="0" applyAlignment="0" applyProtection="0">
      <alignment vertical="center"/>
    </xf>
    <xf numFmtId="0" fontId="225" fillId="60" borderId="0" applyNumberFormat="0" applyBorder="0" applyAlignment="0" applyProtection="0">
      <alignment vertical="center"/>
    </xf>
    <xf numFmtId="0" fontId="38" fillId="16" borderId="0" applyNumberFormat="0" applyBorder="0" applyAlignment="0" applyProtection="0">
      <alignment vertical="center"/>
    </xf>
    <xf numFmtId="0" fontId="225" fillId="64" borderId="0" applyNumberFormat="0" applyBorder="0" applyAlignment="0" applyProtection="0">
      <alignment vertical="center"/>
    </xf>
    <xf numFmtId="0" fontId="38" fillId="17" borderId="0" applyNumberFormat="0" applyBorder="0" applyAlignment="0" applyProtection="0">
      <alignment vertical="center"/>
    </xf>
    <xf numFmtId="0" fontId="225" fillId="68" borderId="0" applyNumberFormat="0" applyBorder="0" applyAlignment="0" applyProtection="0">
      <alignment vertical="center"/>
    </xf>
    <xf numFmtId="0" fontId="38" fillId="22" borderId="0" applyNumberFormat="0" applyBorder="0" applyAlignment="0" applyProtection="0">
      <alignment vertical="center"/>
    </xf>
    <xf numFmtId="0" fontId="225" fillId="72" borderId="0" applyNumberFormat="0" applyBorder="0" applyAlignment="0" applyProtection="0">
      <alignment vertical="center"/>
    </xf>
    <xf numFmtId="0" fontId="38" fillId="23" borderId="0" applyNumberFormat="0" applyBorder="0" applyAlignment="0" applyProtection="0">
      <alignment vertical="center"/>
    </xf>
    <xf numFmtId="0" fontId="225" fillId="76" borderId="0" applyNumberFormat="0" applyBorder="0" applyAlignment="0" applyProtection="0">
      <alignment vertical="center"/>
    </xf>
    <xf numFmtId="0" fontId="38" fillId="24" borderId="0" applyNumberFormat="0" applyBorder="0" applyAlignment="0" applyProtection="0">
      <alignment vertical="center"/>
    </xf>
    <xf numFmtId="0" fontId="225" fillId="80" borderId="0" applyNumberFormat="0" applyBorder="0" applyAlignment="0" applyProtection="0">
      <alignment vertical="center"/>
    </xf>
    <xf numFmtId="0" fontId="40" fillId="21" borderId="0" applyNumberFormat="0" applyBorder="0" applyAlignment="0" applyProtection="0">
      <alignment vertical="center"/>
    </xf>
    <xf numFmtId="0" fontId="40" fillId="16" borderId="0" applyNumberFormat="0" applyBorder="0" applyAlignment="0" applyProtection="0">
      <alignment vertical="center"/>
    </xf>
    <xf numFmtId="0" fontId="40" fillId="17" borderId="0" applyNumberFormat="0" applyBorder="0" applyAlignment="0" applyProtection="0">
      <alignment vertical="center"/>
    </xf>
    <xf numFmtId="0" fontId="40" fillId="22" borderId="0" applyNumberFormat="0" applyBorder="0" applyAlignment="0" applyProtection="0">
      <alignment vertical="center"/>
    </xf>
    <xf numFmtId="0" fontId="40" fillId="23" borderId="0" applyNumberFormat="0" applyBorder="0" applyAlignment="0" applyProtection="0">
      <alignment vertical="center"/>
    </xf>
    <xf numFmtId="0" fontId="40" fillId="24" borderId="0" applyNumberFormat="0" applyBorder="0" applyAlignment="0" applyProtection="0">
      <alignment vertical="center"/>
    </xf>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4" fillId="32" borderId="5" applyNumberFormat="0" applyAlignment="0" applyProtection="0"/>
    <xf numFmtId="0" fontId="44" fillId="32" borderId="5" applyNumberFormat="0" applyAlignment="0" applyProtection="0"/>
    <xf numFmtId="0" fontId="44" fillId="32" borderId="5" applyNumberFormat="0" applyAlignment="0" applyProtection="0"/>
    <xf numFmtId="0" fontId="44" fillId="32" borderId="5" applyNumberFormat="0" applyAlignment="0" applyProtection="0"/>
    <xf numFmtId="0" fontId="44" fillId="32" borderId="5" applyNumberFormat="0" applyAlignment="0" applyProtection="0"/>
    <xf numFmtId="0" fontId="44" fillId="32" borderId="5" applyNumberFormat="0" applyAlignment="0" applyProtection="0"/>
    <xf numFmtId="3" fontId="229" fillId="0" borderId="52" applyNumberFormat="0" applyAlignment="0">
      <alignment vertical="center"/>
    </xf>
    <xf numFmtId="189" fontId="230" fillId="0" borderId="0"/>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109" fillId="0" borderId="0" applyNumberFormat="0" applyFill="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10" fontId="54" fillId="34" borderId="44" applyNumberFormat="0" applyBorder="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60" fillId="0" borderId="11" applyNumberFormat="0" applyFill="0" applyAlignment="0" applyProtection="0"/>
    <xf numFmtId="0" fontId="60" fillId="0" borderId="11" applyNumberFormat="0" applyFill="0" applyAlignment="0" applyProtection="0"/>
    <xf numFmtId="190" fontId="65" fillId="0" borderId="0" applyFont="0" applyFill="0" applyBorder="0" applyAlignment="0" applyProtection="0"/>
    <xf numFmtId="0" fontId="226" fillId="0" borderId="0" applyNumberFormat="0" applyFill="0" applyBorder="0" applyAlignment="0" applyProtection="0"/>
    <xf numFmtId="183" fontId="22" fillId="0" borderId="0"/>
    <xf numFmtId="0" fontId="228" fillId="0" borderId="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5" fillId="36" borderId="46" applyNumberFormat="0" applyFon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191" fontId="231" fillId="0" borderId="0">
      <alignment horizontal="right"/>
    </xf>
    <xf numFmtId="0" fontId="232" fillId="0" borderId="0"/>
    <xf numFmtId="192" fontId="233" fillId="0" borderId="0">
      <alignment horizontal="right"/>
    </xf>
    <xf numFmtId="193" fontId="231" fillId="0" borderId="0">
      <alignment horizontal="right"/>
    </xf>
    <xf numFmtId="191" fontId="234" fillId="0" borderId="0">
      <alignment horizontal="right"/>
    </xf>
    <xf numFmtId="0" fontId="233" fillId="0" borderId="0"/>
    <xf numFmtId="191" fontId="235" fillId="0" borderId="0">
      <alignment horizontal="right"/>
    </xf>
    <xf numFmtId="0" fontId="236" fillId="0" borderId="0"/>
    <xf numFmtId="192" fontId="233" fillId="0" borderId="0">
      <alignment horizontal="right"/>
    </xf>
    <xf numFmtId="194" fontId="233" fillId="0" borderId="0">
      <alignment horizontal="right"/>
    </xf>
    <xf numFmtId="0" fontId="138" fillId="0" borderId="0">
      <alignment horizontal="center"/>
    </xf>
    <xf numFmtId="195" fontId="230" fillId="0" borderId="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74" fillId="0" borderId="48"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74" fillId="0" borderId="48"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190" fontId="65" fillId="0" borderId="0" applyFont="0" applyFill="0" applyBorder="0" applyAlignment="0" applyProtection="0"/>
    <xf numFmtId="0" fontId="65" fillId="0" borderId="0"/>
    <xf numFmtId="196" fontId="237" fillId="0" borderId="0" applyFont="0" applyFill="0" applyBorder="0" applyAlignment="0" applyProtection="0"/>
    <xf numFmtId="197" fontId="237" fillId="0" borderId="0" applyFont="0" applyFill="0" applyBorder="0" applyAlignment="0" applyProtection="0"/>
    <xf numFmtId="196" fontId="238" fillId="0" borderId="0" applyFont="0" applyFill="0" applyBorder="0" applyAlignment="0" applyProtection="0"/>
    <xf numFmtId="198" fontId="65" fillId="0" borderId="0" applyFont="0" applyFill="0" applyBorder="0" applyAlignment="0" applyProtection="0"/>
    <xf numFmtId="0" fontId="38" fillId="27" borderId="0" applyNumberFormat="0" applyBorder="0" applyAlignment="0" applyProtection="0">
      <alignment vertical="center"/>
    </xf>
    <xf numFmtId="0" fontId="225" fillId="57" borderId="0" applyNumberFormat="0" applyBorder="0" applyAlignment="0" applyProtection="0">
      <alignment vertical="center"/>
    </xf>
    <xf numFmtId="0" fontId="38" fillId="28" borderId="0" applyNumberFormat="0" applyBorder="0" applyAlignment="0" applyProtection="0">
      <alignment vertical="center"/>
    </xf>
    <xf numFmtId="0" fontId="225" fillId="61" borderId="0" applyNumberFormat="0" applyBorder="0" applyAlignment="0" applyProtection="0">
      <alignment vertical="center"/>
    </xf>
    <xf numFmtId="0" fontId="38" fillId="29" borderId="0" applyNumberFormat="0" applyBorder="0" applyAlignment="0" applyProtection="0">
      <alignment vertical="center"/>
    </xf>
    <xf numFmtId="0" fontId="225" fillId="65" borderId="0" applyNumberFormat="0" applyBorder="0" applyAlignment="0" applyProtection="0">
      <alignment vertical="center"/>
    </xf>
    <xf numFmtId="0" fontId="38" fillId="22" borderId="0" applyNumberFormat="0" applyBorder="0" applyAlignment="0" applyProtection="0">
      <alignment vertical="center"/>
    </xf>
    <xf numFmtId="0" fontId="225" fillId="69" borderId="0" applyNumberFormat="0" applyBorder="0" applyAlignment="0" applyProtection="0">
      <alignment vertical="center"/>
    </xf>
    <xf numFmtId="0" fontId="38" fillId="23" borderId="0" applyNumberFormat="0" applyBorder="0" applyAlignment="0" applyProtection="0">
      <alignment vertical="center"/>
    </xf>
    <xf numFmtId="0" fontId="225" fillId="73" borderId="0" applyNumberFormat="0" applyBorder="0" applyAlignment="0" applyProtection="0">
      <alignment vertical="center"/>
    </xf>
    <xf numFmtId="0" fontId="38" fillId="30" borderId="0" applyNumberFormat="0" applyBorder="0" applyAlignment="0" applyProtection="0">
      <alignment vertical="center"/>
    </xf>
    <xf numFmtId="0" fontId="225" fillId="77" borderId="0" applyNumberFormat="0" applyBorder="0" applyAlignment="0" applyProtection="0">
      <alignment vertical="center"/>
    </xf>
    <xf numFmtId="0" fontId="228" fillId="0" borderId="0"/>
    <xf numFmtId="0" fontId="226" fillId="0" borderId="0" applyNumberForma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199" fontId="65" fillId="0" borderId="0" applyFon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199" fontId="65" fillId="0" borderId="0" applyFon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0" fontId="226" fillId="0" borderId="0" applyNumberFormat="0" applyFill="0" applyBorder="0" applyAlignment="0" applyProtection="0"/>
    <xf numFmtId="199" fontId="65" fillId="0" borderId="0" applyFon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0" fontId="226" fillId="0" borderId="0" applyNumberForma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199" fontId="65" fillId="0" borderId="0" applyFon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199" fontId="65" fillId="0" borderId="0" applyFont="0" applyFill="0" applyBorder="0" applyAlignment="0" applyProtection="0"/>
    <xf numFmtId="0" fontId="226" fillId="0" borderId="0" applyNumberForma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0" fontId="226" fillId="0" borderId="0" applyNumberFormat="0" applyFill="0" applyBorder="0" applyAlignment="0" applyProtection="0"/>
    <xf numFmtId="199" fontId="65" fillId="0" borderId="0" applyFont="0" applyFill="0" applyBorder="0" applyAlignment="0" applyProtection="0"/>
    <xf numFmtId="0" fontId="226" fillId="0" borderId="0" applyNumberFormat="0" applyFill="0" applyBorder="0" applyAlignment="0" applyProtection="0"/>
    <xf numFmtId="199" fontId="65" fillId="0" borderId="0" applyFon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199" fontId="65" fillId="0" borderId="0" applyFon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199" fontId="65" fillId="0" borderId="0" applyFon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12"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222" fillId="55" borderId="29"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80"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41" borderId="5" applyNumberFormat="0" applyAlignment="0" applyProtection="0"/>
    <xf numFmtId="0" fontId="79" fillId="41" borderId="5" applyNumberFormat="0" applyAlignment="0" applyProtection="0"/>
    <xf numFmtId="0" fontId="79" fillId="41" borderId="5" applyNumberFormat="0" applyAlignment="0" applyProtection="0"/>
    <xf numFmtId="0" fontId="79" fillId="41" borderId="5" applyNumberFormat="0" applyAlignment="0" applyProtection="0"/>
    <xf numFmtId="0" fontId="79" fillId="41" borderId="5" applyNumberFormat="0" applyAlignment="0" applyProtection="0"/>
    <xf numFmtId="0" fontId="79" fillId="41" borderId="5" applyNumberFormat="0" applyAlignment="0" applyProtection="0"/>
    <xf numFmtId="0" fontId="79" fillId="41" borderId="5" applyNumberFormat="0" applyAlignment="0" applyProtection="0"/>
    <xf numFmtId="0" fontId="79" fillId="41" borderId="5" applyNumberFormat="0" applyAlignment="0" applyProtection="0"/>
    <xf numFmtId="0" fontId="79" fillId="41" borderId="5" applyNumberFormat="0" applyAlignment="0" applyProtection="0"/>
    <xf numFmtId="0" fontId="79" fillId="41" borderId="5" applyNumberFormat="0" applyAlignment="0" applyProtection="0"/>
    <xf numFmtId="0" fontId="79" fillId="41" borderId="5" applyNumberFormat="0" applyAlignment="0" applyProtection="0"/>
    <xf numFmtId="0" fontId="79" fillId="41" borderId="5" applyNumberFormat="0" applyAlignment="0" applyProtection="0"/>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79" fillId="32" borderId="5" applyNumberFormat="0" applyAlignment="0" applyProtection="0">
      <alignment vertical="center"/>
    </xf>
    <xf numFmtId="0" fontId="81" fillId="35" borderId="0" applyNumberFormat="0" applyBorder="0" applyAlignment="0" applyProtection="0">
      <alignment vertical="center"/>
    </xf>
    <xf numFmtId="0" fontId="217" fillId="52" borderId="0" applyNumberFormat="0" applyBorder="0" applyAlignment="0" applyProtection="0">
      <alignment vertical="center"/>
    </xf>
    <xf numFmtId="9" fontId="84" fillId="0" borderId="0" applyFill="0" applyBorder="0" applyAlignment="0" applyProtection="0"/>
    <xf numFmtId="9" fontId="22" fillId="0" borderId="0" applyFont="0" applyFill="0" applyBorder="0" applyAlignment="0" applyProtection="0">
      <alignment vertical="center"/>
    </xf>
    <xf numFmtId="9" fontId="28" fillId="0" borderId="0" applyFont="0" applyFill="0" applyBorder="0" applyAlignment="0" applyProtection="0">
      <alignment vertical="center"/>
    </xf>
    <xf numFmtId="0" fontId="162"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239" fillId="0" borderId="0" applyNumberFormat="0" applyFill="0" applyBorder="0" applyAlignment="0" applyProtection="0">
      <alignment vertical="top"/>
      <protection locked="0"/>
    </xf>
    <xf numFmtId="0" fontId="240" fillId="0" borderId="0" applyNumberFormat="0" applyFill="0" applyBorder="0" applyAlignment="0" applyProtection="0"/>
    <xf numFmtId="0" fontId="157" fillId="0" borderId="0" applyNumberFormat="0" applyFill="0" applyBorder="0" applyAlignment="0" applyProtection="0">
      <alignment vertical="center"/>
    </xf>
    <xf numFmtId="0" fontId="240" fillId="0" borderId="0" applyNumberFormat="0" applyFill="0" applyBorder="0" applyAlignment="0" applyProtection="0"/>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6" fillId="56" borderId="30" applyNumberFormat="0" applyFont="0" applyAlignment="0" applyProtection="0">
      <alignment vertical="center"/>
    </xf>
    <xf numFmtId="0" fontId="6" fillId="56" borderId="30" applyNumberFormat="0" applyFont="0" applyAlignment="0" applyProtection="0">
      <alignment vertical="center"/>
    </xf>
    <xf numFmtId="0" fontId="6"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6" fillId="56" borderId="30" applyNumberFormat="0" applyFont="0" applyAlignment="0" applyProtection="0">
      <alignment vertical="center"/>
    </xf>
    <xf numFmtId="0" fontId="6" fillId="56" borderId="30" applyNumberFormat="0" applyFont="0" applyAlignment="0" applyProtection="0">
      <alignment vertical="center"/>
    </xf>
    <xf numFmtId="0" fontId="6"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6" fillId="56" borderId="30" applyNumberFormat="0" applyFont="0" applyAlignment="0" applyProtection="0">
      <alignment vertical="center"/>
    </xf>
    <xf numFmtId="0" fontId="6" fillId="56" borderId="30" applyNumberFormat="0" applyFont="0" applyAlignment="0" applyProtection="0">
      <alignment vertical="center"/>
    </xf>
    <xf numFmtId="0" fontId="6"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6" fillId="56" borderId="30" applyNumberFormat="0" applyFont="0" applyAlignment="0" applyProtection="0">
      <alignment vertical="center"/>
    </xf>
    <xf numFmtId="0" fontId="6" fillId="56" borderId="30" applyNumberFormat="0" applyFont="0" applyAlignment="0" applyProtection="0">
      <alignment vertical="center"/>
    </xf>
    <xf numFmtId="0" fontId="6" fillId="56" borderId="30"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84" fillId="12" borderId="46" applyNumberFormat="0" applyAlignment="0" applyProtection="0"/>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56" borderId="30"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99"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9" fillId="0" borderId="11" applyNumberFormat="0" applyFill="0" applyAlignment="0" applyProtection="0">
      <alignment vertical="center"/>
    </xf>
    <xf numFmtId="0" fontId="89"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221" fillId="0" borderId="28"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9" fillId="0" borderId="11" applyNumberFormat="0" applyFill="0" applyAlignment="0" applyProtection="0">
      <alignment vertical="center"/>
    </xf>
    <xf numFmtId="0" fontId="89"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9" fillId="0" borderId="11" applyNumberFormat="0" applyFill="0" applyAlignment="0" applyProtection="0">
      <alignment vertical="center"/>
    </xf>
    <xf numFmtId="0" fontId="89" fillId="0" borderId="11" applyNumberFormat="0" applyFill="0" applyAlignment="0" applyProtection="0">
      <alignment vertical="center"/>
    </xf>
    <xf numFmtId="0" fontId="89" fillId="0" borderId="11" applyNumberFormat="0" applyFill="0" applyAlignment="0" applyProtection="0">
      <alignment vertical="center"/>
    </xf>
    <xf numFmtId="0" fontId="89" fillId="0" borderId="11" applyNumberFormat="0" applyFill="0" applyAlignment="0" applyProtection="0">
      <alignment vertical="center"/>
    </xf>
    <xf numFmtId="0" fontId="89" fillId="0" borderId="11" applyNumberFormat="0" applyFill="0" applyAlignment="0" applyProtection="0">
      <alignment vertical="center"/>
    </xf>
    <xf numFmtId="0" fontId="89"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90" fillId="0" borderId="15" applyNumberFormat="0" applyFill="0" applyAlignment="0" applyProtection="0"/>
    <xf numFmtId="0" fontId="90" fillId="0" borderId="15" applyNumberFormat="0" applyFill="0" applyAlignment="0" applyProtection="0"/>
    <xf numFmtId="0" fontId="90" fillId="0" borderId="15" applyNumberFormat="0" applyFill="0" applyAlignment="0" applyProtection="0"/>
    <xf numFmtId="0" fontId="90" fillId="0" borderId="15" applyNumberFormat="0" applyFill="0" applyAlignment="0" applyProtection="0"/>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88" fillId="0" borderId="11" applyNumberFormat="0" applyFill="0" applyAlignment="0" applyProtection="0">
      <alignment vertical="center"/>
    </xf>
    <xf numFmtId="0" fontId="91" fillId="5" borderId="0" applyNumberFormat="0" applyBorder="0" applyAlignment="0" applyProtection="0">
      <alignment vertical="center"/>
    </xf>
    <xf numFmtId="0" fontId="216" fillId="51" borderId="0" applyNumberFormat="0" applyBorder="0" applyAlignment="0" applyProtection="0">
      <alignment vertical="center"/>
    </xf>
    <xf numFmtId="0" fontId="93" fillId="0" borderId="0" applyNumberFormat="0" applyFill="0" applyBorder="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165" fillId="54" borderId="26"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165" fillId="54" borderId="26"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220" fillId="54" borderId="26"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165" fillId="54" borderId="26"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165" fillId="54" borderId="26"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165" fillId="54" borderId="26"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165" fillId="54" borderId="26"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165" fillId="54" borderId="26"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165" fillId="54" borderId="26"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0" fillId="0" borderId="0" applyNumberFormat="0" applyFill="0" applyBorder="0" applyAlignment="0" applyProtection="0">
      <alignment vertical="center"/>
    </xf>
    <xf numFmtId="0" fontId="203" fillId="0" borderId="0" applyNumberFormat="0" applyFill="0" applyBorder="0" applyAlignment="0" applyProtection="0">
      <alignment vertical="center"/>
    </xf>
    <xf numFmtId="0" fontId="98" fillId="0" borderId="0" applyNumberFormat="0" applyFill="0" applyBorder="0" applyAlignment="0" applyProtection="0">
      <alignment vertical="center"/>
    </xf>
    <xf numFmtId="43" fontId="241" fillId="0" borderId="0" applyFont="0" applyFill="0" applyBorder="0" applyAlignment="0" applyProtection="0"/>
    <xf numFmtId="41" fontId="241" fillId="0" borderId="0" applyFont="0" applyFill="0" applyBorder="0" applyAlignment="0" applyProtection="0"/>
    <xf numFmtId="38" fontId="28" fillId="0" borderId="0" applyFont="0" applyFill="0" applyBorder="0" applyAlignment="0" applyProtection="0">
      <alignment vertical="center"/>
    </xf>
    <xf numFmtId="38" fontId="22" fillId="0" borderId="0" applyFont="0" applyFill="0" applyBorder="0" applyAlignment="0" applyProtection="0"/>
    <xf numFmtId="38" fontId="22" fillId="0" borderId="0" applyFont="0" applyFill="0" applyBorder="0" applyAlignment="0" applyProtection="0"/>
    <xf numFmtId="38" fontId="22" fillId="0" borderId="0" applyFont="0" applyFill="0" applyBorder="0" applyAlignment="0" applyProtection="0"/>
    <xf numFmtId="38" fontId="22" fillId="0" borderId="0" applyFont="0" applyFill="0" applyBorder="0" applyAlignment="0" applyProtection="0"/>
    <xf numFmtId="38" fontId="28" fillId="0" borderId="0" applyFont="0" applyFill="0" applyBorder="0" applyAlignment="0" applyProtection="0">
      <alignment vertical="center"/>
    </xf>
    <xf numFmtId="38" fontId="22" fillId="0" borderId="0" applyFont="0" applyFill="0" applyBorder="0" applyAlignment="0" applyProtection="0"/>
    <xf numFmtId="38" fontId="28" fillId="0" borderId="0" applyFont="0" applyFill="0" applyBorder="0" applyAlignment="0" applyProtection="0">
      <alignment vertical="center"/>
    </xf>
    <xf numFmtId="38" fontId="22" fillId="0" borderId="0" applyFont="0" applyFill="0" applyBorder="0" applyAlignment="0" applyProtection="0"/>
    <xf numFmtId="38" fontId="28" fillId="0" borderId="0" applyFont="0" applyFill="0" applyBorder="0" applyAlignment="0" applyProtection="0">
      <alignment vertical="center"/>
    </xf>
    <xf numFmtId="38" fontId="22" fillId="0" borderId="0" applyFont="0" applyFill="0" applyBorder="0" applyAlignment="0" applyProtection="0"/>
    <xf numFmtId="38" fontId="28" fillId="0" borderId="0" applyFont="0" applyFill="0" applyBorder="0" applyAlignment="0" applyProtection="0">
      <alignment vertical="center"/>
    </xf>
    <xf numFmtId="38" fontId="28" fillId="0" borderId="0" applyFont="0" applyFill="0" applyBorder="0" applyAlignment="0" applyProtection="0">
      <alignment vertical="center"/>
    </xf>
    <xf numFmtId="38" fontId="22" fillId="0" borderId="0" applyFont="0" applyFill="0" applyBorder="0" applyAlignment="0" applyProtection="0"/>
    <xf numFmtId="38" fontId="28" fillId="0" borderId="0" applyFont="0" applyFill="0" applyBorder="0" applyAlignment="0" applyProtection="0">
      <alignment vertical="center"/>
    </xf>
    <xf numFmtId="0" fontId="213" fillId="0" borderId="23" applyNumberFormat="0" applyFill="0" applyAlignment="0" applyProtection="0">
      <alignment vertical="center"/>
    </xf>
    <xf numFmtId="0" fontId="101" fillId="0" borderId="8" applyNumberFormat="0" applyFill="0" applyAlignment="0" applyProtection="0">
      <alignment vertical="center"/>
    </xf>
    <xf numFmtId="0" fontId="214" fillId="0" borderId="24" applyNumberFormat="0" applyFill="0" applyAlignment="0" applyProtection="0">
      <alignment vertical="center"/>
    </xf>
    <xf numFmtId="0" fontId="103" fillId="0" borderId="9" applyNumberFormat="0" applyFill="0" applyAlignment="0" applyProtection="0">
      <alignment vertical="center"/>
    </xf>
    <xf numFmtId="0" fontId="180" fillId="0" borderId="25" applyNumberFormat="0" applyFill="0" applyAlignment="0" applyProtection="0">
      <alignment vertical="center"/>
    </xf>
    <xf numFmtId="0" fontId="105" fillId="0" borderId="10" applyNumberFormat="0" applyFill="0" applyAlignment="0" applyProtection="0">
      <alignment vertical="center"/>
    </xf>
    <xf numFmtId="0" fontId="180"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7" fillId="6"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8" fillId="5" borderId="0" applyNumberFormat="0" applyBorder="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31" fillId="0" borderId="3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31" fillId="0" borderId="3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224" fillId="0" borderId="3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31" fillId="0" borderId="3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31" fillId="0" borderId="3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31" fillId="0" borderId="3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31" fillId="0" borderId="3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31" fillId="0" borderId="3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31" fillId="0" borderId="3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31" fillId="0" borderId="3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69" fillId="54" borderId="2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69" fillId="54" borderId="2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219" fillId="54" borderId="2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69" fillId="54" borderId="2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69" fillId="54" borderId="2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69" fillId="54" borderId="2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69" fillId="54" borderId="2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69" fillId="54" borderId="2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69" fillId="54" borderId="2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69" fillId="54" borderId="2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4" fillId="0" borderId="0" applyNumberFormat="0" applyFill="0" applyBorder="0" applyAlignment="0" applyProtection="0">
      <alignment vertical="center"/>
    </xf>
    <xf numFmtId="0" fontId="223" fillId="0" borderId="0" applyNumberFormat="0" applyFill="0" applyBorder="0" applyAlignment="0" applyProtection="0">
      <alignment vertical="center"/>
    </xf>
    <xf numFmtId="178" fontId="241" fillId="0" borderId="0" applyFont="0" applyFill="0" applyBorder="0" applyAlignment="0" applyProtection="0"/>
    <xf numFmtId="185" fontId="241" fillId="0" borderId="0" applyFont="0" applyFill="0" applyBorder="0" applyAlignment="0" applyProtection="0"/>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13"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71" fillId="53" borderId="26"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71" fillId="53" borderId="26"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218" fillId="53" borderId="26"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71" fillId="53" borderId="26"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71" fillId="53" borderId="26"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71" fillId="53" borderId="26"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71" fillId="53" borderId="26"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71" fillId="53" borderId="26"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71" fillId="53" borderId="26"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20" fillId="0" borderId="0"/>
    <xf numFmtId="0" fontId="172"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22" fillId="0" borderId="0"/>
    <xf numFmtId="0" fontId="99" fillId="0" borderId="0">
      <alignment vertical="center"/>
    </xf>
    <xf numFmtId="0" fontId="6" fillId="0" borderId="0">
      <alignment vertical="center"/>
    </xf>
    <xf numFmtId="0" fontId="137" fillId="0" borderId="0" applyBorder="0">
      <alignment horizontal="center" vertical="center"/>
    </xf>
    <xf numFmtId="0" fontId="65" fillId="0" borderId="0"/>
    <xf numFmtId="0" fontId="28" fillId="0" borderId="0">
      <alignment vertical="center"/>
    </xf>
    <xf numFmtId="0" fontId="22"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22" fillId="0" borderId="0">
      <alignment vertical="center"/>
    </xf>
    <xf numFmtId="0" fontId="22" fillId="0" borderId="0"/>
    <xf numFmtId="0" fontId="137" fillId="0" borderId="0"/>
    <xf numFmtId="0" fontId="137" fillId="0" borderId="0"/>
    <xf numFmtId="0" fontId="28" fillId="0" borderId="0">
      <alignment vertical="center"/>
    </xf>
    <xf numFmtId="0" fontId="22"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22" fillId="0" borderId="0">
      <alignment vertical="center"/>
    </xf>
    <xf numFmtId="0" fontId="65" fillId="0" borderId="0"/>
    <xf numFmtId="0" fontId="242" fillId="0" borderId="0"/>
    <xf numFmtId="0" fontId="28" fillId="0" borderId="0">
      <alignment vertical="center"/>
    </xf>
    <xf numFmtId="0" fontId="33" fillId="0" borderId="0">
      <alignment vertical="center"/>
    </xf>
    <xf numFmtId="0" fontId="243" fillId="0" borderId="0">
      <alignment vertical="center"/>
    </xf>
    <xf numFmtId="0" fontId="22" fillId="0" borderId="0">
      <alignment vertical="center"/>
    </xf>
    <xf numFmtId="0" fontId="244" fillId="0" borderId="0">
      <alignment vertical="center"/>
    </xf>
    <xf numFmtId="0" fontId="22" fillId="0" borderId="0">
      <alignment vertical="center"/>
    </xf>
    <xf numFmtId="0" fontId="13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22" fillId="0" borderId="0">
      <alignment vertical="center"/>
    </xf>
    <xf numFmtId="0" fontId="6" fillId="0" borderId="0">
      <alignment vertical="center"/>
    </xf>
    <xf numFmtId="0" fontId="6" fillId="0" borderId="0">
      <alignment vertical="center"/>
    </xf>
    <xf numFmtId="0" fontId="6" fillId="0" borderId="0">
      <alignment vertical="center"/>
    </xf>
    <xf numFmtId="0" fontId="28" fillId="0" borderId="0">
      <alignment vertical="center"/>
    </xf>
    <xf numFmtId="0" fontId="33" fillId="0" borderId="0">
      <alignment vertical="center"/>
    </xf>
    <xf numFmtId="0" fontId="6" fillId="0" borderId="0">
      <alignment vertical="center"/>
    </xf>
    <xf numFmtId="0" fontId="6" fillId="0" borderId="0">
      <alignment vertical="center"/>
    </xf>
    <xf numFmtId="0" fontId="6" fillId="0" borderId="0">
      <alignment vertical="center"/>
    </xf>
    <xf numFmtId="0" fontId="28" fillId="0" borderId="0">
      <alignment vertical="center"/>
    </xf>
    <xf numFmtId="0" fontId="33" fillId="0" borderId="0">
      <alignment vertical="center"/>
    </xf>
    <xf numFmtId="0" fontId="6" fillId="0" borderId="0">
      <alignment vertical="center"/>
    </xf>
    <xf numFmtId="0" fontId="6" fillId="0" borderId="0">
      <alignment vertical="center"/>
    </xf>
    <xf numFmtId="0" fontId="6" fillId="0" borderId="0">
      <alignment vertical="center"/>
    </xf>
    <xf numFmtId="0" fontId="22" fillId="0" borderId="0">
      <alignment vertical="center"/>
    </xf>
    <xf numFmtId="0" fontId="6" fillId="0" borderId="0">
      <alignment vertical="center"/>
    </xf>
    <xf numFmtId="0" fontId="6" fillId="0" borderId="0">
      <alignment vertical="center"/>
    </xf>
    <xf numFmtId="0" fontId="6" fillId="0" borderId="0">
      <alignment vertical="center"/>
    </xf>
    <xf numFmtId="0" fontId="28" fillId="0" borderId="0">
      <alignment vertical="center"/>
    </xf>
    <xf numFmtId="0" fontId="22" fillId="0" borderId="0"/>
    <xf numFmtId="0" fontId="242"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28" fillId="0" borderId="0">
      <alignment vertical="center"/>
    </xf>
    <xf numFmtId="0" fontId="33"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244"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245"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242" fillId="0" borderId="0"/>
    <xf numFmtId="0" fontId="6" fillId="0" borderId="0">
      <alignment vertical="center"/>
    </xf>
    <xf numFmtId="1" fontId="120" fillId="0" borderId="0"/>
    <xf numFmtId="0" fontId="121" fillId="6" borderId="0" applyNumberFormat="0" applyBorder="0" applyAlignment="0" applyProtection="0">
      <alignment vertical="center"/>
    </xf>
    <xf numFmtId="0" fontId="215" fillId="50" borderId="0" applyNumberFormat="0" applyBorder="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40" fillId="27" borderId="0" applyNumberFormat="0" applyBorder="0" applyAlignment="0" applyProtection="0">
      <alignment vertical="center"/>
    </xf>
    <xf numFmtId="0" fontId="40" fillId="28" borderId="0" applyNumberFormat="0" applyBorder="0" applyAlignment="0" applyProtection="0">
      <alignment vertical="center"/>
    </xf>
    <xf numFmtId="0" fontId="40" fillId="29" borderId="0" applyNumberFormat="0" applyBorder="0" applyAlignment="0" applyProtection="0">
      <alignment vertical="center"/>
    </xf>
    <xf numFmtId="0" fontId="40" fillId="22" borderId="0" applyNumberFormat="0" applyBorder="0" applyAlignment="0" applyProtection="0">
      <alignment vertical="center"/>
    </xf>
    <xf numFmtId="0" fontId="40" fillId="23" borderId="0" applyNumberFormat="0" applyBorder="0" applyAlignment="0" applyProtection="0">
      <alignment vertical="center"/>
    </xf>
    <xf numFmtId="0" fontId="40" fillId="30" borderId="0" applyNumberFormat="0" applyBorder="0" applyAlignment="0" applyProtection="0">
      <alignment vertical="center"/>
    </xf>
    <xf numFmtId="0" fontId="125" fillId="0" borderId="8" applyNumberFormat="0" applyFill="0" applyAlignment="0" applyProtection="0">
      <alignment vertical="center"/>
    </xf>
    <xf numFmtId="0" fontId="126" fillId="0" borderId="9"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10" applyNumberFormat="0" applyFill="0" applyAlignment="0" applyProtection="0">
      <alignment vertical="center"/>
    </xf>
    <xf numFmtId="0" fontId="127" fillId="0" borderId="0" applyNumberFormat="0" applyFill="0" applyBorder="0" applyAlignment="0" applyProtection="0">
      <alignment vertical="center"/>
    </xf>
    <xf numFmtId="0" fontId="124" fillId="0" borderId="0" applyNumberFormat="0" applyFill="0" applyBorder="0" applyAlignment="0" applyProtection="0">
      <alignment vertical="center"/>
    </xf>
    <xf numFmtId="0" fontId="150" fillId="32" borderId="5" applyNumberFormat="0" applyAlignment="0" applyProtection="0">
      <alignment vertical="center"/>
    </xf>
    <xf numFmtId="0" fontId="150" fillId="32" borderId="5" applyNumberFormat="0" applyAlignment="0" applyProtection="0">
      <alignment vertical="center"/>
    </xf>
    <xf numFmtId="0" fontId="150" fillId="32" borderId="5" applyNumberFormat="0" applyAlignment="0" applyProtection="0">
      <alignment vertical="center"/>
    </xf>
    <xf numFmtId="0" fontId="150" fillId="32" borderId="5" applyNumberFormat="0" applyAlignment="0" applyProtection="0">
      <alignment vertical="center"/>
    </xf>
    <xf numFmtId="0" fontId="150" fillId="32" borderId="5" applyNumberFormat="0" applyAlignment="0" applyProtection="0">
      <alignment vertical="center"/>
    </xf>
    <xf numFmtId="0" fontId="150" fillId="32" borderId="5" applyNumberFormat="0" applyAlignment="0" applyProtection="0">
      <alignment vertical="center"/>
    </xf>
    <xf numFmtId="0" fontId="128" fillId="32" borderId="5" applyNumberFormat="0" applyAlignment="0" applyProtection="0">
      <alignment vertical="center"/>
    </xf>
    <xf numFmtId="0" fontId="128" fillId="32" borderId="5" applyNumberFormat="0" applyAlignment="0" applyProtection="0">
      <alignment vertical="center"/>
    </xf>
    <xf numFmtId="0" fontId="128" fillId="32" borderId="5" applyNumberFormat="0" applyAlignment="0" applyProtection="0">
      <alignment vertical="center"/>
    </xf>
    <xf numFmtId="0" fontId="128" fillId="32" borderId="5" applyNumberFormat="0" applyAlignment="0" applyProtection="0">
      <alignment vertical="center"/>
    </xf>
    <xf numFmtId="0" fontId="128" fillId="32" borderId="5" applyNumberFormat="0" applyAlignment="0" applyProtection="0">
      <alignment vertical="center"/>
    </xf>
    <xf numFmtId="0" fontId="128" fillId="32" borderId="5" applyNumberFormat="0" applyAlignment="0" applyProtection="0">
      <alignment vertical="center"/>
    </xf>
    <xf numFmtId="0" fontId="128" fillId="32" borderId="5" applyNumberFormat="0" applyAlignment="0" applyProtection="0">
      <alignment vertical="center"/>
    </xf>
    <xf numFmtId="0" fontId="128" fillId="32" borderId="5" applyNumberFormat="0" applyAlignment="0" applyProtection="0">
      <alignment vertical="center"/>
    </xf>
    <xf numFmtId="0" fontId="128" fillId="32" borderId="5" applyNumberFormat="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33" fillId="35" borderId="0" applyNumberFormat="0" applyBorder="0" applyAlignment="0" applyProtection="0">
      <alignment vertical="center"/>
    </xf>
    <xf numFmtId="0" fontId="156" fillId="0" borderId="11" applyNumberFormat="0" applyFill="0" applyAlignment="0" applyProtection="0">
      <alignment vertical="center"/>
    </xf>
    <xf numFmtId="0" fontId="156" fillId="0" borderId="11" applyNumberFormat="0" applyFill="0" applyAlignment="0" applyProtection="0">
      <alignment vertical="center"/>
    </xf>
    <xf numFmtId="0" fontId="134" fillId="0" borderId="11" applyNumberFormat="0" applyFill="0" applyAlignment="0" applyProtection="0">
      <alignment vertical="center"/>
    </xf>
    <xf numFmtId="0" fontId="134" fillId="0" borderId="11" applyNumberFormat="0" applyFill="0" applyAlignment="0" applyProtection="0">
      <alignment vertical="center"/>
    </xf>
    <xf numFmtId="0" fontId="134" fillId="0" borderId="11" applyNumberFormat="0" applyFill="0" applyAlignment="0" applyProtection="0">
      <alignment vertical="center"/>
    </xf>
    <xf numFmtId="0" fontId="134" fillId="0" borderId="11" applyNumberFormat="0" applyFill="0" applyAlignment="0" applyProtection="0">
      <alignment vertical="center"/>
    </xf>
    <xf numFmtId="0" fontId="134" fillId="0" borderId="11" applyNumberFormat="0" applyFill="0" applyAlignment="0" applyProtection="0">
      <alignment vertical="center"/>
    </xf>
    <xf numFmtId="0" fontId="134" fillId="0" borderId="11" applyNumberFormat="0" applyFill="0" applyAlignment="0" applyProtection="0">
      <alignment vertical="center"/>
    </xf>
    <xf numFmtId="0" fontId="33" fillId="0" borderId="0">
      <alignment vertical="center"/>
    </xf>
    <xf numFmtId="38" fontId="28" fillId="0" borderId="0" applyFont="0" applyFill="0" applyBorder="0" applyAlignment="0" applyProtection="0">
      <alignment vertical="center"/>
    </xf>
    <xf numFmtId="9" fontId="28" fillId="0" borderId="0" applyFont="0" applyFill="0" applyBorder="0" applyAlignment="0" applyProtection="0">
      <alignment vertical="center"/>
    </xf>
    <xf numFmtId="0" fontId="5" fillId="0" borderId="0">
      <alignment vertical="center"/>
    </xf>
    <xf numFmtId="0" fontId="5" fillId="0" borderId="0">
      <alignment vertical="center"/>
    </xf>
    <xf numFmtId="0" fontId="242" fillId="0" borderId="0"/>
    <xf numFmtId="0" fontId="5" fillId="0" borderId="0">
      <alignment vertical="center"/>
    </xf>
    <xf numFmtId="0" fontId="5" fillId="0" borderId="0">
      <alignment vertical="center"/>
    </xf>
    <xf numFmtId="0" fontId="137" fillId="0" borderId="0">
      <alignment vertical="center"/>
    </xf>
    <xf numFmtId="0" fontId="33" fillId="0" borderId="0">
      <alignment vertical="center"/>
    </xf>
    <xf numFmtId="0" fontId="22" fillId="0" borderId="0"/>
    <xf numFmtId="0" fontId="4" fillId="0" borderId="0">
      <alignment vertical="center"/>
    </xf>
    <xf numFmtId="0" fontId="4" fillId="0" borderId="0">
      <alignment vertical="center"/>
    </xf>
    <xf numFmtId="0" fontId="3" fillId="0" borderId="0">
      <alignmen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33" fillId="0" borderId="0">
      <alignment vertical="center"/>
    </xf>
    <xf numFmtId="0" fontId="22" fillId="0" borderId="0"/>
    <xf numFmtId="0" fontId="2" fillId="0" borderId="0">
      <alignment vertical="center"/>
    </xf>
    <xf numFmtId="0" fontId="22" fillId="0" borderId="0">
      <alignment vertical="center"/>
    </xf>
    <xf numFmtId="0" fontId="2" fillId="0" borderId="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4" fillId="4" borderId="0" applyNumberFormat="0" applyBorder="0" applyAlignment="0" applyProtection="0">
      <alignment vertical="center"/>
    </xf>
    <xf numFmtId="0" fontId="34" fillId="5" borderId="0" applyNumberFormat="0" applyBorder="0" applyAlignment="0" applyProtection="0">
      <alignment vertical="center"/>
    </xf>
    <xf numFmtId="0" fontId="34" fillId="6" borderId="0" applyNumberFormat="0" applyBorder="0" applyAlignment="0" applyProtection="0">
      <alignment vertical="center"/>
    </xf>
    <xf numFmtId="0" fontId="34" fillId="7" borderId="0" applyNumberFormat="0" applyBorder="0" applyAlignment="0" applyProtection="0">
      <alignment vertical="center"/>
    </xf>
    <xf numFmtId="0" fontId="34" fillId="8" borderId="0" applyNumberFormat="0" applyBorder="0" applyAlignment="0" applyProtection="0">
      <alignment vertical="center"/>
    </xf>
    <xf numFmtId="0" fontId="34" fillId="9" borderId="0" applyNumberFormat="0" applyBorder="0" applyAlignment="0" applyProtection="0">
      <alignment vertical="center"/>
    </xf>
    <xf numFmtId="0" fontId="34" fillId="15" borderId="0" applyNumberFormat="0" applyBorder="0" applyAlignment="0" applyProtection="0">
      <alignment vertical="center"/>
    </xf>
    <xf numFmtId="0" fontId="34" fillId="16" borderId="0" applyNumberFormat="0" applyBorder="0" applyAlignment="0" applyProtection="0">
      <alignment vertical="center"/>
    </xf>
    <xf numFmtId="0" fontId="34" fillId="17" borderId="0" applyNumberFormat="0" applyBorder="0" applyAlignment="0" applyProtection="0">
      <alignment vertical="center"/>
    </xf>
    <xf numFmtId="0" fontId="34" fillId="7" borderId="0" applyNumberFormat="0" applyBorder="0" applyAlignment="0" applyProtection="0">
      <alignment vertical="center"/>
    </xf>
    <xf numFmtId="0" fontId="34" fillId="15" borderId="0" applyNumberFormat="0" applyBorder="0" applyAlignment="0" applyProtection="0">
      <alignment vertical="center"/>
    </xf>
    <xf numFmtId="0" fontId="34" fillId="18" borderId="0" applyNumberFormat="0" applyBorder="0" applyAlignment="0" applyProtection="0">
      <alignment vertical="center"/>
    </xf>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43" fillId="31" borderId="45" applyNumberFormat="0" applyAlignment="0" applyProtection="0"/>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0" fontId="55" fillId="0" borderId="41">
      <alignment horizontal="left" vertical="center"/>
    </xf>
    <xf numFmtId="10" fontId="54" fillId="34" borderId="44" applyNumberFormat="0" applyBorder="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59" fillId="9" borderId="45" applyNumberFormat="0" applyAlignment="0" applyProtection="0"/>
    <xf numFmtId="0" fontId="65" fillId="36" borderId="46" applyNumberFormat="0" applyFon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66" fillId="31" borderId="47" applyNumberFormat="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74" fillId="0" borderId="48"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109" fillId="0" borderId="53" applyNumberFormat="0" applyFill="0" applyAlignment="0" applyProtection="0"/>
    <xf numFmtId="0" fontId="22"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4"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4"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34" fillId="36" borderId="46" applyNumberFormat="0" applyFont="0" applyAlignment="0" applyProtection="0">
      <alignment vertical="center"/>
    </xf>
    <xf numFmtId="0" fontId="22"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22"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84" fillId="12" borderId="46" applyNumberFormat="0" applyAlignment="0" applyProtection="0"/>
    <xf numFmtId="0" fontId="22"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33"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22" fillId="36" borderId="46" applyNumberFormat="0" applyFon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5"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6" fillId="43" borderId="45" applyNumberFormat="0" applyAlignment="0" applyProtection="0"/>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10"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9" applyNumberFormat="0" applyFill="0" applyAlignment="0" applyProtection="0"/>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2"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43" borderId="47" applyNumberFormat="0" applyAlignment="0" applyProtection="0"/>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11" fillId="31" borderId="47" applyNumberFormat="0" applyAlignment="0" applyProtection="0">
      <alignment vertical="center"/>
    </xf>
    <xf numFmtId="0" fontId="145" fillId="36" borderId="46" applyNumberFormat="0" applyFont="0" applyAlignment="0" applyProtection="0">
      <alignment vertical="center"/>
    </xf>
    <xf numFmtId="0" fontId="145" fillId="36" borderId="46" applyNumberFormat="0" applyFon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8"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19" borderId="45" applyNumberFormat="0" applyAlignment="0" applyProtection="0"/>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20" fillId="0" borderId="0"/>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17" fillId="9" borderId="45" applyNumberFormat="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51"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51"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29" fillId="0" borderId="48" applyNumberFormat="0" applyFill="0" applyAlignment="0" applyProtection="0">
      <alignment vertical="center"/>
    </xf>
    <xf numFmtId="0" fontId="151" fillId="0" borderId="48" applyNumberFormat="0" applyFill="0" applyAlignment="0" applyProtection="0">
      <alignment vertical="center"/>
    </xf>
    <xf numFmtId="0" fontId="151" fillId="0" borderId="48" applyNumberFormat="0" applyFill="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94" fillId="31" borderId="45" applyNumberFormat="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30" fillId="31" borderId="45" applyNumberFormat="0" applyAlignment="0" applyProtection="0">
      <alignment vertical="center"/>
    </xf>
    <xf numFmtId="0" fontId="152" fillId="31" borderId="45" applyNumberFormat="0" applyAlignment="0" applyProtection="0">
      <alignment vertical="center"/>
    </xf>
    <xf numFmtId="0" fontId="152" fillId="31" borderId="45"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53"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53"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53" fillId="31" borderId="47" applyNumberFormat="0" applyAlignment="0" applyProtection="0">
      <alignment vertical="center"/>
    </xf>
    <xf numFmtId="0" fontId="131" fillId="31" borderId="47" applyNumberFormat="0" applyAlignment="0" applyProtection="0">
      <alignment vertical="center"/>
    </xf>
    <xf numFmtId="0" fontId="153"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31" fillId="31" borderId="47" applyNumberFormat="0" applyAlignment="0" applyProtection="0">
      <alignment vertical="center"/>
    </xf>
    <xf numFmtId="0" fontId="153" fillId="31" borderId="47"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32" fillId="9" borderId="45" applyNumberFormat="0" applyAlignment="0" applyProtection="0">
      <alignment vertical="center"/>
    </xf>
    <xf numFmtId="0" fontId="154" fillId="9" borderId="45" applyNumberFormat="0" applyAlignment="0" applyProtection="0">
      <alignment vertical="center"/>
    </xf>
    <xf numFmtId="0" fontId="154" fillId="9" borderId="45" applyNumberFormat="0" applyAlignment="0" applyProtection="0">
      <alignment vertical="center"/>
    </xf>
  </cellStyleXfs>
  <cellXfs count="707">
    <xf numFmtId="0" fontId="0" fillId="0" borderId="0" xfId="0">
      <alignment vertical="center"/>
    </xf>
    <xf numFmtId="0" fontId="0" fillId="0" borderId="0" xfId="0">
      <alignment vertical="center"/>
    </xf>
    <xf numFmtId="0" fontId="0" fillId="3" borderId="0" xfId="0" applyFill="1">
      <alignment vertical="center"/>
    </xf>
    <xf numFmtId="0" fontId="0" fillId="46" borderId="0" xfId="0" applyFill="1">
      <alignment vertical="center"/>
    </xf>
    <xf numFmtId="0" fontId="0" fillId="47" borderId="0" xfId="0" applyFill="1">
      <alignment vertical="center"/>
    </xf>
    <xf numFmtId="0" fontId="0" fillId="45" borderId="0" xfId="0" applyFill="1">
      <alignment vertical="center"/>
    </xf>
    <xf numFmtId="0" fontId="26" fillId="45" borderId="0" xfId="0" applyFont="1" applyFill="1">
      <alignment vertical="center"/>
    </xf>
    <xf numFmtId="0" fontId="0" fillId="48" borderId="0" xfId="0" applyFill="1">
      <alignment vertical="center"/>
    </xf>
    <xf numFmtId="0" fontId="26" fillId="48" borderId="0" xfId="0" applyFont="1" applyFill="1">
      <alignment vertical="center"/>
    </xf>
    <xf numFmtId="0" fontId="0" fillId="49" borderId="0" xfId="0" applyFill="1">
      <alignment vertical="center"/>
    </xf>
    <xf numFmtId="0" fontId="26" fillId="49" borderId="0" xfId="0" applyFont="1" applyFill="1">
      <alignment vertical="center"/>
    </xf>
    <xf numFmtId="0" fontId="27" fillId="44" borderId="0" xfId="0" applyFont="1" applyFill="1">
      <alignment vertical="center"/>
    </xf>
    <xf numFmtId="0" fontId="31" fillId="3" borderId="0" xfId="0" applyFont="1" applyFill="1">
      <alignment vertical="center"/>
    </xf>
    <xf numFmtId="0" fontId="0" fillId="0" borderId="0" xfId="0" applyAlignment="1"/>
    <xf numFmtId="0" fontId="22" fillId="0" borderId="0" xfId="0" applyFont="1" applyAlignment="1"/>
    <xf numFmtId="49" fontId="0" fillId="0" borderId="0" xfId="0" quotePrefix="1" applyNumberFormat="1" applyAlignment="1"/>
    <xf numFmtId="0" fontId="0" fillId="0" borderId="21" xfId="0" applyFill="1" applyBorder="1">
      <alignment vertical="center"/>
    </xf>
    <xf numFmtId="0" fontId="27" fillId="3" borderId="0" xfId="0" applyFont="1" applyFill="1">
      <alignment vertical="center"/>
    </xf>
    <xf numFmtId="0" fontId="31" fillId="0" borderId="0" xfId="0" applyFont="1" applyAlignment="1"/>
    <xf numFmtId="0" fontId="22" fillId="0" borderId="0" xfId="2557"/>
    <xf numFmtId="0" fontId="31" fillId="0" borderId="0" xfId="3542" applyFont="1" applyFill="1" applyBorder="1" applyAlignment="1">
      <alignment horizontal="left" vertical="center"/>
    </xf>
    <xf numFmtId="0" fontId="28" fillId="0" borderId="0" xfId="3542" applyFont="1">
      <alignment vertical="center"/>
    </xf>
    <xf numFmtId="0" fontId="28" fillId="0" borderId="0" xfId="3542" applyFont="1" applyAlignment="1">
      <alignment horizontal="center" vertical="center"/>
    </xf>
    <xf numFmtId="0" fontId="28" fillId="0" borderId="0" xfId="3542" applyFont="1" applyFill="1" applyBorder="1" applyAlignment="1">
      <alignment horizontal="center" vertical="center"/>
    </xf>
    <xf numFmtId="0" fontId="22" fillId="0" borderId="3" xfId="3542" applyFont="1" applyFill="1" applyBorder="1" applyAlignment="1">
      <alignment horizontal="center" vertical="center" wrapText="1" readingOrder="1"/>
    </xf>
    <xf numFmtId="0" fontId="28" fillId="0" borderId="0" xfId="3542" applyFont="1" applyFill="1" applyBorder="1">
      <alignment vertical="center"/>
    </xf>
    <xf numFmtId="0" fontId="28" fillId="0" borderId="3" xfId="3542" applyFont="1" applyFill="1" applyBorder="1" applyAlignment="1">
      <alignment horizontal="center" vertical="center"/>
    </xf>
    <xf numFmtId="0" fontId="27" fillId="0" borderId="0" xfId="0" applyFont="1">
      <alignment vertical="center"/>
    </xf>
    <xf numFmtId="49" fontId="27" fillId="0" borderId="0" xfId="0" quotePrefix="1" applyNumberFormat="1" applyFont="1" applyAlignment="1"/>
    <xf numFmtId="0" fontId="0" fillId="0" borderId="0" xfId="0">
      <alignment vertical="center"/>
    </xf>
    <xf numFmtId="0" fontId="31" fillId="0" borderId="0" xfId="0" applyFont="1">
      <alignment vertical="center"/>
    </xf>
    <xf numFmtId="49" fontId="22" fillId="0" borderId="38" xfId="2557" applyNumberFormat="1" applyBorder="1" applyAlignment="1">
      <alignment vertical="center"/>
    </xf>
    <xf numFmtId="49" fontId="135" fillId="0" borderId="38" xfId="2557" applyNumberFormat="1" applyFont="1" applyBorder="1" applyAlignment="1">
      <alignment vertical="center"/>
    </xf>
    <xf numFmtId="49" fontId="22" fillId="0" borderId="38" xfId="2557" applyNumberFormat="1" applyBorder="1" applyAlignment="1">
      <alignment horizontal="left" vertical="center"/>
    </xf>
    <xf numFmtId="49" fontId="22" fillId="0" borderId="0" xfId="2557" applyNumberFormat="1" applyBorder="1" applyAlignment="1">
      <alignment vertical="center"/>
    </xf>
    <xf numFmtId="49" fontId="22" fillId="0" borderId="0" xfId="2557" applyNumberFormat="1" applyBorder="1" applyAlignment="1">
      <alignment horizontal="right" vertical="center"/>
    </xf>
    <xf numFmtId="49" fontId="135" fillId="0" borderId="0" xfId="2557" applyNumberFormat="1" applyFont="1" applyAlignment="1">
      <alignment vertical="center"/>
    </xf>
    <xf numFmtId="49" fontId="22" fillId="0" borderId="0" xfId="2557" applyNumberFormat="1" applyAlignment="1">
      <alignment vertical="center"/>
    </xf>
    <xf numFmtId="49" fontId="191" fillId="0" borderId="0" xfId="2557" applyNumberFormat="1" applyFont="1" applyAlignment="1">
      <alignment horizontal="right" vertical="center"/>
    </xf>
    <xf numFmtId="49" fontId="99" fillId="0" borderId="0" xfId="2557" applyNumberFormat="1" applyFont="1" applyAlignment="1">
      <alignment vertical="center"/>
    </xf>
    <xf numFmtId="0" fontId="25" fillId="0" borderId="0" xfId="0" applyFont="1" applyAlignment="1"/>
    <xf numFmtId="0" fontId="192" fillId="0" borderId="0" xfId="0" applyFont="1" applyAlignment="1"/>
    <xf numFmtId="0" fontId="193" fillId="0" borderId="0" xfId="0" applyFont="1" applyAlignment="1">
      <alignment horizontal="center"/>
    </xf>
    <xf numFmtId="0" fontId="194" fillId="0" borderId="0" xfId="0" applyFont="1" applyAlignment="1">
      <alignment horizontal="center"/>
    </xf>
    <xf numFmtId="0" fontId="193" fillId="0" borderId="0" xfId="0" applyFont="1" applyAlignment="1">
      <alignment horizontal="center" vertical="center"/>
    </xf>
    <xf numFmtId="0" fontId="194" fillId="0" borderId="0" xfId="0" applyFont="1" applyAlignment="1">
      <alignment horizontal="center" vertical="center"/>
    </xf>
    <xf numFmtId="0" fontId="25" fillId="0" borderId="0" xfId="0" applyFont="1">
      <alignment vertical="center"/>
    </xf>
    <xf numFmtId="49" fontId="195" fillId="0" borderId="0" xfId="2557" applyNumberFormat="1" applyFont="1" applyAlignment="1">
      <alignment vertical="center"/>
    </xf>
    <xf numFmtId="49" fontId="22" fillId="33" borderId="39" xfId="2557" applyNumberFormat="1" applyFill="1" applyBorder="1" applyAlignment="1">
      <alignment vertical="center"/>
    </xf>
    <xf numFmtId="49" fontId="22" fillId="0" borderId="2" xfId="2557" applyNumberFormat="1" applyBorder="1" applyAlignment="1">
      <alignment horizontal="center" vertical="center"/>
    </xf>
    <xf numFmtId="49" fontId="22" fillId="0" borderId="36" xfId="2557" applyNumberFormat="1" applyBorder="1" applyAlignment="1">
      <alignment horizontal="center" vertical="center"/>
    </xf>
    <xf numFmtId="49" fontId="22" fillId="0" borderId="37" xfId="2557" applyNumberFormat="1" applyBorder="1" applyAlignment="1">
      <alignment vertical="center"/>
    </xf>
    <xf numFmtId="49" fontId="22" fillId="0" borderId="2" xfId="2557" applyNumberFormat="1" applyBorder="1" applyAlignment="1">
      <alignment vertical="center"/>
    </xf>
    <xf numFmtId="49" fontId="22" fillId="0" borderId="36" xfId="2557" applyNumberFormat="1" applyBorder="1" applyAlignment="1">
      <alignment vertical="center"/>
    </xf>
    <xf numFmtId="49" fontId="135" fillId="0" borderId="2" xfId="2557" applyNumberFormat="1" applyFont="1" applyBorder="1" applyAlignment="1">
      <alignment horizontal="center" vertical="center"/>
    </xf>
    <xf numFmtId="49" fontId="135" fillId="0" borderId="36" xfId="2557" applyNumberFormat="1" applyFont="1" applyBorder="1" applyAlignment="1">
      <alignment horizontal="center" vertical="center"/>
    </xf>
    <xf numFmtId="49" fontId="22" fillId="0" borderId="35" xfId="2557" applyNumberFormat="1" applyBorder="1" applyAlignment="1">
      <alignment vertical="center"/>
    </xf>
    <xf numFmtId="49" fontId="22" fillId="0" borderId="40" xfId="2557" applyNumberFormat="1" applyBorder="1" applyAlignment="1">
      <alignment vertical="center"/>
    </xf>
    <xf numFmtId="49" fontId="191" fillId="0" borderId="0" xfId="2557" applyNumberFormat="1" applyFont="1" applyAlignment="1">
      <alignment vertical="center"/>
    </xf>
    <xf numFmtId="0" fontId="135" fillId="0" borderId="3" xfId="3542" applyFont="1" applyFill="1" applyBorder="1" applyAlignment="1">
      <alignment horizontal="left" vertical="center" wrapText="1" readingOrder="1"/>
    </xf>
    <xf numFmtId="0" fontId="22" fillId="0" borderId="3" xfId="3542" applyFont="1" applyFill="1" applyBorder="1" applyAlignment="1">
      <alignment horizontal="left" vertical="center" wrapText="1" readingOrder="1"/>
    </xf>
    <xf numFmtId="0" fontId="31" fillId="0" borderId="3" xfId="3542" applyFont="1" applyFill="1" applyBorder="1" applyAlignment="1">
      <alignment horizontal="left" vertical="center"/>
    </xf>
    <xf numFmtId="0" fontId="0" fillId="0" borderId="36" xfId="3542" applyFont="1" applyFill="1" applyBorder="1" applyAlignment="1">
      <alignment horizontal="left" vertical="center" wrapText="1"/>
    </xf>
    <xf numFmtId="0" fontId="31" fillId="2" borderId="37" xfId="3542" applyFont="1" applyFill="1" applyBorder="1" applyAlignment="1">
      <alignment horizontal="left" vertical="center"/>
    </xf>
    <xf numFmtId="0" fontId="28" fillId="2" borderId="37" xfId="3542" applyFont="1" applyFill="1" applyBorder="1" applyAlignment="1">
      <alignment horizontal="center" vertical="center"/>
    </xf>
    <xf numFmtId="0" fontId="28" fillId="2" borderId="37" xfId="3542" applyFont="1" applyFill="1" applyBorder="1" applyAlignment="1">
      <alignment horizontal="left" vertical="center" wrapText="1"/>
    </xf>
    <xf numFmtId="0" fontId="31" fillId="0" borderId="36" xfId="3542" applyFont="1" applyFill="1" applyBorder="1" applyAlignment="1">
      <alignment horizontal="left" vertical="center"/>
    </xf>
    <xf numFmtId="0" fontId="28" fillId="0" borderId="36" xfId="3542" applyFont="1" applyFill="1" applyBorder="1" applyAlignment="1">
      <alignment horizontal="center" vertical="center"/>
    </xf>
    <xf numFmtId="0" fontId="28" fillId="0" borderId="36" xfId="3542" applyFont="1" applyFill="1" applyBorder="1" applyAlignment="1">
      <alignment horizontal="left" vertical="center"/>
    </xf>
    <xf numFmtId="0" fontId="28" fillId="0" borderId="36" xfId="3542" applyFont="1" applyFill="1" applyBorder="1" applyAlignment="1">
      <alignment horizontal="left" vertical="center" wrapText="1"/>
    </xf>
    <xf numFmtId="0" fontId="31" fillId="2" borderId="1" xfId="3542" applyFont="1" applyFill="1" applyBorder="1" applyAlignment="1">
      <alignment horizontal="left" vertical="center"/>
    </xf>
    <xf numFmtId="56" fontId="176" fillId="0" borderId="3" xfId="3542" quotePrefix="1" applyNumberFormat="1" applyFont="1" applyFill="1" applyBorder="1" applyAlignment="1">
      <alignment horizontal="center" vertical="center"/>
    </xf>
    <xf numFmtId="0" fontId="31" fillId="0" borderId="3" xfId="3542" quotePrefix="1" applyFont="1" applyFill="1" applyBorder="1" applyAlignment="1">
      <alignment horizontal="center" vertical="center"/>
    </xf>
    <xf numFmtId="0" fontId="31" fillId="0" borderId="36" xfId="3542" applyFont="1" applyFill="1" applyBorder="1" applyAlignment="1">
      <alignment horizontal="center" vertical="center"/>
    </xf>
    <xf numFmtId="0" fontId="31" fillId="0" borderId="36" xfId="3542" quotePrefix="1" applyFont="1" applyFill="1" applyBorder="1" applyAlignment="1">
      <alignment horizontal="center" vertical="center"/>
    </xf>
    <xf numFmtId="0" fontId="197" fillId="0" borderId="0" xfId="3542" applyFont="1" applyFill="1" applyBorder="1">
      <alignment vertical="center"/>
    </xf>
    <xf numFmtId="0" fontId="197" fillId="0" borderId="0" xfId="3542" applyFont="1">
      <alignment vertical="center"/>
    </xf>
    <xf numFmtId="0" fontId="0" fillId="0" borderId="36" xfId="0" applyBorder="1">
      <alignment vertical="center"/>
    </xf>
    <xf numFmtId="0" fontId="0" fillId="0" borderId="2" xfId="0" applyBorder="1">
      <alignment vertical="center"/>
    </xf>
    <xf numFmtId="0" fontId="0" fillId="3" borderId="2" xfId="0" applyFill="1" applyBorder="1">
      <alignment vertical="center"/>
    </xf>
    <xf numFmtId="0" fontId="0" fillId="0" borderId="36" xfId="0" applyBorder="1" applyAlignment="1">
      <alignment horizontal="left" vertical="center"/>
    </xf>
    <xf numFmtId="0" fontId="200" fillId="0" borderId="0" xfId="0" applyFont="1">
      <alignment vertical="center"/>
    </xf>
    <xf numFmtId="0" fontId="29" fillId="0" borderId="0" xfId="0" applyFont="1">
      <alignment vertical="center"/>
    </xf>
    <xf numFmtId="0" fontId="201" fillId="0" borderId="0" xfId="0" applyFont="1">
      <alignment vertical="center"/>
    </xf>
    <xf numFmtId="0" fontId="27" fillId="0" borderId="36" xfId="0" applyFont="1" applyBorder="1">
      <alignment vertical="center"/>
    </xf>
    <xf numFmtId="0" fontId="0" fillId="0" borderId="1" xfId="0" applyBorder="1">
      <alignment vertical="center"/>
    </xf>
    <xf numFmtId="0" fontId="0" fillId="0" borderId="33" xfId="0" applyFill="1" applyBorder="1">
      <alignment vertical="center"/>
    </xf>
    <xf numFmtId="0" fontId="0" fillId="0" borderId="21" xfId="0" applyBorder="1">
      <alignment vertical="center"/>
    </xf>
    <xf numFmtId="0" fontId="0" fillId="0" borderId="22" xfId="0" applyBorder="1">
      <alignment vertical="center"/>
    </xf>
    <xf numFmtId="0" fontId="0" fillId="0" borderId="37" xfId="0" applyBorder="1">
      <alignment vertical="center"/>
    </xf>
    <xf numFmtId="0" fontId="0" fillId="0" borderId="1" xfId="0" applyFill="1" applyBorder="1">
      <alignment vertical="center"/>
    </xf>
    <xf numFmtId="0" fontId="196" fillId="3" borderId="36" xfId="0" applyFont="1" applyFill="1" applyBorder="1">
      <alignment vertical="center"/>
    </xf>
    <xf numFmtId="0" fontId="196" fillId="3" borderId="36" xfId="0" applyFont="1" applyFill="1" applyBorder="1" applyAlignment="1">
      <alignment horizontal="left" vertical="center"/>
    </xf>
    <xf numFmtId="0" fontId="196" fillId="3" borderId="1" xfId="0" applyFont="1" applyFill="1" applyBorder="1">
      <alignment vertical="center"/>
    </xf>
    <xf numFmtId="0" fontId="25" fillId="3" borderId="2" xfId="0" applyFont="1" applyFill="1" applyBorder="1">
      <alignment vertical="center"/>
    </xf>
    <xf numFmtId="0" fontId="31" fillId="3" borderId="1" xfId="0" applyFont="1" applyFill="1" applyBorder="1">
      <alignment vertical="center"/>
    </xf>
    <xf numFmtId="0" fontId="0" fillId="3" borderId="37" xfId="0" applyFill="1" applyBorder="1">
      <alignment vertical="center"/>
    </xf>
    <xf numFmtId="0" fontId="0" fillId="0" borderId="36" xfId="3542" quotePrefix="1" applyFont="1" applyFill="1" applyBorder="1" applyAlignment="1">
      <alignment horizontal="center" vertical="center"/>
    </xf>
    <xf numFmtId="0" fontId="22" fillId="0" borderId="0" xfId="0" applyFont="1" applyAlignment="1"/>
    <xf numFmtId="0" fontId="27" fillId="0" borderId="0" xfId="0" applyFont="1">
      <alignment vertical="center"/>
    </xf>
    <xf numFmtId="49" fontId="22" fillId="0" borderId="0" xfId="2557" applyNumberFormat="1" applyAlignment="1">
      <alignment vertical="center"/>
    </xf>
    <xf numFmtId="0" fontId="193" fillId="0" borderId="0" xfId="0" applyFont="1">
      <alignment vertical="center"/>
    </xf>
    <xf numFmtId="0" fontId="0" fillId="0" borderId="3" xfId="3542" applyFont="1" applyFill="1" applyBorder="1" applyAlignment="1">
      <alignment horizontal="center" vertical="center"/>
    </xf>
    <xf numFmtId="0" fontId="0" fillId="0" borderId="3" xfId="3542" applyFont="1" applyFill="1" applyBorder="1" applyAlignment="1">
      <alignment horizontal="left" vertical="center" wrapText="1"/>
    </xf>
    <xf numFmtId="0" fontId="29" fillId="0" borderId="36" xfId="3542" applyFont="1" applyFill="1" applyBorder="1" applyAlignment="1">
      <alignment horizontal="left" vertical="center" wrapText="1"/>
    </xf>
    <xf numFmtId="0" fontId="201" fillId="0" borderId="36" xfId="3542" quotePrefix="1" applyFont="1" applyFill="1" applyBorder="1" applyAlignment="1">
      <alignment horizontal="left" vertical="center"/>
    </xf>
    <xf numFmtId="0" fontId="0" fillId="0" borderId="0" xfId="0" applyBorder="1">
      <alignment vertical="center"/>
    </xf>
    <xf numFmtId="0" fontId="0" fillId="0" borderId="0" xfId="0">
      <alignment vertical="center"/>
    </xf>
    <xf numFmtId="0" fontId="31" fillId="0" borderId="0" xfId="0" applyFont="1">
      <alignment vertical="center"/>
    </xf>
    <xf numFmtId="0" fontId="27" fillId="0" borderId="0" xfId="3542" applyFont="1" applyFill="1">
      <alignment vertical="center"/>
    </xf>
    <xf numFmtId="0" fontId="22" fillId="0" borderId="0" xfId="2557"/>
    <xf numFmtId="0" fontId="27" fillId="0" borderId="0" xfId="3542" applyFont="1" applyFill="1" applyBorder="1">
      <alignment vertical="center"/>
    </xf>
    <xf numFmtId="0" fontId="136" fillId="0" borderId="0" xfId="0" applyFont="1">
      <alignment vertical="center"/>
    </xf>
    <xf numFmtId="49" fontId="27" fillId="0" borderId="0" xfId="0" quotePrefix="1" applyNumberFormat="1" applyFont="1" applyAlignment="1"/>
    <xf numFmtId="0" fontId="31" fillId="0" borderId="44" xfId="3542" applyFont="1" applyFill="1" applyBorder="1" applyAlignment="1">
      <alignment horizontal="left" vertical="center"/>
    </xf>
    <xf numFmtId="0" fontId="0" fillId="0" borderId="44" xfId="3542" applyFont="1" applyFill="1" applyBorder="1" applyAlignment="1">
      <alignment horizontal="left" vertical="center" wrapText="1"/>
    </xf>
    <xf numFmtId="0" fontId="0" fillId="3" borderId="41" xfId="0" applyFill="1" applyBorder="1">
      <alignment vertical="center"/>
    </xf>
    <xf numFmtId="0" fontId="0" fillId="0" borderId="41" xfId="0" applyBorder="1">
      <alignment vertical="center"/>
    </xf>
    <xf numFmtId="0" fontId="27" fillId="0" borderId="0" xfId="0" applyFont="1" applyBorder="1">
      <alignment vertical="center"/>
    </xf>
    <xf numFmtId="0" fontId="0" fillId="0" borderId="0" xfId="0" applyFill="1" applyBorder="1">
      <alignment vertical="center"/>
    </xf>
    <xf numFmtId="0" fontId="0" fillId="0" borderId="50" xfId="0" applyBorder="1">
      <alignment vertical="center"/>
    </xf>
    <xf numFmtId="0" fontId="27" fillId="0" borderId="50" xfId="0" applyFont="1" applyBorder="1">
      <alignment vertical="center"/>
    </xf>
    <xf numFmtId="0" fontId="0" fillId="0" borderId="50" xfId="0" applyFill="1" applyBorder="1">
      <alignment vertical="center"/>
    </xf>
    <xf numFmtId="0" fontId="0" fillId="0" borderId="32" xfId="0" applyBorder="1">
      <alignment vertical="center"/>
    </xf>
    <xf numFmtId="0" fontId="0" fillId="0" borderId="34" xfId="0" applyBorder="1">
      <alignment vertical="center"/>
    </xf>
    <xf numFmtId="0" fontId="27" fillId="0" borderId="21" xfId="0" applyFont="1" applyBorder="1">
      <alignment vertical="center"/>
    </xf>
    <xf numFmtId="0" fontId="202" fillId="0" borderId="0" xfId="0" applyFont="1">
      <alignment vertical="center"/>
    </xf>
    <xf numFmtId="0" fontId="0" fillId="0" borderId="44" xfId="3542" applyFont="1" applyFill="1" applyBorder="1" applyAlignment="1">
      <alignment horizontal="left" vertical="center"/>
    </xf>
    <xf numFmtId="0" fontId="27" fillId="0" borderId="44" xfId="3542" quotePrefix="1" applyFont="1" applyFill="1" applyBorder="1" applyAlignment="1">
      <alignment horizontal="left" vertical="center" wrapText="1"/>
    </xf>
    <xf numFmtId="0" fontId="22" fillId="0" borderId="0" xfId="2559">
      <alignment vertical="center"/>
    </xf>
    <xf numFmtId="49" fontId="99" fillId="0" borderId="0" xfId="2559" applyNumberFormat="1" applyFont="1">
      <alignment vertical="center"/>
    </xf>
    <xf numFmtId="0" fontId="22" fillId="0" borderId="0" xfId="2559" applyBorder="1">
      <alignment vertical="center"/>
    </xf>
    <xf numFmtId="49" fontId="195" fillId="0" borderId="0" xfId="2559" applyNumberFormat="1" applyFont="1">
      <alignment vertical="center"/>
    </xf>
    <xf numFmtId="49" fontId="22" fillId="0" borderId="0" xfId="2559" applyNumberFormat="1">
      <alignment vertical="center"/>
    </xf>
    <xf numFmtId="0" fontId="99" fillId="0" borderId="0" xfId="2559" applyFont="1">
      <alignment vertical="center"/>
    </xf>
    <xf numFmtId="0" fontId="204" fillId="0" borderId="51" xfId="2559" applyFont="1" applyBorder="1">
      <alignment vertical="center"/>
    </xf>
    <xf numFmtId="49" fontId="22" fillId="0" borderId="51" xfId="2559" applyNumberFormat="1" applyBorder="1">
      <alignment vertical="center"/>
    </xf>
    <xf numFmtId="49" fontId="99" fillId="0" borderId="51" xfId="2559" applyNumberFormat="1" applyFont="1" applyBorder="1">
      <alignment vertical="center"/>
    </xf>
    <xf numFmtId="0" fontId="22" fillId="0" borderId="51" xfId="2559" applyBorder="1">
      <alignment vertical="center"/>
    </xf>
    <xf numFmtId="0" fontId="205" fillId="0" borderId="0" xfId="2559" applyFont="1">
      <alignment vertical="center"/>
    </xf>
    <xf numFmtId="0" fontId="206" fillId="0" borderId="0" xfId="2559" applyFont="1" applyBorder="1">
      <alignment vertical="center"/>
    </xf>
    <xf numFmtId="0" fontId="207" fillId="0" borderId="0" xfId="2559" applyFont="1" applyBorder="1">
      <alignment vertical="center"/>
    </xf>
    <xf numFmtId="0" fontId="207" fillId="0" borderId="0" xfId="2559" applyFont="1">
      <alignment vertical="center"/>
    </xf>
    <xf numFmtId="0" fontId="22" fillId="0" borderId="0" xfId="2559" applyBorder="1" applyAlignment="1"/>
    <xf numFmtId="49" fontId="207" fillId="0" borderId="0" xfId="2559" applyNumberFormat="1" applyFont="1">
      <alignment vertical="center"/>
    </xf>
    <xf numFmtId="0" fontId="99" fillId="0" borderId="0" xfId="2559" applyFont="1" applyBorder="1">
      <alignment vertical="center"/>
    </xf>
    <xf numFmtId="0" fontId="204" fillId="0" borderId="51" xfId="2559" applyFont="1" applyFill="1" applyBorder="1">
      <alignment vertical="center"/>
    </xf>
    <xf numFmtId="0" fontId="22" fillId="0" borderId="51" xfId="2559" applyFont="1" applyFill="1" applyBorder="1">
      <alignment vertical="center"/>
    </xf>
    <xf numFmtId="0" fontId="205" fillId="0" borderId="0" xfId="2559" applyFont="1" applyFill="1" applyBorder="1">
      <alignment vertical="center"/>
    </xf>
    <xf numFmtId="0" fontId="22" fillId="0" borderId="0" xfId="2559" applyFont="1" applyFill="1" applyBorder="1">
      <alignment vertical="center"/>
    </xf>
    <xf numFmtId="0" fontId="208" fillId="0" borderId="0" xfId="2559" applyFont="1" applyBorder="1">
      <alignment vertical="center"/>
    </xf>
    <xf numFmtId="0" fontId="135" fillId="0" borderId="0" xfId="2559" applyFont="1" applyBorder="1">
      <alignment vertical="center"/>
    </xf>
    <xf numFmtId="0" fontId="197" fillId="87" borderId="3" xfId="3542" applyFont="1" applyFill="1" applyBorder="1" applyAlignment="1">
      <alignment horizontal="center" vertical="center"/>
    </xf>
    <xf numFmtId="0" fontId="198" fillId="87" borderId="3" xfId="3542" applyFont="1" applyFill="1" applyBorder="1" applyAlignment="1">
      <alignment horizontal="center" vertical="center" wrapText="1" readingOrder="1"/>
    </xf>
    <xf numFmtId="0" fontId="175" fillId="87" borderId="3" xfId="3542" applyFont="1" applyFill="1" applyBorder="1" applyAlignment="1">
      <alignment horizontal="center" vertical="center" wrapText="1" readingOrder="1"/>
    </xf>
    <xf numFmtId="0" fontId="175" fillId="87" borderId="36" xfId="3542" applyFont="1" applyFill="1" applyBorder="1" applyAlignment="1">
      <alignment horizontal="center" vertical="center" wrapText="1"/>
    </xf>
    <xf numFmtId="0" fontId="28" fillId="2" borderId="2" xfId="3542" applyFont="1" applyFill="1" applyBorder="1" applyAlignment="1">
      <alignment horizontal="center" vertical="center" wrapText="1"/>
    </xf>
    <xf numFmtId="0" fontId="22" fillId="0" borderId="36" xfId="3542" applyFont="1" applyFill="1" applyBorder="1" applyAlignment="1">
      <alignment horizontal="center" vertical="center" wrapText="1"/>
    </xf>
    <xf numFmtId="0" fontId="22" fillId="0" borderId="44" xfId="3542" applyFont="1" applyFill="1" applyBorder="1" applyAlignment="1">
      <alignment horizontal="center" vertical="center" wrapText="1"/>
    </xf>
    <xf numFmtId="0" fontId="28" fillId="0" borderId="44" xfId="3542" applyFont="1" applyFill="1" applyBorder="1" applyAlignment="1">
      <alignment horizontal="left" vertical="center" wrapText="1"/>
    </xf>
    <xf numFmtId="0" fontId="28" fillId="0" borderId="44" xfId="3542" applyFont="1" applyFill="1" applyBorder="1" applyAlignment="1">
      <alignment horizontal="left" vertical="center"/>
    </xf>
    <xf numFmtId="0" fontId="199" fillId="0" borderId="0" xfId="3542" applyFont="1" applyAlignment="1">
      <alignment horizontal="left" vertical="center"/>
    </xf>
    <xf numFmtId="0" fontId="135" fillId="0" borderId="44" xfId="3542" applyFont="1" applyFill="1" applyBorder="1" applyAlignment="1">
      <alignment horizontal="left" vertical="center" wrapText="1" readingOrder="1"/>
    </xf>
    <xf numFmtId="0" fontId="22" fillId="0" borderId="36" xfId="3542" quotePrefix="1" applyFont="1" applyFill="1" applyBorder="1" applyAlignment="1">
      <alignment horizontal="center" vertical="center" wrapText="1"/>
    </xf>
    <xf numFmtId="0" fontId="28" fillId="2" borderId="41" xfId="3542" applyFont="1" applyFill="1" applyBorder="1" applyAlignment="1">
      <alignment horizontal="center" vertical="center"/>
    </xf>
    <xf numFmtId="0" fontId="22" fillId="0" borderId="44" xfId="3542" applyFont="1" applyFill="1" applyBorder="1" applyAlignment="1">
      <alignment horizontal="center" vertical="center" wrapText="1" readingOrder="1"/>
    </xf>
    <xf numFmtId="0" fontId="28" fillId="0" borderId="44" xfId="3542" applyFont="1" applyFill="1" applyBorder="1" applyAlignment="1">
      <alignment horizontal="center" vertical="center"/>
    </xf>
    <xf numFmtId="0" fontId="31" fillId="0" borderId="36" xfId="3542" applyFont="1" applyFill="1" applyBorder="1" applyAlignment="1">
      <alignment horizontal="left" vertical="center" wrapText="1"/>
    </xf>
    <xf numFmtId="0" fontId="0" fillId="0" borderId="44" xfId="3542" applyFont="1" applyFill="1" applyBorder="1" applyAlignment="1">
      <alignment horizontal="center" vertical="center"/>
    </xf>
    <xf numFmtId="0" fontId="0" fillId="0" borderId="44" xfId="3542" applyFont="1" applyFill="1" applyBorder="1" applyAlignment="1">
      <alignment horizontal="center" vertical="center" wrapText="1"/>
    </xf>
    <xf numFmtId="0" fontId="175" fillId="87" borderId="44" xfId="3542" applyFont="1" applyFill="1" applyBorder="1" applyAlignment="1">
      <alignment horizontal="center" vertical="center" wrapText="1" readingOrder="1"/>
    </xf>
    <xf numFmtId="0" fontId="198" fillId="87" borderId="44" xfId="3542" applyFont="1" applyFill="1" applyBorder="1" applyAlignment="1">
      <alignment horizontal="center" vertical="center" wrapText="1"/>
    </xf>
    <xf numFmtId="0" fontId="31" fillId="2" borderId="41" xfId="3542" applyFont="1" applyFill="1" applyBorder="1" applyAlignment="1">
      <alignment horizontal="center" vertical="center"/>
    </xf>
    <xf numFmtId="0" fontId="135" fillId="0" borderId="44" xfId="3542" applyFont="1" applyFill="1" applyBorder="1" applyAlignment="1">
      <alignment horizontal="center" vertical="center" wrapText="1"/>
    </xf>
    <xf numFmtId="0" fontId="31" fillId="0" borderId="44" xfId="3542" applyFont="1" applyFill="1" applyBorder="1" applyAlignment="1">
      <alignment horizontal="center" vertical="center"/>
    </xf>
    <xf numFmtId="0" fontId="28" fillId="0" borderId="44" xfId="3542" quotePrefix="1" applyFont="1" applyFill="1" applyBorder="1" applyAlignment="1">
      <alignment horizontal="left" vertical="center"/>
    </xf>
    <xf numFmtId="0" fontId="175" fillId="88" borderId="44" xfId="3542" applyFont="1" applyFill="1" applyBorder="1" applyAlignment="1">
      <alignment horizontal="center" vertical="center" wrapText="1" readingOrder="1"/>
    </xf>
    <xf numFmtId="0" fontId="175" fillId="88" borderId="3" xfId="3542" applyFont="1" applyFill="1" applyBorder="1" applyAlignment="1">
      <alignment horizontal="center" vertical="center" wrapText="1" readingOrder="1"/>
    </xf>
    <xf numFmtId="0" fontId="209" fillId="2" borderId="1" xfId="3542" applyFont="1" applyFill="1" applyBorder="1" applyAlignment="1">
      <alignment horizontal="left" vertical="center"/>
    </xf>
    <xf numFmtId="0" fontId="0" fillId="0" borderId="0" xfId="3542" applyFont="1" applyAlignment="1">
      <alignment horizontal="left" vertical="center"/>
    </xf>
    <xf numFmtId="0" fontId="0" fillId="0" borderId="0" xfId="3542" applyFont="1">
      <alignment vertical="center"/>
    </xf>
    <xf numFmtId="0" fontId="0" fillId="0" borderId="36" xfId="3542" applyFont="1" applyFill="1" applyBorder="1" applyAlignment="1">
      <alignment horizontal="left" vertical="center"/>
    </xf>
    <xf numFmtId="0" fontId="22" fillId="0" borderId="44" xfId="3542" applyFont="1" applyFill="1" applyBorder="1" applyAlignment="1">
      <alignment vertical="center"/>
    </xf>
    <xf numFmtId="0" fontId="22" fillId="0" borderId="44" xfId="3542" applyFont="1" applyFill="1" applyBorder="1" applyAlignment="1">
      <alignment horizontal="left" vertical="center"/>
    </xf>
    <xf numFmtId="0" fontId="22" fillId="0" borderId="44" xfId="3542" applyFont="1" applyFill="1" applyBorder="1" applyAlignment="1">
      <alignment horizontal="left" vertical="center" wrapText="1"/>
    </xf>
    <xf numFmtId="0" fontId="22" fillId="0" borderId="44" xfId="3542" applyFont="1" applyFill="1" applyBorder="1" applyAlignment="1">
      <alignment vertical="center"/>
    </xf>
    <xf numFmtId="0" fontId="28" fillId="0" borderId="44" xfId="3542" applyFont="1" applyFill="1" applyBorder="1" applyAlignment="1">
      <alignment horizontal="center" vertical="center"/>
    </xf>
    <xf numFmtId="0" fontId="22" fillId="0" borderId="44" xfId="3542" applyFont="1" applyFill="1" applyBorder="1" applyAlignment="1">
      <alignment horizontal="left" vertical="center" wrapText="1"/>
    </xf>
    <xf numFmtId="0" fontId="31" fillId="2" borderId="36" xfId="3542" quotePrefix="1" applyFont="1" applyFill="1" applyBorder="1" applyAlignment="1">
      <alignment horizontal="center" vertical="center"/>
    </xf>
    <xf numFmtId="0" fontId="175" fillId="2" borderId="44" xfId="3542" applyFont="1" applyFill="1" applyBorder="1" applyAlignment="1">
      <alignment horizontal="center" vertical="center" wrapText="1" readingOrder="1"/>
    </xf>
    <xf numFmtId="0" fontId="22" fillId="2" borderId="44" xfId="3542" applyFont="1" applyFill="1" applyBorder="1" applyAlignment="1">
      <alignment horizontal="center" vertical="center" wrapText="1"/>
    </xf>
    <xf numFmtId="0" fontId="27" fillId="0" borderId="44" xfId="3542" applyFont="1" applyFill="1" applyBorder="1" applyAlignment="1">
      <alignment horizontal="left" vertical="center" wrapText="1"/>
    </xf>
    <xf numFmtId="0" fontId="28" fillId="0" borderId="0" xfId="3542" applyFont="1">
      <alignment vertical="center"/>
    </xf>
    <xf numFmtId="0" fontId="28" fillId="0" borderId="0" xfId="3542" applyFont="1" applyAlignment="1">
      <alignment horizontal="center" vertical="center"/>
    </xf>
    <xf numFmtId="0" fontId="28" fillId="0" borderId="0" xfId="3542" applyFont="1" applyFill="1" applyBorder="1">
      <alignment vertical="center"/>
    </xf>
    <xf numFmtId="0" fontId="28" fillId="0" borderId="44" xfId="3542" applyFont="1" applyFill="1" applyBorder="1" applyAlignment="1">
      <alignment horizontal="center" vertical="center"/>
    </xf>
    <xf numFmtId="0" fontId="22" fillId="0" borderId="44" xfId="3542" applyFont="1" applyFill="1" applyBorder="1" applyAlignment="1">
      <alignment horizontal="left" vertical="center" wrapText="1"/>
    </xf>
    <xf numFmtId="0" fontId="22" fillId="0" borderId="44" xfId="3542" applyFont="1" applyFill="1" applyBorder="1" applyAlignment="1">
      <alignment horizontal="center" vertical="center" wrapText="1" readingOrder="1"/>
    </xf>
    <xf numFmtId="0" fontId="0" fillId="0" borderId="44" xfId="3542" applyFont="1" applyFill="1" applyBorder="1" applyAlignment="1">
      <alignment horizontal="center" vertical="center"/>
    </xf>
    <xf numFmtId="0" fontId="28" fillId="0" borderId="0" xfId="3542" applyFont="1">
      <alignment vertical="center"/>
    </xf>
    <xf numFmtId="0" fontId="28" fillId="0" borderId="0" xfId="3542" applyFont="1" applyFill="1" applyBorder="1">
      <alignment vertical="center"/>
    </xf>
    <xf numFmtId="0" fontId="31" fillId="2" borderId="44" xfId="3542" applyFont="1" applyFill="1" applyBorder="1" applyAlignment="1">
      <alignment horizontal="left" vertical="center"/>
    </xf>
    <xf numFmtId="0" fontId="28" fillId="2" borderId="44" xfId="3542" applyFont="1" applyFill="1" applyBorder="1" applyAlignment="1">
      <alignment horizontal="left" vertical="center" wrapText="1"/>
    </xf>
    <xf numFmtId="0" fontId="28" fillId="2" borderId="44" xfId="3542" applyFont="1" applyFill="1" applyBorder="1" applyAlignment="1">
      <alignment horizontal="center" vertical="center"/>
    </xf>
    <xf numFmtId="0" fontId="0" fillId="2" borderId="44" xfId="3542" applyFont="1" applyFill="1" applyBorder="1" applyAlignment="1">
      <alignment horizontal="left" vertical="center" wrapText="1"/>
    </xf>
    <xf numFmtId="0" fontId="28" fillId="0" borderId="44" xfId="3542" applyFont="1" applyFill="1" applyBorder="1" applyAlignment="1">
      <alignment horizontal="center" vertical="center"/>
    </xf>
    <xf numFmtId="0" fontId="28" fillId="0" borderId="44" xfId="3542" applyFont="1" applyBorder="1">
      <alignment vertical="center"/>
    </xf>
    <xf numFmtId="0" fontId="31" fillId="2" borderId="44" xfId="3542" applyFont="1" applyFill="1" applyBorder="1" applyAlignment="1">
      <alignment horizontal="center" vertical="center"/>
    </xf>
    <xf numFmtId="0" fontId="22" fillId="0" borderId="44" xfId="3542" applyFont="1" applyFill="1" applyBorder="1" applyAlignment="1">
      <alignment horizontal="center" vertical="center" wrapText="1" readingOrder="1"/>
    </xf>
    <xf numFmtId="0" fontId="0" fillId="0" borderId="44" xfId="3542" applyFont="1" applyFill="1" applyBorder="1" applyAlignment="1">
      <alignment horizontal="center" vertical="center"/>
    </xf>
    <xf numFmtId="0" fontId="0" fillId="0" borderId="44" xfId="3542" quotePrefix="1" applyFont="1" applyFill="1" applyBorder="1" applyAlignment="1">
      <alignment horizontal="center" vertical="center"/>
    </xf>
    <xf numFmtId="0" fontId="27" fillId="48" borderId="0" xfId="0" applyFont="1" applyFill="1">
      <alignment vertical="center"/>
    </xf>
    <xf numFmtId="49" fontId="211" fillId="0" borderId="0" xfId="2559" applyNumberFormat="1" applyFont="1">
      <alignment vertical="center"/>
    </xf>
    <xf numFmtId="0" fontId="177" fillId="0" borderId="3" xfId="3542" applyFont="1" applyFill="1" applyBorder="1" applyAlignment="1">
      <alignment horizontal="left" vertical="center" wrapText="1" readingOrder="1"/>
    </xf>
    <xf numFmtId="0" fontId="136" fillId="0" borderId="36" xfId="3542" applyFont="1" applyFill="1" applyBorder="1" applyAlignment="1">
      <alignment horizontal="left" vertical="center" wrapText="1"/>
    </xf>
    <xf numFmtId="0" fontId="0" fillId="0" borderId="3" xfId="3542" applyFont="1" applyFill="1" applyBorder="1" applyAlignment="1">
      <alignment horizontal="center" vertical="center" wrapText="1"/>
    </xf>
    <xf numFmtId="0" fontId="27" fillId="0" borderId="44" xfId="3542" applyFont="1" applyFill="1" applyBorder="1" applyAlignment="1">
      <alignment horizontal="center" vertical="center"/>
    </xf>
    <xf numFmtId="0" fontId="22" fillId="89" borderId="44" xfId="3542" applyFont="1" applyFill="1" applyBorder="1" applyAlignment="1">
      <alignment horizontal="center" vertical="center" wrapText="1" readingOrder="1"/>
    </xf>
    <xf numFmtId="0" fontId="26" fillId="0" borderId="0" xfId="48856" applyFont="1">
      <alignment vertical="center"/>
    </xf>
    <xf numFmtId="0" fontId="28" fillId="0" borderId="0" xfId="48856">
      <alignment vertical="center"/>
    </xf>
    <xf numFmtId="0" fontId="246" fillId="0" borderId="0" xfId="53488" applyFont="1">
      <alignment vertical="center"/>
    </xf>
    <xf numFmtId="0" fontId="209" fillId="0" borderId="0" xfId="48856" applyFont="1">
      <alignment vertical="center"/>
    </xf>
    <xf numFmtId="0" fontId="247" fillId="0" borderId="0" xfId="48856" applyFont="1">
      <alignment vertical="center"/>
    </xf>
    <xf numFmtId="0" fontId="175" fillId="0" borderId="0" xfId="53488" applyFont="1">
      <alignment vertical="center"/>
    </xf>
    <xf numFmtId="0" fontId="31" fillId="0" borderId="0" xfId="48856" applyFont="1">
      <alignment vertical="center"/>
    </xf>
    <xf numFmtId="0" fontId="136" fillId="0" borderId="0" xfId="48856" applyFont="1">
      <alignment vertical="center"/>
    </xf>
    <xf numFmtId="0" fontId="28" fillId="0" borderId="0" xfId="48856" applyFont="1">
      <alignment vertical="center"/>
    </xf>
    <xf numFmtId="0" fontId="0" fillId="0" borderId="0" xfId="48856" applyFont="1">
      <alignment vertical="center"/>
    </xf>
    <xf numFmtId="0" fontId="28" fillId="0" borderId="43" xfId="48856" applyBorder="1">
      <alignment vertical="center"/>
    </xf>
    <xf numFmtId="0" fontId="0" fillId="0" borderId="42" xfId="48856" applyFont="1" applyBorder="1">
      <alignment vertical="center"/>
    </xf>
    <xf numFmtId="0" fontId="28" fillId="0" borderId="42" xfId="48856" applyBorder="1">
      <alignment vertical="center"/>
    </xf>
    <xf numFmtId="0" fontId="0" fillId="0" borderId="54" xfId="48856" applyFont="1" applyBorder="1">
      <alignment vertical="center"/>
    </xf>
    <xf numFmtId="0" fontId="0" fillId="0" borderId="50" xfId="48856" applyFont="1" applyBorder="1">
      <alignment vertical="center"/>
    </xf>
    <xf numFmtId="0" fontId="28" fillId="0" borderId="41" xfId="48856" applyBorder="1">
      <alignment vertical="center"/>
    </xf>
    <xf numFmtId="0" fontId="0" fillId="0" borderId="41" xfId="48856" applyFont="1" applyBorder="1">
      <alignment vertical="center"/>
    </xf>
    <xf numFmtId="0" fontId="0" fillId="2" borderId="42" xfId="48856" applyFont="1" applyFill="1" applyBorder="1">
      <alignment vertical="center"/>
    </xf>
    <xf numFmtId="0" fontId="28" fillId="2" borderId="43" xfId="48856" applyFill="1" applyBorder="1">
      <alignment vertical="center"/>
    </xf>
    <xf numFmtId="0" fontId="28" fillId="2" borderId="41" xfId="48856" applyFill="1" applyBorder="1">
      <alignment vertical="center"/>
    </xf>
    <xf numFmtId="0" fontId="0" fillId="2" borderId="41" xfId="48856" applyFont="1" applyFill="1" applyBorder="1">
      <alignment vertical="center"/>
    </xf>
    <xf numFmtId="0" fontId="0" fillId="0" borderId="54" xfId="48856" quotePrefix="1" applyFont="1" applyBorder="1">
      <alignment vertical="center"/>
    </xf>
    <xf numFmtId="0" fontId="0" fillId="0" borderId="44" xfId="48856" quotePrefix="1" applyFont="1" applyBorder="1">
      <alignment vertical="center"/>
    </xf>
    <xf numFmtId="0" fontId="29" fillId="0" borderId="0" xfId="48856" applyFont="1">
      <alignment vertical="center"/>
    </xf>
    <xf numFmtId="0" fontId="248" fillId="0" borderId="0" xfId="53488" applyFont="1">
      <alignment vertical="center"/>
    </xf>
    <xf numFmtId="0" fontId="208" fillId="0" borderId="0" xfId="2559" applyFont="1" applyBorder="1" applyAlignment="1">
      <alignment vertical="center" wrapText="1"/>
    </xf>
    <xf numFmtId="0" fontId="31" fillId="0" borderId="44" xfId="3542" applyFont="1" applyFill="1" applyBorder="1" applyAlignment="1">
      <alignment horizontal="center" vertical="center" wrapText="1"/>
    </xf>
    <xf numFmtId="0" fontId="0" fillId="0" borderId="54" xfId="48856" quotePrefix="1" applyFont="1" applyFill="1" applyBorder="1">
      <alignment vertical="center"/>
    </xf>
    <xf numFmtId="0" fontId="0" fillId="0" borderId="54" xfId="48856" applyFont="1" applyFill="1" applyBorder="1">
      <alignment vertical="center"/>
    </xf>
    <xf numFmtId="0" fontId="0" fillId="0" borderId="50" xfId="48856" applyFont="1" applyFill="1" applyBorder="1">
      <alignment vertical="center"/>
    </xf>
    <xf numFmtId="0" fontId="28" fillId="0" borderId="32" xfId="48856" applyFill="1" applyBorder="1">
      <alignment vertical="center"/>
    </xf>
    <xf numFmtId="0" fontId="28" fillId="0" borderId="50" xfId="48856" applyFill="1" applyBorder="1">
      <alignment vertical="center"/>
    </xf>
    <xf numFmtId="0" fontId="0" fillId="0" borderId="55" xfId="48856" applyFont="1" applyFill="1" applyBorder="1">
      <alignment vertical="center"/>
    </xf>
    <xf numFmtId="0" fontId="0" fillId="0" borderId="0" xfId="48856" applyFont="1" applyFill="1" applyBorder="1">
      <alignment vertical="center"/>
    </xf>
    <xf numFmtId="0" fontId="28" fillId="0" borderId="34" xfId="48856" applyFill="1" applyBorder="1">
      <alignment vertical="center"/>
    </xf>
    <xf numFmtId="0" fontId="28" fillId="0" borderId="55" xfId="48856" applyFill="1" applyBorder="1">
      <alignment vertical="center"/>
    </xf>
    <xf numFmtId="0" fontId="28" fillId="0" borderId="0" xfId="48856" applyFill="1" applyBorder="1">
      <alignment vertical="center"/>
    </xf>
    <xf numFmtId="0" fontId="0" fillId="0" borderId="33" xfId="48856" applyFont="1" applyFill="1" applyBorder="1">
      <alignment vertical="center"/>
    </xf>
    <xf numFmtId="0" fontId="0" fillId="0" borderId="21" xfId="48856" applyFont="1" applyFill="1" applyBorder="1">
      <alignment vertical="center"/>
    </xf>
    <xf numFmtId="0" fontId="28" fillId="0" borderId="22" xfId="48856" applyFill="1" applyBorder="1">
      <alignment vertical="center"/>
    </xf>
    <xf numFmtId="0" fontId="28" fillId="0" borderId="33" xfId="48856" applyFill="1" applyBorder="1">
      <alignment vertical="center"/>
    </xf>
    <xf numFmtId="0" fontId="28" fillId="0" borderId="21" xfId="48856" applyFill="1" applyBorder="1">
      <alignment vertical="center"/>
    </xf>
    <xf numFmtId="0" fontId="28" fillId="0" borderId="43" xfId="48856" applyFill="1" applyBorder="1">
      <alignment vertical="center"/>
    </xf>
    <xf numFmtId="0" fontId="0" fillId="0" borderId="42" xfId="48856" applyFont="1" applyFill="1" applyBorder="1">
      <alignment vertical="center"/>
    </xf>
    <xf numFmtId="0" fontId="28" fillId="0" borderId="41" xfId="48856" applyFill="1" applyBorder="1">
      <alignment vertical="center"/>
    </xf>
    <xf numFmtId="0" fontId="0" fillId="0" borderId="41" xfId="48856" applyFont="1" applyFill="1" applyBorder="1">
      <alignment vertical="center"/>
    </xf>
    <xf numFmtId="0" fontId="249" fillId="0" borderId="0" xfId="0" applyFont="1">
      <alignment vertical="center"/>
    </xf>
    <xf numFmtId="0" fontId="250" fillId="0" borderId="0" xfId="0" applyFont="1">
      <alignment vertical="center"/>
    </xf>
    <xf numFmtId="38" fontId="250" fillId="0" borderId="0" xfId="53489" applyFont="1">
      <alignment vertical="center"/>
    </xf>
    <xf numFmtId="38" fontId="250" fillId="0" borderId="0" xfId="53489" applyFont="1" applyAlignment="1">
      <alignment horizontal="center" vertical="center"/>
    </xf>
    <xf numFmtId="38" fontId="250" fillId="0" borderId="0" xfId="53489" quotePrefix="1" applyFont="1" applyAlignment="1">
      <alignment horizontal="center" vertical="center"/>
    </xf>
    <xf numFmtId="38" fontId="250" fillId="91" borderId="0" xfId="53489" applyFont="1" applyFill="1">
      <alignment vertical="center"/>
    </xf>
    <xf numFmtId="9" fontId="250" fillId="0" borderId="0" xfId="53490" applyFont="1">
      <alignment vertical="center"/>
    </xf>
    <xf numFmtId="38" fontId="250" fillId="0" borderId="0" xfId="53489" applyFont="1" applyFill="1">
      <alignment vertical="center"/>
    </xf>
    <xf numFmtId="0" fontId="250" fillId="0" borderId="0" xfId="0" applyFont="1" applyFill="1">
      <alignment vertical="center"/>
    </xf>
    <xf numFmtId="38" fontId="250" fillId="90" borderId="0" xfId="53489" applyFont="1" applyFill="1" applyAlignment="1">
      <alignment vertical="center"/>
    </xf>
    <xf numFmtId="38" fontId="250" fillId="92" borderId="0" xfId="53489" applyFont="1" applyFill="1" applyAlignment="1">
      <alignment horizontal="center" vertical="center"/>
    </xf>
    <xf numFmtId="0" fontId="250" fillId="92" borderId="0" xfId="0" applyFont="1" applyFill="1">
      <alignment vertical="center"/>
    </xf>
    <xf numFmtId="0" fontId="24" fillId="0" borderId="61" xfId="0" applyFont="1" applyFill="1" applyBorder="1" applyAlignment="1">
      <alignment vertical="center"/>
    </xf>
    <xf numFmtId="0" fontId="24" fillId="93" borderId="72" xfId="0" applyFont="1" applyFill="1" applyBorder="1" applyAlignment="1">
      <alignment horizontal="center" vertical="center"/>
    </xf>
    <xf numFmtId="0" fontId="27" fillId="2" borderId="56" xfId="0" applyFont="1" applyFill="1" applyBorder="1">
      <alignment vertical="center"/>
    </xf>
    <xf numFmtId="0" fontId="27" fillId="2" borderId="57" xfId="0" applyFont="1" applyFill="1" applyBorder="1" applyAlignment="1">
      <alignment horizontal="right" vertical="center"/>
    </xf>
    <xf numFmtId="0" fontId="0" fillId="2" borderId="60" xfId="0" applyFill="1" applyBorder="1">
      <alignment vertical="center"/>
    </xf>
    <xf numFmtId="0" fontId="0" fillId="2" borderId="62" xfId="0" applyFill="1" applyBorder="1">
      <alignment vertical="center"/>
    </xf>
    <xf numFmtId="0" fontId="0" fillId="93" borderId="0" xfId="0" applyFill="1" applyBorder="1">
      <alignment vertical="center"/>
    </xf>
    <xf numFmtId="0" fontId="0" fillId="47" borderId="60" xfId="0" applyFill="1" applyBorder="1">
      <alignment vertical="center"/>
    </xf>
    <xf numFmtId="0" fontId="0" fillId="2" borderId="78" xfId="0" applyFill="1" applyBorder="1">
      <alignment vertical="center"/>
    </xf>
    <xf numFmtId="0" fontId="0" fillId="93" borderId="70" xfId="0" applyFill="1" applyBorder="1">
      <alignment vertical="center"/>
    </xf>
    <xf numFmtId="0" fontId="24" fillId="93" borderId="0" xfId="0" applyFont="1" applyFill="1" applyBorder="1" applyAlignment="1">
      <alignment horizontal="right" vertical="center"/>
    </xf>
    <xf numFmtId="0" fontId="0" fillId="93" borderId="62" xfId="0" applyFill="1" applyBorder="1">
      <alignment vertical="center"/>
    </xf>
    <xf numFmtId="0" fontId="0" fillId="93" borderId="78" xfId="0" applyFill="1" applyBorder="1">
      <alignment vertical="center"/>
    </xf>
    <xf numFmtId="0" fontId="24" fillId="93" borderId="75" xfId="0" applyFont="1" applyFill="1" applyBorder="1" applyAlignment="1">
      <alignment horizontal="center" vertical="center"/>
    </xf>
    <xf numFmtId="0" fontId="24" fillId="93" borderId="65" xfId="0" applyFont="1" applyFill="1" applyBorder="1" applyAlignment="1">
      <alignment horizontal="center" vertical="center"/>
    </xf>
    <xf numFmtId="38" fontId="0" fillId="94" borderId="79" xfId="53489" applyFont="1" applyFill="1" applyBorder="1">
      <alignment vertical="center"/>
    </xf>
    <xf numFmtId="38" fontId="24" fillId="93" borderId="66" xfId="53489" quotePrefix="1" applyFont="1" applyFill="1" applyBorder="1" applyAlignment="1">
      <alignment horizontal="center" vertical="center"/>
    </xf>
    <xf numFmtId="38" fontId="24" fillId="93" borderId="73" xfId="53489" applyFont="1" applyFill="1" applyBorder="1" applyAlignment="1">
      <alignment horizontal="center" vertical="center"/>
    </xf>
    <xf numFmtId="38" fontId="24" fillId="93" borderId="74" xfId="53489" applyFont="1" applyFill="1" applyBorder="1" applyAlignment="1">
      <alignment horizontal="center" vertical="center"/>
    </xf>
    <xf numFmtId="38" fontId="0" fillId="2" borderId="79" xfId="53489" applyFont="1" applyFill="1" applyBorder="1">
      <alignment vertical="center"/>
    </xf>
    <xf numFmtId="38" fontId="0" fillId="0" borderId="59" xfId="53489" applyFont="1" applyFill="1" applyBorder="1">
      <alignment vertical="center"/>
    </xf>
    <xf numFmtId="38" fontId="0" fillId="0" borderId="0" xfId="53489" applyFont="1">
      <alignment vertical="center"/>
    </xf>
    <xf numFmtId="38" fontId="0" fillId="0" borderId="79" xfId="53489" applyFont="1" applyFill="1" applyBorder="1">
      <alignment vertical="center"/>
    </xf>
    <xf numFmtId="0" fontId="135" fillId="0" borderId="0" xfId="0" applyFont="1">
      <alignment vertical="center"/>
    </xf>
    <xf numFmtId="0" fontId="22" fillId="0" borderId="0" xfId="0" applyFont="1">
      <alignment vertical="center"/>
    </xf>
    <xf numFmtId="0" fontId="0" fillId="0" borderId="0" xfId="0" applyAlignment="1">
      <alignment vertical="center"/>
    </xf>
    <xf numFmtId="0" fontId="0" fillId="0" borderId="0" xfId="0" applyAlignment="1">
      <alignment vertical="center" wrapText="1"/>
    </xf>
    <xf numFmtId="0" fontId="253" fillId="0" borderId="0" xfId="0" applyFont="1">
      <alignment vertical="center"/>
    </xf>
    <xf numFmtId="0" fontId="254" fillId="0" borderId="0" xfId="0" applyFont="1">
      <alignment vertical="center"/>
    </xf>
    <xf numFmtId="0" fontId="255" fillId="0" borderId="0" xfId="0" applyFont="1">
      <alignment vertical="center"/>
    </xf>
    <xf numFmtId="0" fontId="137" fillId="0" borderId="0" xfId="0" applyFont="1">
      <alignment vertical="center"/>
    </xf>
    <xf numFmtId="0" fontId="0" fillId="0" borderId="0" xfId="0" applyFont="1">
      <alignment vertical="center"/>
    </xf>
    <xf numFmtId="0" fontId="135" fillId="0" borderId="0" xfId="53496" applyFont="1">
      <alignment vertical="center"/>
    </xf>
    <xf numFmtId="0" fontId="137" fillId="0" borderId="0" xfId="53496">
      <alignment vertical="center"/>
    </xf>
    <xf numFmtId="0" fontId="256" fillId="0" borderId="0" xfId="53496" applyFont="1" applyAlignment="1">
      <alignment vertical="center"/>
    </xf>
    <xf numFmtId="0" fontId="253" fillId="0" borderId="0" xfId="53496" applyFont="1">
      <alignment vertical="center"/>
    </xf>
    <xf numFmtId="0" fontId="24" fillId="93" borderId="75" xfId="0" applyFont="1" applyFill="1" applyBorder="1" applyAlignment="1">
      <alignment horizontal="center" vertical="center"/>
    </xf>
    <xf numFmtId="0" fontId="257" fillId="0" borderId="0" xfId="0" applyFont="1">
      <alignment vertical="center"/>
    </xf>
    <xf numFmtId="38" fontId="0" fillId="2" borderId="60" xfId="53489" applyFont="1" applyFill="1" applyBorder="1">
      <alignment vertical="center"/>
    </xf>
    <xf numFmtId="38" fontId="29" fillId="0" borderId="0" xfId="53489" applyFont="1">
      <alignment vertical="center"/>
    </xf>
    <xf numFmtId="0" fontId="0" fillId="90" borderId="80" xfId="0" applyFill="1" applyBorder="1">
      <alignment vertical="center"/>
    </xf>
    <xf numFmtId="0" fontId="27" fillId="90" borderId="67" xfId="0" applyFont="1" applyFill="1" applyBorder="1" applyAlignment="1">
      <alignment horizontal="right" vertical="center"/>
    </xf>
    <xf numFmtId="0" fontId="27" fillId="90" borderId="68" xfId="0" applyFont="1" applyFill="1" applyBorder="1">
      <alignment vertical="center"/>
    </xf>
    <xf numFmtId="0" fontId="27" fillId="90" borderId="75" xfId="0" applyFont="1" applyFill="1" applyBorder="1" applyAlignment="1">
      <alignment horizontal="center" vertical="center"/>
    </xf>
    <xf numFmtId="38" fontId="0" fillId="2" borderId="81" xfId="53489" applyFont="1" applyFill="1" applyBorder="1">
      <alignment vertical="center"/>
    </xf>
    <xf numFmtId="38" fontId="0" fillId="2" borderId="82" xfId="53489" applyFont="1" applyFill="1" applyBorder="1">
      <alignment vertical="center"/>
    </xf>
    <xf numFmtId="38" fontId="0" fillId="0" borderId="81" xfId="53489" applyFont="1" applyFill="1" applyBorder="1">
      <alignment vertical="center"/>
    </xf>
    <xf numFmtId="38" fontId="0" fillId="0" borderId="82" xfId="53489" applyFont="1" applyFill="1" applyBorder="1">
      <alignment vertical="center"/>
    </xf>
    <xf numFmtId="0" fontId="137" fillId="90" borderId="0" xfId="53496" applyFill="1">
      <alignment vertical="center"/>
    </xf>
    <xf numFmtId="38" fontId="258" fillId="2" borderId="79" xfId="53489" applyFont="1" applyFill="1" applyBorder="1">
      <alignment vertical="center"/>
    </xf>
    <xf numFmtId="0" fontId="209" fillId="0" borderId="0" xfId="0" applyFont="1">
      <alignment vertical="center"/>
    </xf>
    <xf numFmtId="0" fontId="197" fillId="0" borderId="0" xfId="0" applyFont="1">
      <alignment vertical="center"/>
    </xf>
    <xf numFmtId="0" fontId="259" fillId="0" borderId="0" xfId="0" applyFont="1">
      <alignment vertical="center"/>
    </xf>
    <xf numFmtId="0" fontId="3" fillId="0" borderId="0" xfId="53501">
      <alignment vertical="center"/>
    </xf>
    <xf numFmtId="0" fontId="31" fillId="0" borderId="0" xfId="53501" applyFont="1">
      <alignment vertical="center"/>
    </xf>
    <xf numFmtId="0" fontId="225" fillId="95" borderId="44" xfId="53501" applyFont="1" applyFill="1" applyBorder="1">
      <alignment vertical="center"/>
    </xf>
    <xf numFmtId="0" fontId="3" fillId="0" borderId="41" xfId="53501" applyBorder="1">
      <alignment vertical="center"/>
    </xf>
    <xf numFmtId="0" fontId="3" fillId="0" borderId="43" xfId="53501" applyBorder="1">
      <alignment vertical="center"/>
    </xf>
    <xf numFmtId="0" fontId="3" fillId="0" borderId="42" xfId="53501" applyBorder="1">
      <alignment vertical="center"/>
    </xf>
    <xf numFmtId="0" fontId="29" fillId="0" borderId="0" xfId="53501" applyFont="1">
      <alignment vertical="center"/>
    </xf>
    <xf numFmtId="38" fontId="261" fillId="0" borderId="90" xfId="2159" applyFont="1" applyFill="1" applyBorder="1" applyAlignment="1">
      <alignment horizontal="center" vertical="center"/>
    </xf>
    <xf numFmtId="38" fontId="261" fillId="0" borderId="91" xfId="2159" applyFont="1" applyFill="1" applyBorder="1" applyAlignment="1">
      <alignment horizontal="center" vertical="center"/>
    </xf>
    <xf numFmtId="38" fontId="261" fillId="0" borderId="92" xfId="2159" applyFont="1" applyFill="1" applyBorder="1" applyAlignment="1">
      <alignment horizontal="center" vertical="center"/>
    </xf>
    <xf numFmtId="38" fontId="261" fillId="0" borderId="93" xfId="2159" applyFont="1" applyFill="1" applyBorder="1" applyAlignment="1">
      <alignment horizontal="center" vertical="center"/>
    </xf>
    <xf numFmtId="38" fontId="261" fillId="0" borderId="94" xfId="2159" applyFont="1" applyFill="1" applyBorder="1" applyAlignment="1">
      <alignment horizontal="center" vertical="center"/>
    </xf>
    <xf numFmtId="201" fontId="261" fillId="0" borderId="95" xfId="2159" applyNumberFormat="1" applyFont="1" applyFill="1" applyBorder="1" applyAlignment="1"/>
    <xf numFmtId="201" fontId="261" fillId="0" borderId="96" xfId="2159" applyNumberFormat="1" applyFont="1" applyFill="1" applyBorder="1" applyAlignment="1"/>
    <xf numFmtId="201" fontId="261" fillId="0" borderId="96" xfId="2159" applyNumberFormat="1" applyFont="1" applyFill="1" applyBorder="1" applyAlignment="1">
      <alignment horizontal="right"/>
    </xf>
    <xf numFmtId="202" fontId="261" fillId="0" borderId="97" xfId="1848" applyNumberFormat="1" applyFont="1" applyFill="1" applyBorder="1" applyAlignment="1">
      <alignment horizontal="right"/>
    </xf>
    <xf numFmtId="201" fontId="261" fillId="0" borderId="98" xfId="2159" applyNumberFormat="1" applyFont="1" applyFill="1" applyBorder="1" applyAlignment="1"/>
    <xf numFmtId="201" fontId="261" fillId="0" borderId="99" xfId="2159" applyNumberFormat="1" applyFont="1" applyFill="1" applyBorder="1" applyAlignment="1"/>
    <xf numFmtId="201" fontId="261" fillId="0" borderId="100" xfId="2159" applyNumberFormat="1" applyFont="1" applyFill="1" applyBorder="1" applyAlignment="1">
      <alignment horizontal="right"/>
    </xf>
    <xf numFmtId="202" fontId="261" fillId="0" borderId="101" xfId="1848" applyNumberFormat="1" applyFont="1" applyFill="1" applyBorder="1" applyAlignment="1">
      <alignment horizontal="right"/>
    </xf>
    <xf numFmtId="38" fontId="261" fillId="0" borderId="87" xfId="2159" applyFont="1" applyFill="1" applyBorder="1" applyAlignment="1">
      <alignment vertical="center"/>
    </xf>
    <xf numFmtId="38" fontId="261" fillId="0" borderId="103" xfId="2159" applyFont="1" applyFill="1" applyBorder="1" applyAlignment="1">
      <alignment vertical="center"/>
    </xf>
    <xf numFmtId="38" fontId="261" fillId="0" borderId="104" xfId="2159" applyFont="1" applyFill="1" applyBorder="1" applyAlignment="1">
      <alignment horizontal="center" vertical="center"/>
    </xf>
    <xf numFmtId="201" fontId="261" fillId="0" borderId="105" xfId="2159" applyNumberFormat="1" applyFont="1" applyFill="1" applyBorder="1" applyAlignment="1"/>
    <xf numFmtId="201" fontId="261" fillId="0" borderId="106" xfId="2159" applyNumberFormat="1" applyFont="1" applyFill="1" applyBorder="1" applyAlignment="1"/>
    <xf numFmtId="0" fontId="2" fillId="0" borderId="0" xfId="53510">
      <alignment vertical="center"/>
    </xf>
    <xf numFmtId="22" fontId="2" fillId="0" borderId="0" xfId="53510" applyNumberFormat="1">
      <alignment vertical="center"/>
    </xf>
    <xf numFmtId="0" fontId="22" fillId="0" borderId="0" xfId="53511" applyFont="1" applyFill="1">
      <alignment vertical="center"/>
    </xf>
    <xf numFmtId="49" fontId="22" fillId="0" borderId="0" xfId="53511" applyNumberFormat="1" applyFont="1" applyFill="1">
      <alignment vertical="center"/>
    </xf>
    <xf numFmtId="0" fontId="175" fillId="0" borderId="0" xfId="53511" applyFont="1" applyFill="1">
      <alignment vertical="center"/>
    </xf>
    <xf numFmtId="0" fontId="175" fillId="0" borderId="0" xfId="53511" applyFont="1" applyFill="1" applyBorder="1">
      <alignment vertical="center"/>
    </xf>
    <xf numFmtId="38" fontId="175" fillId="0" borderId="0" xfId="2159" applyFont="1" applyFill="1" applyAlignment="1">
      <alignment vertical="center"/>
    </xf>
    <xf numFmtId="0" fontId="263" fillId="0" borderId="0" xfId="53511" applyFont="1" applyFill="1">
      <alignment vertical="center"/>
    </xf>
    <xf numFmtId="38" fontId="263" fillId="0" borderId="0" xfId="2159" applyFont="1" applyFill="1" applyAlignment="1">
      <alignment vertical="center"/>
    </xf>
    <xf numFmtId="0" fontId="22" fillId="0" borderId="0" xfId="53511" applyFont="1" applyFill="1" applyAlignment="1">
      <alignment horizontal="left" vertical="center"/>
    </xf>
    <xf numFmtId="0" fontId="264" fillId="0" borderId="0" xfId="53511" quotePrefix="1" applyFont="1" applyFill="1" applyAlignment="1">
      <alignment horizontal="left" vertical="center"/>
    </xf>
    <xf numFmtId="0" fontId="264" fillId="0" borderId="0" xfId="53511" applyNumberFormat="1" applyFont="1" applyFill="1" applyAlignment="1">
      <alignment horizontal="left" vertical="center"/>
    </xf>
    <xf numFmtId="0" fontId="265" fillId="0" borderId="0" xfId="53511" applyNumberFormat="1" applyFont="1" applyFill="1" applyAlignment="1">
      <alignment horizontal="left" vertical="center"/>
    </xf>
    <xf numFmtId="0" fontId="266" fillId="0" borderId="0" xfId="53511" applyFont="1" applyFill="1" applyAlignment="1">
      <alignment vertical="center"/>
    </xf>
    <xf numFmtId="49" fontId="265" fillId="0" borderId="0" xfId="53511" applyNumberFormat="1" applyFont="1" applyFill="1" applyAlignment="1">
      <alignment vertical="center"/>
    </xf>
    <xf numFmtId="0" fontId="267" fillId="0" borderId="0" xfId="53511" applyFont="1" applyFill="1" applyAlignment="1">
      <alignment horizontal="center" vertical="center"/>
    </xf>
    <xf numFmtId="0" fontId="267" fillId="0" borderId="0" xfId="53511" applyNumberFormat="1" applyFont="1" applyFill="1" applyAlignment="1">
      <alignment horizontal="right" vertical="center"/>
    </xf>
    <xf numFmtId="49" fontId="265" fillId="0" borderId="0" xfId="2159" applyNumberFormat="1" applyFont="1" applyFill="1" applyBorder="1" applyAlignment="1">
      <alignment horizontal="center" vertical="center"/>
    </xf>
    <xf numFmtId="38" fontId="267" fillId="0" borderId="0" xfId="2159" applyFont="1" applyFill="1" applyAlignment="1">
      <alignment horizontal="center" vertical="center"/>
    </xf>
    <xf numFmtId="9" fontId="267" fillId="0" borderId="0" xfId="2159" applyNumberFormat="1" applyFont="1" applyFill="1" applyAlignment="1">
      <alignment horizontal="center" vertical="center"/>
    </xf>
    <xf numFmtId="38" fontId="267" fillId="0" borderId="0" xfId="2159" applyFont="1" applyFill="1" applyAlignment="1">
      <alignment vertical="center"/>
    </xf>
    <xf numFmtId="38" fontId="265" fillId="0" borderId="0" xfId="2159" applyFont="1" applyFill="1" applyAlignment="1">
      <alignment vertical="center"/>
    </xf>
    <xf numFmtId="38" fontId="268" fillId="0" borderId="35" xfId="2159" applyFont="1" applyFill="1" applyBorder="1" applyAlignment="1">
      <alignment vertical="center"/>
    </xf>
    <xf numFmtId="0" fontId="269" fillId="0" borderId="0" xfId="2159" applyNumberFormat="1" applyFont="1" applyFill="1" applyAlignment="1">
      <alignment horizontal="center" vertical="center"/>
    </xf>
    <xf numFmtId="0" fontId="266" fillId="0" borderId="0" xfId="2159" applyNumberFormat="1" applyFont="1" applyFill="1" applyAlignment="1">
      <alignment horizontal="center" vertical="center"/>
    </xf>
    <xf numFmtId="0" fontId="266" fillId="0" borderId="0" xfId="53511" applyFont="1" applyFill="1" applyBorder="1" applyAlignment="1">
      <alignment vertical="center"/>
    </xf>
    <xf numFmtId="0" fontId="135" fillId="0" borderId="85" xfId="53511" applyFont="1" applyFill="1" applyBorder="1" applyAlignment="1">
      <alignment horizontal="center" vertical="center"/>
    </xf>
    <xf numFmtId="0" fontId="135" fillId="0" borderId="85" xfId="53511" applyNumberFormat="1" applyFont="1" applyFill="1" applyBorder="1" applyAlignment="1">
      <alignment horizontal="center" vertical="center"/>
    </xf>
    <xf numFmtId="0" fontId="135" fillId="0" borderId="107" xfId="53511" applyFont="1" applyFill="1" applyBorder="1" applyAlignment="1">
      <alignment horizontal="center" vertical="center"/>
    </xf>
    <xf numFmtId="49" fontId="135" fillId="0" borderId="107" xfId="53511" applyNumberFormat="1" applyFont="1" applyFill="1" applyBorder="1" applyAlignment="1">
      <alignment horizontal="center" vertical="center"/>
    </xf>
    <xf numFmtId="0" fontId="22" fillId="0" borderId="108" xfId="53511" applyFont="1" applyFill="1" applyBorder="1" applyAlignment="1">
      <alignment horizontal="center" vertical="center"/>
    </xf>
    <xf numFmtId="0" fontId="22" fillId="0" borderId="96" xfId="53511" applyNumberFormat="1" applyFont="1" applyFill="1" applyBorder="1" applyAlignment="1">
      <alignment horizontal="center" vertical="center"/>
    </xf>
    <xf numFmtId="49" fontId="22" fillId="0" borderId="109" xfId="2159" applyNumberFormat="1" applyFont="1" applyFill="1" applyBorder="1" applyAlignment="1">
      <alignment horizontal="center" vertical="center"/>
    </xf>
    <xf numFmtId="38" fontId="22" fillId="0" borderId="107" xfId="2159" applyFont="1" applyFill="1" applyBorder="1" applyAlignment="1">
      <alignment horizontal="center" vertical="center"/>
    </xf>
    <xf numFmtId="0" fontId="22" fillId="0" borderId="85" xfId="2557" applyFont="1" applyFill="1" applyBorder="1" applyAlignment="1">
      <alignment horizontal="center" vertical="center"/>
    </xf>
    <xf numFmtId="9" fontId="22" fillId="0" borderId="86" xfId="2557" applyNumberFormat="1" applyFont="1" applyFill="1" applyBorder="1" applyAlignment="1">
      <alignment horizontal="center" vertical="center"/>
    </xf>
    <xf numFmtId="38" fontId="22" fillId="0" borderId="86" xfId="2159" applyFont="1" applyFill="1" applyBorder="1" applyAlignment="1">
      <alignment horizontal="centerContinuous" vertical="center"/>
    </xf>
    <xf numFmtId="38" fontId="22" fillId="0" borderId="111" xfId="2159" applyFont="1" applyFill="1" applyBorder="1" applyAlignment="1">
      <alignment horizontal="centerContinuous" vertical="center"/>
    </xf>
    <xf numFmtId="38" fontId="22" fillId="0" borderId="112" xfId="2159" applyFont="1" applyFill="1" applyBorder="1" applyAlignment="1">
      <alignment horizontal="centerContinuous" vertical="center"/>
    </xf>
    <xf numFmtId="0" fontId="22" fillId="0" borderId="113" xfId="2159" applyNumberFormat="1" applyFont="1" applyFill="1" applyBorder="1" applyAlignment="1">
      <alignment horizontal="center" vertical="center"/>
    </xf>
    <xf numFmtId="0" fontId="264" fillId="0" borderId="0" xfId="53511" applyFont="1" applyFill="1" applyBorder="1" applyAlignment="1">
      <alignment vertical="center"/>
    </xf>
    <xf numFmtId="0" fontId="22" fillId="0" borderId="0" xfId="53511" applyFont="1" applyFill="1" applyBorder="1" applyAlignment="1">
      <alignment horizontal="center" vertical="center"/>
    </xf>
    <xf numFmtId="0" fontId="22" fillId="0" borderId="0" xfId="53511" applyNumberFormat="1" applyFont="1" applyFill="1" applyBorder="1" applyAlignment="1">
      <alignment horizontal="center" vertical="center"/>
    </xf>
    <xf numFmtId="0" fontId="22" fillId="0" borderId="55" xfId="53511" applyFont="1" applyFill="1" applyBorder="1" applyAlignment="1">
      <alignment horizontal="center" vertical="center"/>
    </xf>
    <xf numFmtId="49" fontId="22" fillId="0" borderId="55" xfId="53511" applyNumberFormat="1" applyFont="1" applyFill="1" applyBorder="1" applyAlignment="1">
      <alignment horizontal="center" vertical="center"/>
    </xf>
    <xf numFmtId="0" fontId="22" fillId="0" borderId="114" xfId="53511" applyFont="1" applyFill="1" applyBorder="1" applyAlignment="1">
      <alignment horizontal="center" vertical="center"/>
    </xf>
    <xf numFmtId="0" fontId="22" fillId="0" borderId="100" xfId="53511" applyNumberFormat="1" applyFont="1" applyFill="1" applyBorder="1" applyAlignment="1">
      <alignment horizontal="center" vertical="center"/>
    </xf>
    <xf numFmtId="49" fontId="22" fillId="0" borderId="115" xfId="2159" applyNumberFormat="1" applyFont="1" applyFill="1" applyBorder="1" applyAlignment="1">
      <alignment horizontal="center" vertical="center"/>
    </xf>
    <xf numFmtId="0" fontId="22" fillId="0" borderId="33" xfId="2557" applyFont="1" applyFill="1" applyBorder="1" applyAlignment="1">
      <alignment horizontal="center" vertical="center"/>
    </xf>
    <xf numFmtId="0" fontId="22" fillId="0" borderId="21" xfId="2557" applyFont="1" applyFill="1" applyBorder="1" applyAlignment="1">
      <alignment horizontal="center" vertical="center"/>
    </xf>
    <xf numFmtId="9" fontId="22" fillId="0" borderId="22" xfId="2557" applyNumberFormat="1" applyFont="1" applyFill="1" applyBorder="1" applyAlignment="1">
      <alignment horizontal="center" vertical="center"/>
    </xf>
    <xf numFmtId="38" fontId="22" fillId="0" borderId="55" xfId="2159" applyFont="1" applyFill="1" applyBorder="1" applyAlignment="1">
      <alignment horizontal="centerContinuous" vertical="center"/>
    </xf>
    <xf numFmtId="38" fontId="22" fillId="0" borderId="34" xfId="2159" applyFont="1" applyFill="1" applyBorder="1" applyAlignment="1">
      <alignment horizontal="centerContinuous" vertical="center"/>
    </xf>
    <xf numFmtId="38" fontId="22" fillId="0" borderId="87" xfId="2159" applyFont="1" applyFill="1" applyBorder="1" applyAlignment="1">
      <alignment horizontal="centerContinuous" vertical="center"/>
    </xf>
    <xf numFmtId="38" fontId="22" fillId="0" borderId="89" xfId="2159" applyFont="1" applyFill="1" applyBorder="1" applyAlignment="1">
      <alignment horizontal="centerContinuous" vertical="center"/>
    </xf>
    <xf numFmtId="38" fontId="22" fillId="0" borderId="116" xfId="2159" applyFont="1" applyFill="1" applyBorder="1" applyAlignment="1">
      <alignment horizontal="centerContinuous" vertical="center"/>
    </xf>
    <xf numFmtId="38" fontId="22" fillId="0" borderId="88" xfId="2159" applyFont="1" applyFill="1" applyBorder="1" applyAlignment="1">
      <alignment horizontal="centerContinuous" vertical="center"/>
    </xf>
    <xf numFmtId="38" fontId="22" fillId="0" borderId="103" xfId="2159" applyFont="1" applyFill="1" applyBorder="1" applyAlignment="1">
      <alignment horizontal="centerContinuous" vertical="center"/>
    </xf>
    <xf numFmtId="0" fontId="22" fillId="0" borderId="117" xfId="2159" applyNumberFormat="1" applyFont="1" applyFill="1" applyBorder="1" applyAlignment="1">
      <alignment horizontal="center" vertical="center"/>
    </xf>
    <xf numFmtId="0" fontId="22" fillId="0" borderId="0" xfId="53511" applyFont="1" applyFill="1" applyBorder="1" applyAlignment="1">
      <alignment vertical="center"/>
    </xf>
    <xf numFmtId="0" fontId="28" fillId="0" borderId="35" xfId="53511" applyFont="1" applyFill="1" applyBorder="1" applyAlignment="1">
      <alignment horizontal="center" vertical="center"/>
    </xf>
    <xf numFmtId="0" fontId="22" fillId="0" borderId="35" xfId="53511" applyNumberFormat="1" applyFont="1" applyFill="1" applyBorder="1" applyAlignment="1">
      <alignment horizontal="center" vertical="center"/>
    </xf>
    <xf numFmtId="0" fontId="22" fillId="0" borderId="93" xfId="53511" applyFont="1" applyFill="1" applyBorder="1" applyAlignment="1">
      <alignment horizontal="center" vertical="center"/>
    </xf>
    <xf numFmtId="49" fontId="22" fillId="0" borderId="93" xfId="53511" applyNumberFormat="1" applyFont="1" applyFill="1" applyBorder="1" applyAlignment="1">
      <alignment horizontal="center" vertical="center"/>
    </xf>
    <xf numFmtId="0" fontId="22" fillId="0" borderId="90" xfId="53511" applyFont="1" applyFill="1" applyBorder="1" applyAlignment="1">
      <alignment horizontal="center" vertical="center"/>
    </xf>
    <xf numFmtId="49" fontId="22" fillId="0" borderId="94" xfId="2159" applyNumberFormat="1" applyFont="1" applyFill="1" applyBorder="1" applyAlignment="1">
      <alignment horizontal="center" vertical="center"/>
    </xf>
    <xf numFmtId="49" fontId="22" fillId="0" borderId="118" xfId="2159" applyNumberFormat="1" applyFont="1" applyFill="1" applyBorder="1" applyAlignment="1">
      <alignment horizontal="center" vertical="center"/>
    </xf>
    <xf numFmtId="38" fontId="22" fillId="0" borderId="93" xfId="2159" applyFont="1" applyFill="1" applyBorder="1" applyAlignment="1">
      <alignment horizontal="center" vertical="center"/>
    </xf>
    <xf numFmtId="9" fontId="22" fillId="0" borderId="93" xfId="2159" applyNumberFormat="1" applyFont="1" applyFill="1" applyBorder="1" applyAlignment="1">
      <alignment horizontal="center" vertical="center"/>
    </xf>
    <xf numFmtId="38" fontId="22" fillId="0" borderId="90" xfId="2159" applyFont="1" applyFill="1" applyBorder="1" applyAlignment="1">
      <alignment horizontal="center" vertical="center"/>
    </xf>
    <xf numFmtId="38" fontId="22" fillId="0" borderId="92" xfId="2159" applyFont="1" applyFill="1" applyBorder="1" applyAlignment="1">
      <alignment horizontal="center" vertical="center"/>
    </xf>
    <xf numFmtId="38" fontId="22" fillId="0" borderId="119" xfId="2159" applyFont="1" applyFill="1" applyBorder="1" applyAlignment="1">
      <alignment horizontal="center" vertical="center"/>
    </xf>
    <xf numFmtId="38" fontId="22" fillId="0" borderId="120" xfId="2159" applyFont="1" applyFill="1" applyBorder="1" applyAlignment="1">
      <alignment horizontal="center" vertical="center"/>
    </xf>
    <xf numFmtId="38" fontId="22" fillId="0" borderId="121" xfId="2159" applyFont="1" applyFill="1" applyBorder="1" applyAlignment="1">
      <alignment horizontal="center" vertical="center"/>
    </xf>
    <xf numFmtId="38" fontId="22" fillId="0" borderId="122" xfId="2159" applyFont="1" applyFill="1" applyBorder="1" applyAlignment="1">
      <alignment horizontal="center" vertical="center"/>
    </xf>
    <xf numFmtId="38" fontId="22" fillId="0" borderId="123" xfId="2159" applyFont="1" applyFill="1" applyBorder="1" applyAlignment="1">
      <alignment horizontal="center" vertical="center"/>
    </xf>
    <xf numFmtId="38" fontId="22" fillId="0" borderId="124" xfId="2159" applyFont="1" applyFill="1" applyBorder="1" applyAlignment="1">
      <alignment horizontal="center" vertical="center"/>
    </xf>
    <xf numFmtId="49" fontId="28" fillId="0" borderId="125" xfId="53511" applyNumberFormat="1" applyFont="1" applyFill="1" applyBorder="1" applyAlignment="1">
      <alignment horizontal="center"/>
    </xf>
    <xf numFmtId="49" fontId="22" fillId="0" borderId="125" xfId="53511" applyNumberFormat="1" applyFont="1" applyFill="1" applyBorder="1" applyAlignment="1">
      <alignment horizontal="center"/>
    </xf>
    <xf numFmtId="0" fontId="22" fillId="0" borderId="125" xfId="53511" applyNumberFormat="1" applyFont="1" applyFill="1" applyBorder="1" applyAlignment="1">
      <alignment horizontal="center"/>
    </xf>
    <xf numFmtId="0" fontId="22" fillId="0" borderId="126" xfId="53511" applyFont="1" applyFill="1" applyBorder="1" applyAlignment="1"/>
    <xf numFmtId="49" fontId="22" fillId="0" borderId="126" xfId="53511" applyNumberFormat="1" applyFont="1" applyFill="1" applyBorder="1" applyAlignment="1"/>
    <xf numFmtId="49" fontId="22" fillId="0" borderId="127" xfId="53511" applyNumberFormat="1" applyFont="1" applyFill="1" applyBorder="1" applyAlignment="1">
      <alignment horizontal="center"/>
    </xf>
    <xf numFmtId="0" fontId="22" fillId="0" borderId="128" xfId="53511" applyNumberFormat="1" applyFont="1" applyFill="1" applyBorder="1" applyAlignment="1">
      <alignment horizontal="center"/>
    </xf>
    <xf numFmtId="49" fontId="22" fillId="0" borderId="129" xfId="53511" applyNumberFormat="1" applyFont="1" applyFill="1" applyBorder="1" applyAlignment="1">
      <alignment horizontal="center"/>
    </xf>
    <xf numFmtId="201" fontId="22" fillId="0" borderId="130" xfId="2159" applyNumberFormat="1" applyFont="1" applyFill="1" applyBorder="1" applyAlignment="1">
      <alignment horizontal="right"/>
    </xf>
    <xf numFmtId="201" fontId="22" fillId="0" borderId="131" xfId="2159" applyNumberFormat="1" applyFont="1" applyFill="1" applyBorder="1" applyAlignment="1">
      <alignment horizontal="right"/>
    </xf>
    <xf numFmtId="9" fontId="22" fillId="0" borderId="132" xfId="1848" applyFont="1" applyFill="1" applyBorder="1" applyAlignment="1">
      <alignment horizontal="right"/>
    </xf>
    <xf numFmtId="201" fontId="22" fillId="0" borderId="130" xfId="2159" applyNumberFormat="1" applyFont="1" applyFill="1" applyBorder="1" applyAlignment="1"/>
    <xf numFmtId="201" fontId="22" fillId="0" borderId="132" xfId="2159" applyNumberFormat="1" applyFont="1" applyFill="1" applyBorder="1" applyAlignment="1"/>
    <xf numFmtId="201" fontId="22" fillId="0" borderId="127" xfId="2159" applyNumberFormat="1" applyFont="1" applyFill="1" applyBorder="1" applyAlignment="1"/>
    <xf numFmtId="201" fontId="22" fillId="0" borderId="126" xfId="2159" applyNumberFormat="1" applyFont="1" applyFill="1" applyBorder="1" applyAlignment="1"/>
    <xf numFmtId="201" fontId="22" fillId="0" borderId="133" xfId="2159" applyNumberFormat="1" applyFont="1" applyFill="1" applyBorder="1" applyAlignment="1"/>
    <xf numFmtId="201" fontId="22" fillId="0" borderId="134" xfId="2159" applyNumberFormat="1" applyFont="1" applyFill="1" applyBorder="1" applyAlignment="1"/>
    <xf numFmtId="201" fontId="22" fillId="0" borderId="135" xfId="2159" applyNumberFormat="1" applyFont="1" applyFill="1" applyBorder="1" applyAlignment="1"/>
    <xf numFmtId="201" fontId="22" fillId="0" borderId="136" xfId="2159" applyNumberFormat="1" applyFont="1" applyFill="1" applyBorder="1" applyAlignment="1"/>
    <xf numFmtId="201" fontId="22" fillId="0" borderId="114" xfId="2159" applyNumberFormat="1" applyFont="1" applyFill="1" applyBorder="1" applyAlignment="1"/>
    <xf numFmtId="201" fontId="22" fillId="0" borderId="137" xfId="2159" applyNumberFormat="1" applyFont="1" applyFill="1" applyBorder="1" applyAlignment="1"/>
    <xf numFmtId="0" fontId="22" fillId="0" borderId="138" xfId="53511" applyFont="1" applyFill="1" applyBorder="1" applyAlignment="1">
      <alignment horizontal="center"/>
    </xf>
    <xf numFmtId="0" fontId="22" fillId="0" borderId="0" xfId="53511" applyFont="1" applyFill="1" applyBorder="1" applyAlignment="1"/>
    <xf numFmtId="0" fontId="22" fillId="96" borderId="140" xfId="53511" applyFont="1" applyFill="1" applyBorder="1" applyAlignment="1"/>
    <xf numFmtId="49" fontId="22" fillId="96" borderId="140" xfId="53511" applyNumberFormat="1" applyFont="1" applyFill="1" applyBorder="1" applyAlignment="1"/>
    <xf numFmtId="49" fontId="22" fillId="96" borderId="114" xfId="53511" applyNumberFormat="1" applyFont="1" applyFill="1" applyBorder="1" applyAlignment="1">
      <alignment horizontal="center"/>
    </xf>
    <xf numFmtId="0" fontId="22" fillId="96" borderId="100" xfId="53511" applyNumberFormat="1" applyFont="1" applyFill="1" applyBorder="1" applyAlignment="1">
      <alignment horizontal="center"/>
    </xf>
    <xf numFmtId="49" fontId="22" fillId="96" borderId="135" xfId="53511" applyNumberFormat="1" applyFont="1" applyFill="1" applyBorder="1" applyAlignment="1">
      <alignment horizontal="center"/>
    </xf>
    <xf numFmtId="201" fontId="22" fillId="96" borderId="114" xfId="2159" applyNumberFormat="1" applyFont="1" applyFill="1" applyBorder="1" applyAlignment="1">
      <alignment horizontal="right"/>
    </xf>
    <xf numFmtId="201" fontId="22" fillId="96" borderId="100" xfId="2159" applyNumberFormat="1" applyFont="1" applyFill="1" applyBorder="1" applyAlignment="1">
      <alignment horizontal="right"/>
    </xf>
    <xf numFmtId="9" fontId="22" fillId="96" borderId="136" xfId="1848" applyFont="1" applyFill="1" applyBorder="1" applyAlignment="1">
      <alignment horizontal="right"/>
    </xf>
    <xf numFmtId="201" fontId="22" fillId="96" borderId="114" xfId="2159" applyNumberFormat="1" applyFont="1" applyFill="1" applyBorder="1" applyAlignment="1"/>
    <xf numFmtId="201" fontId="22" fillId="96" borderId="136" xfId="2159" applyNumberFormat="1" applyFont="1" applyFill="1" applyBorder="1" applyAlignment="1"/>
    <xf numFmtId="201" fontId="22" fillId="96" borderId="137" xfId="2159" applyNumberFormat="1" applyFont="1" applyFill="1" applyBorder="1" applyAlignment="1"/>
    <xf numFmtId="201" fontId="22" fillId="96" borderId="135" xfId="2159" applyNumberFormat="1" applyFont="1" applyFill="1" applyBorder="1" applyAlignment="1"/>
    <xf numFmtId="0" fontId="22" fillId="96" borderId="138" xfId="53511" applyFont="1" applyFill="1" applyBorder="1" applyAlignment="1">
      <alignment horizontal="center"/>
    </xf>
    <xf numFmtId="49" fontId="28" fillId="0" borderId="141" xfId="53511" applyNumberFormat="1" applyFont="1" applyFill="1" applyBorder="1" applyAlignment="1">
      <alignment horizontal="center"/>
    </xf>
    <xf numFmtId="49" fontId="22" fillId="0" borderId="141" xfId="53511" applyNumberFormat="1" applyFont="1" applyFill="1" applyBorder="1" applyAlignment="1">
      <alignment horizontal="center"/>
    </xf>
    <xf numFmtId="0" fontId="22" fillId="0" borderId="141" xfId="53511" applyNumberFormat="1" applyFont="1" applyFill="1" applyBorder="1" applyAlignment="1">
      <alignment horizontal="center"/>
    </xf>
    <xf numFmtId="0" fontId="22" fillId="0" borderId="98" xfId="53511" applyFont="1" applyFill="1" applyBorder="1" applyAlignment="1"/>
    <xf numFmtId="49" fontId="22" fillId="0" borderId="98" xfId="53511" applyNumberFormat="1" applyFont="1" applyFill="1" applyBorder="1" applyAlignment="1"/>
    <xf numFmtId="49" fontId="22" fillId="0" borderId="142" xfId="53511" applyNumberFormat="1" applyFont="1" applyFill="1" applyBorder="1" applyAlignment="1">
      <alignment horizontal="center"/>
    </xf>
    <xf numFmtId="0" fontId="22" fillId="0" borderId="99" xfId="53511" applyNumberFormat="1" applyFont="1" applyFill="1" applyBorder="1" applyAlignment="1">
      <alignment horizontal="center"/>
    </xf>
    <xf numFmtId="49" fontId="22" fillId="0" borderId="143" xfId="53511" applyNumberFormat="1" applyFont="1" applyFill="1" applyBorder="1" applyAlignment="1">
      <alignment horizontal="center"/>
    </xf>
    <xf numFmtId="201" fontId="22" fillId="0" borderId="142" xfId="2159" applyNumberFormat="1" applyFont="1" applyFill="1" applyBorder="1" applyAlignment="1">
      <alignment horizontal="right"/>
    </xf>
    <xf numFmtId="201" fontId="22" fillId="0" borderId="99" xfId="2159" applyNumberFormat="1" applyFont="1" applyFill="1" applyBorder="1" applyAlignment="1">
      <alignment horizontal="right"/>
    </xf>
    <xf numFmtId="9" fontId="22" fillId="0" borderId="144" xfId="1848" applyFont="1" applyFill="1" applyBorder="1" applyAlignment="1">
      <alignment horizontal="right"/>
    </xf>
    <xf numFmtId="201" fontId="22" fillId="0" borderId="142" xfId="2159" applyNumberFormat="1" applyFont="1" applyFill="1" applyBorder="1" applyAlignment="1"/>
    <xf numFmtId="201" fontId="22" fillId="0" borderId="144" xfId="2159" applyNumberFormat="1" applyFont="1" applyFill="1" applyBorder="1" applyAlignment="1"/>
    <xf numFmtId="201" fontId="22" fillId="0" borderId="141" xfId="2159" applyNumberFormat="1" applyFont="1" applyFill="1" applyBorder="1" applyAlignment="1"/>
    <xf numFmtId="201" fontId="22" fillId="0" borderId="145" xfId="2159" applyNumberFormat="1" applyFont="1" applyFill="1" applyBorder="1" applyAlignment="1"/>
    <xf numFmtId="0" fontId="22" fillId="0" borderId="146" xfId="53511" applyFont="1" applyFill="1" applyBorder="1" applyAlignment="1">
      <alignment horizontal="center"/>
    </xf>
    <xf numFmtId="201" fontId="22" fillId="0" borderId="127" xfId="2159" applyNumberFormat="1" applyFont="1" applyFill="1" applyBorder="1" applyAlignment="1">
      <alignment horizontal="right"/>
    </xf>
    <xf numFmtId="201" fontId="22" fillId="0" borderId="128" xfId="2159" applyNumberFormat="1" applyFont="1" applyFill="1" applyBorder="1" applyAlignment="1">
      <alignment horizontal="right"/>
    </xf>
    <xf numFmtId="0" fontId="22" fillId="96" borderId="126" xfId="53511" applyFont="1" applyFill="1" applyBorder="1" applyAlignment="1"/>
    <xf numFmtId="49" fontId="22" fillId="96" borderId="126" xfId="53511" applyNumberFormat="1" applyFont="1" applyFill="1" applyBorder="1" applyAlignment="1"/>
    <xf numFmtId="49" fontId="22" fillId="96" borderId="127" xfId="53511" applyNumberFormat="1" applyFont="1" applyFill="1" applyBorder="1" applyAlignment="1">
      <alignment horizontal="center"/>
    </xf>
    <xf numFmtId="0" fontId="22" fillId="96" borderId="128" xfId="53511" applyNumberFormat="1" applyFont="1" applyFill="1" applyBorder="1" applyAlignment="1">
      <alignment horizontal="center"/>
    </xf>
    <xf numFmtId="49" fontId="22" fillId="96" borderId="129" xfId="53511" applyNumberFormat="1" applyFont="1" applyFill="1" applyBorder="1" applyAlignment="1">
      <alignment horizontal="center"/>
    </xf>
    <xf numFmtId="201" fontId="22" fillId="96" borderId="127" xfId="2159" applyNumberFormat="1" applyFont="1" applyFill="1" applyBorder="1" applyAlignment="1">
      <alignment horizontal="right"/>
    </xf>
    <xf numFmtId="201" fontId="22" fillId="96" borderId="128" xfId="2159" applyNumberFormat="1" applyFont="1" applyFill="1" applyBorder="1" applyAlignment="1">
      <alignment horizontal="right"/>
    </xf>
    <xf numFmtId="9" fontId="22" fillId="96" borderId="132" xfId="1848" applyFont="1" applyFill="1" applyBorder="1" applyAlignment="1">
      <alignment horizontal="right"/>
    </xf>
    <xf numFmtId="201" fontId="22" fillId="96" borderId="127" xfId="2159" applyNumberFormat="1" applyFont="1" applyFill="1" applyBorder="1" applyAlignment="1"/>
    <xf numFmtId="201" fontId="22" fillId="96" borderId="132" xfId="2159" applyNumberFormat="1" applyFont="1" applyFill="1" applyBorder="1" applyAlignment="1"/>
    <xf numFmtId="201" fontId="22" fillId="96" borderId="134" xfId="2159" applyNumberFormat="1" applyFont="1" applyFill="1" applyBorder="1" applyAlignment="1"/>
    <xf numFmtId="201" fontId="22" fillId="96" borderId="129" xfId="2159" applyNumberFormat="1" applyFont="1" applyFill="1" applyBorder="1" applyAlignment="1"/>
    <xf numFmtId="0" fontId="135" fillId="2" borderId="150" xfId="53511" applyFont="1" applyFill="1" applyBorder="1" applyAlignment="1"/>
    <xf numFmtId="49" fontId="135" fillId="2" borderId="150" xfId="53511" applyNumberFormat="1" applyFont="1" applyFill="1" applyBorder="1" applyAlignment="1"/>
    <xf numFmtId="49" fontId="22" fillId="2" borderId="151" xfId="53511" applyNumberFormat="1" applyFont="1" applyFill="1" applyBorder="1" applyAlignment="1">
      <alignment horizontal="center"/>
    </xf>
    <xf numFmtId="0" fontId="22" fillId="2" borderId="152" xfId="53511" applyNumberFormat="1" applyFont="1" applyFill="1" applyBorder="1" applyAlignment="1">
      <alignment horizontal="center"/>
    </xf>
    <xf numFmtId="49" fontId="22" fillId="2" borderId="153" xfId="53511" applyNumberFormat="1" applyFont="1" applyFill="1" applyBorder="1" applyAlignment="1">
      <alignment horizontal="center"/>
    </xf>
    <xf numFmtId="201" fontId="22" fillId="2" borderId="151" xfId="2159" applyNumberFormat="1" applyFont="1" applyFill="1" applyBorder="1" applyAlignment="1">
      <alignment horizontal="right"/>
    </xf>
    <xf numFmtId="201" fontId="22" fillId="2" borderId="152" xfId="2159" applyNumberFormat="1" applyFont="1" applyFill="1" applyBorder="1" applyAlignment="1">
      <alignment horizontal="right"/>
    </xf>
    <xf numFmtId="9" fontId="22" fillId="2" borderId="149" xfId="1848" applyFont="1" applyFill="1" applyBorder="1" applyAlignment="1">
      <alignment horizontal="right"/>
    </xf>
    <xf numFmtId="201" fontId="22" fillId="2" borderId="151" xfId="2159" applyNumberFormat="1" applyFont="1" applyFill="1" applyBorder="1" applyAlignment="1"/>
    <xf numFmtId="201" fontId="22" fillId="2" borderId="149" xfId="2159" applyNumberFormat="1" applyFont="1" applyFill="1" applyBorder="1" applyAlignment="1"/>
    <xf numFmtId="201" fontId="22" fillId="2" borderId="154" xfId="2159" applyNumberFormat="1" applyFont="1" applyFill="1" applyBorder="1" applyAlignment="1"/>
    <xf numFmtId="201" fontId="22" fillId="2" borderId="153" xfId="2159" applyNumberFormat="1" applyFont="1" applyFill="1" applyBorder="1" applyAlignment="1"/>
    <xf numFmtId="0" fontId="22" fillId="2" borderId="155" xfId="53511" applyFont="1" applyFill="1" applyBorder="1" applyAlignment="1">
      <alignment horizontal="center"/>
    </xf>
    <xf numFmtId="0" fontId="135" fillId="0" borderId="0" xfId="53511" applyFont="1" applyFill="1" applyBorder="1" applyAlignment="1"/>
    <xf numFmtId="201" fontId="22" fillId="0" borderId="129" xfId="2159" applyNumberFormat="1" applyFont="1" applyFill="1" applyBorder="1" applyAlignment="1"/>
    <xf numFmtId="0" fontId="22" fillId="2" borderId="150" xfId="53511" applyFont="1" applyFill="1" applyBorder="1" applyAlignment="1"/>
    <xf numFmtId="49" fontId="22" fillId="2" borderId="150" xfId="53511" applyNumberFormat="1" applyFont="1" applyFill="1" applyBorder="1" applyAlignment="1"/>
    <xf numFmtId="0" fontId="22" fillId="2" borderId="93" xfId="53511" applyFont="1" applyFill="1" applyBorder="1" applyAlignment="1"/>
    <xf numFmtId="49" fontId="22" fillId="2" borderId="93" xfId="53511" applyNumberFormat="1" applyFont="1" applyFill="1" applyBorder="1" applyAlignment="1"/>
    <xf numFmtId="49" fontId="22" fillId="2" borderId="119" xfId="53511" applyNumberFormat="1" applyFont="1" applyFill="1" applyBorder="1" applyAlignment="1">
      <alignment horizontal="center"/>
    </xf>
    <xf numFmtId="0" fontId="22" fillId="2" borderId="160" xfId="53511" applyNumberFormat="1" applyFont="1" applyFill="1" applyBorder="1" applyAlignment="1">
      <alignment horizontal="center"/>
    </xf>
    <xf numFmtId="49" fontId="22" fillId="2" borderId="118" xfId="53511" applyNumberFormat="1" applyFont="1" applyFill="1" applyBorder="1" applyAlignment="1">
      <alignment horizontal="center"/>
    </xf>
    <xf numFmtId="201" fontId="22" fillId="2" borderId="161" xfId="53511" applyNumberFormat="1" applyFont="1" applyFill="1" applyBorder="1" applyAlignment="1">
      <alignment horizontal="right" vertical="center"/>
    </xf>
    <xf numFmtId="201" fontId="22" fillId="2" borderId="162" xfId="53511" applyNumberFormat="1" applyFont="1" applyFill="1" applyBorder="1" applyAlignment="1">
      <alignment horizontal="right" vertical="center"/>
    </xf>
    <xf numFmtId="9" fontId="22" fillId="2" borderId="159" xfId="53511" applyNumberFormat="1" applyFont="1" applyFill="1" applyBorder="1" applyAlignment="1">
      <alignment horizontal="right" vertical="center"/>
    </xf>
    <xf numFmtId="201" fontId="22" fillId="2" borderId="161" xfId="53511" applyNumberFormat="1" applyFont="1" applyFill="1" applyBorder="1" applyAlignment="1">
      <alignment vertical="center"/>
    </xf>
    <xf numFmtId="201" fontId="22" fillId="2" borderId="159" xfId="53511" applyNumberFormat="1" applyFont="1" applyFill="1" applyBorder="1" applyAlignment="1">
      <alignment vertical="center"/>
    </xf>
    <xf numFmtId="38" fontId="22" fillId="2" borderId="161" xfId="2159" applyFont="1" applyFill="1" applyBorder="1" applyAlignment="1">
      <alignment vertical="center"/>
    </xf>
    <xf numFmtId="38" fontId="22" fillId="2" borderId="163" xfId="2159" applyFont="1" applyFill="1" applyBorder="1" applyAlignment="1">
      <alignment vertical="center"/>
    </xf>
    <xf numFmtId="201" fontId="22" fillId="2" borderId="164" xfId="53511" applyNumberFormat="1" applyFont="1" applyFill="1" applyBorder="1" applyAlignment="1">
      <alignment vertical="center"/>
    </xf>
    <xf numFmtId="38" fontId="22" fillId="2" borderId="159" xfId="2159" applyFont="1" applyFill="1" applyBorder="1" applyAlignment="1">
      <alignment vertical="center"/>
    </xf>
    <xf numFmtId="38" fontId="22" fillId="2" borderId="161" xfId="53511" applyNumberFormat="1" applyFont="1" applyFill="1" applyBorder="1" applyAlignment="1">
      <alignment vertical="center"/>
    </xf>
    <xf numFmtId="38" fontId="22" fillId="2" borderId="163" xfId="53511" applyNumberFormat="1" applyFont="1" applyFill="1" applyBorder="1" applyAlignment="1">
      <alignment vertical="center"/>
    </xf>
    <xf numFmtId="0" fontId="22" fillId="2" borderId="165" xfId="53511" applyFont="1" applyFill="1" applyBorder="1" applyAlignment="1">
      <alignment horizontal="center"/>
    </xf>
    <xf numFmtId="0" fontId="135" fillId="0" borderId="0" xfId="53511" applyFont="1" applyFill="1">
      <alignment vertical="center"/>
    </xf>
    <xf numFmtId="0" fontId="22" fillId="0" borderId="0" xfId="53511" applyNumberFormat="1" applyFont="1" applyFill="1" applyAlignment="1">
      <alignment horizontal="center" vertical="center"/>
    </xf>
    <xf numFmtId="0" fontId="270" fillId="0" borderId="0" xfId="53511" applyFont="1" applyFill="1" applyAlignment="1">
      <alignment horizontal="center"/>
    </xf>
    <xf numFmtId="0" fontId="270" fillId="0" borderId="0" xfId="53511" applyNumberFormat="1" applyFont="1" applyFill="1" applyAlignment="1">
      <alignment horizontal="right"/>
    </xf>
    <xf numFmtId="49" fontId="175" fillId="0" borderId="0" xfId="53511" applyNumberFormat="1" applyFont="1" applyFill="1" applyAlignment="1">
      <alignment horizontal="center"/>
    </xf>
    <xf numFmtId="0" fontId="271" fillId="0" borderId="0" xfId="53511" applyFont="1" applyFill="1">
      <alignment vertical="center"/>
    </xf>
    <xf numFmtId="9" fontId="271" fillId="0" borderId="0" xfId="53511" applyNumberFormat="1" applyFont="1" applyFill="1">
      <alignment vertical="center"/>
    </xf>
    <xf numFmtId="0" fontId="22" fillId="0" borderId="0" xfId="53511" applyFont="1" applyFill="1" applyAlignment="1">
      <alignment horizontal="center" vertical="center"/>
    </xf>
    <xf numFmtId="0" fontId="272" fillId="97" borderId="44" xfId="53511" applyFont="1" applyFill="1" applyBorder="1" applyAlignment="1">
      <alignment horizontal="center" vertical="center"/>
    </xf>
    <xf numFmtId="0" fontId="2" fillId="0" borderId="44" xfId="53510" applyBorder="1">
      <alignment vertical="center"/>
    </xf>
    <xf numFmtId="0" fontId="22" fillId="0" borderId="44" xfId="53511" applyFont="1" applyFill="1" applyBorder="1">
      <alignment vertical="center"/>
    </xf>
    <xf numFmtId="0" fontId="22" fillId="0" borderId="44" xfId="53511" quotePrefix="1" applyFont="1" applyFill="1" applyBorder="1">
      <alignment vertical="center"/>
    </xf>
    <xf numFmtId="0" fontId="272" fillId="97" borderId="42" xfId="53511" applyFont="1" applyFill="1" applyBorder="1">
      <alignment vertical="center"/>
    </xf>
    <xf numFmtId="0" fontId="271" fillId="97" borderId="41" xfId="53511" applyFont="1" applyFill="1" applyBorder="1">
      <alignment vertical="center"/>
    </xf>
    <xf numFmtId="9" fontId="271" fillId="97" borderId="41" xfId="53511" applyNumberFormat="1" applyFont="1" applyFill="1" applyBorder="1">
      <alignment vertical="center"/>
    </xf>
    <xf numFmtId="0" fontId="175" fillId="97" borderId="41" xfId="53511" applyFont="1" applyFill="1" applyBorder="1">
      <alignment vertical="center"/>
    </xf>
    <xf numFmtId="0" fontId="175" fillId="97" borderId="43" xfId="53511" applyFont="1" applyFill="1" applyBorder="1">
      <alignment vertical="center"/>
    </xf>
    <xf numFmtId="0" fontId="22" fillId="0" borderId="44" xfId="53511" applyFont="1" applyFill="1" applyBorder="1" applyAlignment="1">
      <alignment horizontal="center" vertical="center"/>
    </xf>
    <xf numFmtId="0" fontId="27" fillId="0" borderId="168" xfId="53511" applyFont="1" applyFill="1" applyBorder="1" applyAlignment="1">
      <alignment horizontal="center" vertical="center"/>
    </xf>
    <xf numFmtId="0" fontId="0" fillId="0" borderId="167" xfId="53512" applyFont="1" applyFill="1" applyBorder="1">
      <alignment vertical="center"/>
    </xf>
    <xf numFmtId="0" fontId="0" fillId="0" borderId="41" xfId="53512" applyFont="1" applyFill="1" applyBorder="1">
      <alignment vertical="center"/>
    </xf>
    <xf numFmtId="0" fontId="22" fillId="0" borderId="42" xfId="53511" applyFont="1" applyFill="1" applyBorder="1">
      <alignment vertical="center"/>
    </xf>
    <xf numFmtId="0" fontId="175" fillId="0" borderId="41" xfId="53511" applyFont="1" applyFill="1" applyBorder="1">
      <alignment vertical="center"/>
    </xf>
    <xf numFmtId="0" fontId="175" fillId="0" borderId="43" xfId="53511" applyFont="1" applyFill="1" applyBorder="1">
      <alignment vertical="center"/>
    </xf>
    <xf numFmtId="0" fontId="0" fillId="98" borderId="167" xfId="53512" applyFont="1" applyFill="1" applyBorder="1">
      <alignment vertical="center"/>
    </xf>
    <xf numFmtId="0" fontId="0" fillId="98" borderId="41" xfId="53512" applyFont="1" applyFill="1" applyBorder="1">
      <alignment vertical="center"/>
    </xf>
    <xf numFmtId="0" fontId="272" fillId="97" borderId="44" xfId="53511" applyFont="1" applyFill="1" applyBorder="1">
      <alignment vertical="center"/>
    </xf>
    <xf numFmtId="0" fontId="264" fillId="0" borderId="44" xfId="53511" applyFont="1" applyFill="1" applyBorder="1" applyAlignment="1">
      <alignment horizontal="center" vertical="center"/>
    </xf>
    <xf numFmtId="0" fontId="2" fillId="0" borderId="169" xfId="53512" applyBorder="1">
      <alignment vertical="center"/>
    </xf>
    <xf numFmtId="0" fontId="0" fillId="0" borderId="44" xfId="53512" applyFont="1" applyBorder="1">
      <alignment vertical="center"/>
    </xf>
    <xf numFmtId="0" fontId="2" fillId="0" borderId="41" xfId="53512" applyBorder="1">
      <alignment vertical="center"/>
    </xf>
    <xf numFmtId="0" fontId="0" fillId="0" borderId="42" xfId="53512" applyFont="1" applyBorder="1">
      <alignment vertical="center"/>
    </xf>
    <xf numFmtId="0" fontId="2" fillId="0" borderId="43" xfId="53512" applyBorder="1">
      <alignment vertical="center"/>
    </xf>
    <xf numFmtId="0" fontId="175" fillId="0" borderId="42" xfId="53511" applyFont="1" applyFill="1" applyBorder="1">
      <alignment vertical="center"/>
    </xf>
    <xf numFmtId="0" fontId="2" fillId="99" borderId="44" xfId="53512" applyFill="1" applyBorder="1">
      <alignment vertical="center"/>
    </xf>
    <xf numFmtId="0" fontId="2" fillId="0" borderId="42" xfId="53512" applyFill="1" applyBorder="1">
      <alignment vertical="center"/>
    </xf>
    <xf numFmtId="0" fontId="2" fillId="0" borderId="43" xfId="53512" applyFill="1" applyBorder="1">
      <alignment vertical="center"/>
    </xf>
    <xf numFmtId="0" fontId="264" fillId="0" borderId="44" xfId="53511" applyNumberFormat="1" applyFont="1" applyFill="1" applyBorder="1" applyAlignment="1">
      <alignment horizontal="center" vertical="center"/>
    </xf>
    <xf numFmtId="0" fontId="179" fillId="0" borderId="44" xfId="53511" applyNumberFormat="1" applyFont="1" applyFill="1" applyBorder="1" applyAlignment="1">
      <alignment horizontal="center" vertical="center"/>
    </xf>
    <xf numFmtId="0" fontId="263" fillId="0" borderId="168" xfId="53511" applyNumberFormat="1" applyFont="1" applyFill="1" applyBorder="1" applyAlignment="1">
      <alignment horizontal="center" vertical="center"/>
    </xf>
    <xf numFmtId="0" fontId="2" fillId="0" borderId="42" xfId="53512" applyBorder="1">
      <alignment vertical="center"/>
    </xf>
    <xf numFmtId="0" fontId="263" fillId="0" borderId="44" xfId="53511" applyFont="1" applyFill="1" applyBorder="1" applyAlignment="1">
      <alignment horizontal="center" vertical="center"/>
    </xf>
    <xf numFmtId="0" fontId="263" fillId="0" borderId="168" xfId="53511" applyFont="1" applyFill="1" applyBorder="1" applyAlignment="1">
      <alignment horizontal="center" vertical="center"/>
    </xf>
    <xf numFmtId="0" fontId="2" fillId="0" borderId="44" xfId="53512" applyBorder="1">
      <alignment vertical="center"/>
    </xf>
    <xf numFmtId="49" fontId="264" fillId="0" borderId="44" xfId="53511" applyNumberFormat="1" applyFont="1" applyFill="1" applyBorder="1" applyAlignment="1">
      <alignment horizontal="center" vertical="center"/>
    </xf>
    <xf numFmtId="49" fontId="263" fillId="0" borderId="44" xfId="53511" applyNumberFormat="1" applyFont="1" applyFill="1" applyBorder="1" applyAlignment="1">
      <alignment horizontal="center" vertical="center"/>
    </xf>
    <xf numFmtId="49" fontId="263" fillId="0" borderId="168" xfId="53511" applyNumberFormat="1" applyFont="1" applyFill="1" applyBorder="1" applyAlignment="1">
      <alignment horizontal="center" vertical="center"/>
    </xf>
    <xf numFmtId="0" fontId="274" fillId="0" borderId="44" xfId="53511" applyFont="1" applyFill="1" applyBorder="1" applyAlignment="1">
      <alignment horizontal="center" vertical="center"/>
    </xf>
    <xf numFmtId="0" fontId="271" fillId="0" borderId="42" xfId="53511" applyFont="1" applyFill="1" applyBorder="1">
      <alignment vertical="center"/>
    </xf>
    <xf numFmtId="0" fontId="271" fillId="0" borderId="41" xfId="53511" applyFont="1" applyFill="1" applyBorder="1">
      <alignment vertical="center"/>
    </xf>
    <xf numFmtId="9" fontId="271" fillId="0" borderId="41" xfId="53511" applyNumberFormat="1" applyFont="1" applyFill="1" applyBorder="1">
      <alignment vertical="center"/>
    </xf>
    <xf numFmtId="0" fontId="274" fillId="0" borderId="44" xfId="53511" applyNumberFormat="1" applyFont="1" applyFill="1" applyBorder="1" applyAlignment="1">
      <alignment horizontal="right" vertical="center"/>
    </xf>
    <xf numFmtId="0" fontId="263" fillId="0" borderId="44" xfId="53511" applyNumberFormat="1" applyFont="1" applyFill="1" applyBorder="1" applyAlignment="1">
      <alignment horizontal="right" vertical="center"/>
    </xf>
    <xf numFmtId="49" fontId="263" fillId="0" borderId="168" xfId="2159" applyNumberFormat="1" applyFont="1" applyFill="1" applyBorder="1" applyAlignment="1">
      <alignment horizontal="center" vertical="center"/>
    </xf>
    <xf numFmtId="49" fontId="264" fillId="0" borderId="44" xfId="2159" applyNumberFormat="1" applyFont="1" applyFill="1" applyBorder="1" applyAlignment="1">
      <alignment horizontal="center" vertical="center"/>
    </xf>
    <xf numFmtId="49" fontId="263" fillId="0" borderId="44" xfId="2159" applyNumberFormat="1" applyFont="1" applyFill="1" applyBorder="1" applyAlignment="1">
      <alignment horizontal="center" vertical="center"/>
    </xf>
    <xf numFmtId="38" fontId="275" fillId="0" borderId="44" xfId="2159" applyFont="1" applyFill="1" applyBorder="1" applyAlignment="1">
      <alignment horizontal="center" vertical="center"/>
    </xf>
    <xf numFmtId="38" fontId="263" fillId="0" borderId="168" xfId="2159" applyFont="1" applyFill="1" applyBorder="1" applyAlignment="1">
      <alignment horizontal="center" vertical="center"/>
    </xf>
    <xf numFmtId="0" fontId="22" fillId="0" borderId="44" xfId="2557" applyFill="1" applyBorder="1" applyAlignment="1">
      <alignment horizontal="center" vertical="center"/>
    </xf>
    <xf numFmtId="9" fontId="22" fillId="0" borderId="44" xfId="2557" applyNumberFormat="1" applyFill="1" applyBorder="1" applyAlignment="1">
      <alignment horizontal="center" vertical="center"/>
    </xf>
    <xf numFmtId="9" fontId="263" fillId="0" borderId="168" xfId="2159" applyNumberFormat="1" applyFont="1" applyFill="1" applyBorder="1" applyAlignment="1">
      <alignment horizontal="center" vertical="center"/>
    </xf>
    <xf numFmtId="0" fontId="0" fillId="100" borderId="44" xfId="53512" applyFont="1" applyFill="1" applyBorder="1">
      <alignment vertical="center"/>
    </xf>
    <xf numFmtId="0" fontId="2" fillId="0" borderId="167" xfId="53512" applyBorder="1">
      <alignment vertical="center"/>
    </xf>
    <xf numFmtId="38" fontId="269" fillId="0" borderId="44" xfId="2159" applyFont="1" applyFill="1" applyBorder="1" applyAlignment="1">
      <alignment horizontal="center" vertical="center"/>
    </xf>
    <xf numFmtId="38" fontId="263" fillId="0" borderId="171" xfId="2159" applyFont="1" applyFill="1" applyBorder="1" applyAlignment="1">
      <alignment horizontal="center" vertical="center"/>
    </xf>
    <xf numFmtId="0" fontId="2" fillId="0" borderId="169" xfId="53512" applyBorder="1" applyAlignment="1">
      <alignment horizontal="center" vertical="center"/>
    </xf>
    <xf numFmtId="0" fontId="2" fillId="0" borderId="44" xfId="53512" applyBorder="1" applyAlignment="1">
      <alignment horizontal="center" vertical="center"/>
    </xf>
    <xf numFmtId="0" fontId="2" fillId="0" borderId="41" xfId="53512" applyBorder="1" applyAlignment="1">
      <alignment horizontal="center" vertical="center"/>
    </xf>
    <xf numFmtId="0" fontId="2" fillId="0" borderId="42" xfId="53512" applyBorder="1" applyAlignment="1">
      <alignment horizontal="center" vertical="center"/>
    </xf>
    <xf numFmtId="0" fontId="2" fillId="0" borderId="43" xfId="53512" applyBorder="1" applyAlignment="1">
      <alignment horizontal="center" vertical="center"/>
    </xf>
    <xf numFmtId="0" fontId="0" fillId="0" borderId="44" xfId="53512" applyFont="1" applyBorder="1" applyAlignment="1">
      <alignment horizontal="center" vertical="center"/>
    </xf>
    <xf numFmtId="0" fontId="135" fillId="0" borderId="44" xfId="2159" applyNumberFormat="1" applyFont="1" applyFill="1" applyBorder="1" applyAlignment="1">
      <alignment horizontal="center" vertical="center"/>
    </xf>
    <xf numFmtId="0" fontId="22" fillId="0" borderId="44" xfId="2159" applyNumberFormat="1" applyFont="1" applyFill="1" applyBorder="1" applyAlignment="1">
      <alignment horizontal="center" vertical="center"/>
    </xf>
    <xf numFmtId="38" fontId="22" fillId="0" borderId="168" xfId="2159" applyFont="1" applyFill="1" applyBorder="1" applyAlignment="1">
      <alignment horizontal="center" vertical="center"/>
    </xf>
    <xf numFmtId="0" fontId="272" fillId="97" borderId="43" xfId="53511" applyNumberFormat="1" applyFont="1" applyFill="1" applyBorder="1" applyAlignment="1">
      <alignment vertical="center"/>
    </xf>
    <xf numFmtId="0" fontId="0" fillId="0" borderId="42" xfId="53512" applyFont="1" applyFill="1" applyBorder="1">
      <alignment vertical="center"/>
    </xf>
    <xf numFmtId="0" fontId="2" fillId="87" borderId="41" xfId="53512" applyFill="1" applyBorder="1">
      <alignment vertical="center"/>
    </xf>
    <xf numFmtId="0" fontId="0" fillId="87" borderId="42" xfId="53512" applyFont="1" applyFill="1" applyBorder="1">
      <alignment vertical="center"/>
    </xf>
    <xf numFmtId="0" fontId="2" fillId="87" borderId="43" xfId="53512" applyFill="1" applyBorder="1">
      <alignment vertical="center"/>
    </xf>
    <xf numFmtId="0" fontId="2" fillId="87" borderId="42" xfId="53512" applyFill="1" applyBorder="1">
      <alignment vertical="center"/>
    </xf>
    <xf numFmtId="0" fontId="0" fillId="0" borderId="169" xfId="53512" applyFont="1" applyBorder="1">
      <alignment vertical="center"/>
    </xf>
    <xf numFmtId="0" fontId="0" fillId="0" borderId="167" xfId="53512" applyFont="1" applyBorder="1">
      <alignment vertical="center"/>
    </xf>
    <xf numFmtId="0" fontId="0" fillId="87" borderId="167" xfId="53512" applyFont="1" applyFill="1" applyBorder="1">
      <alignment vertical="center"/>
    </xf>
    <xf numFmtId="0" fontId="0" fillId="0" borderId="41" xfId="53512" applyFont="1" applyBorder="1">
      <alignment vertical="center"/>
    </xf>
    <xf numFmtId="0" fontId="0" fillId="87" borderId="41" xfId="53512" applyFont="1" applyFill="1" applyBorder="1">
      <alignment vertical="center"/>
    </xf>
    <xf numFmtId="0" fontId="2" fillId="87" borderId="167" xfId="53512" applyFill="1" applyBorder="1">
      <alignment vertical="center"/>
    </xf>
    <xf numFmtId="0" fontId="2" fillId="87" borderId="41" xfId="53512" applyFill="1" applyBorder="1" applyAlignment="1">
      <alignment horizontal="center" vertical="center"/>
    </xf>
    <xf numFmtId="0" fontId="2" fillId="87" borderId="42" xfId="53512" applyFill="1" applyBorder="1" applyAlignment="1">
      <alignment horizontal="center" vertical="center"/>
    </xf>
    <xf numFmtId="0" fontId="2" fillId="87" borderId="43" xfId="53512" applyFill="1" applyBorder="1" applyAlignment="1">
      <alignment horizontal="center" vertical="center"/>
    </xf>
    <xf numFmtId="0" fontId="2" fillId="0" borderId="0" xfId="53501" applyFont="1">
      <alignment vertical="center"/>
    </xf>
    <xf numFmtId="2" fontId="24" fillId="93" borderId="76" xfId="0" applyNumberFormat="1" applyFont="1" applyFill="1" applyBorder="1" applyAlignment="1">
      <alignment horizontal="center" vertical="center"/>
    </xf>
    <xf numFmtId="2" fontId="24" fillId="93" borderId="69" xfId="0" applyNumberFormat="1" applyFont="1" applyFill="1" applyBorder="1" applyAlignment="1">
      <alignment horizontal="center" vertical="center"/>
    </xf>
    <xf numFmtId="38" fontId="0" fillId="0" borderId="0" xfId="0" applyNumberFormat="1">
      <alignment vertical="center"/>
    </xf>
    <xf numFmtId="0" fontId="250" fillId="0" borderId="0" xfId="0" applyFont="1" applyAlignment="1">
      <alignment horizontal="right" vertical="center"/>
    </xf>
    <xf numFmtId="49" fontId="22" fillId="0" borderId="38" xfId="2557" applyNumberFormat="1" applyBorder="1" applyAlignment="1">
      <alignment horizontal="center" vertical="center"/>
    </xf>
    <xf numFmtId="49" fontId="190" fillId="0" borderId="0" xfId="2557" applyNumberFormat="1" applyFont="1" applyAlignment="1">
      <alignment horizontal="center" vertical="center" wrapText="1"/>
    </xf>
    <xf numFmtId="49" fontId="135" fillId="0" borderId="1" xfId="2557" applyNumberFormat="1" applyFont="1" applyBorder="1" applyAlignment="1">
      <alignment horizontal="center" vertical="center"/>
    </xf>
    <xf numFmtId="49" fontId="135" fillId="0" borderId="37" xfId="2557" applyNumberFormat="1" applyFont="1" applyBorder="1" applyAlignment="1">
      <alignment horizontal="center" vertical="center"/>
    </xf>
    <xf numFmtId="49" fontId="135" fillId="0" borderId="2" xfId="2557" applyNumberFormat="1" applyFont="1" applyBorder="1" applyAlignment="1">
      <alignment horizontal="center" vertical="center"/>
    </xf>
    <xf numFmtId="0" fontId="0" fillId="0" borderId="42" xfId="0" applyBorder="1" applyAlignment="1">
      <alignment horizontal="center" vertical="center" wrapText="1"/>
    </xf>
    <xf numFmtId="0" fontId="0" fillId="0" borderId="41" xfId="0" applyBorder="1" applyAlignment="1">
      <alignment horizontal="center" vertical="center" wrapText="1"/>
    </xf>
    <xf numFmtId="0" fontId="0" fillId="0" borderId="43" xfId="0" applyBorder="1" applyAlignment="1">
      <alignment horizontal="center" vertical="center" wrapText="1"/>
    </xf>
    <xf numFmtId="2" fontId="27" fillId="90" borderId="69" xfId="0" applyNumberFormat="1" applyFont="1" applyFill="1" applyBorder="1" applyAlignment="1">
      <alignment horizontal="center" vertical="center"/>
    </xf>
    <xf numFmtId="2" fontId="27" fillId="90" borderId="76" xfId="0" applyNumberFormat="1" applyFont="1" applyFill="1" applyBorder="1" applyAlignment="1">
      <alignment horizontal="center" vertical="center"/>
    </xf>
    <xf numFmtId="2" fontId="24" fillId="93" borderId="70" xfId="0" applyNumberFormat="1" applyFont="1" applyFill="1" applyBorder="1" applyAlignment="1">
      <alignment horizontal="center" vertical="center"/>
    </xf>
    <xf numFmtId="2" fontId="24" fillId="93" borderId="76" xfId="0" applyNumberFormat="1" applyFont="1" applyFill="1" applyBorder="1" applyAlignment="1">
      <alignment horizontal="center" vertical="center"/>
    </xf>
    <xf numFmtId="2" fontId="24" fillId="90" borderId="70" xfId="0" applyNumberFormat="1" applyFont="1" applyFill="1" applyBorder="1" applyAlignment="1">
      <alignment horizontal="center" vertical="center"/>
    </xf>
    <xf numFmtId="2" fontId="24" fillId="90" borderId="76" xfId="0" applyNumberFormat="1" applyFont="1" applyFill="1" applyBorder="1" applyAlignment="1">
      <alignment horizontal="center" vertical="center"/>
    </xf>
    <xf numFmtId="0" fontId="27" fillId="2" borderId="57" xfId="0" applyFont="1" applyFill="1" applyBorder="1" applyAlignment="1">
      <alignment horizontal="center" vertical="center"/>
    </xf>
    <xf numFmtId="0" fontId="27" fillId="2" borderId="58" xfId="0" applyFont="1" applyFill="1" applyBorder="1" applyAlignment="1">
      <alignment horizontal="center" vertical="center"/>
    </xf>
    <xf numFmtId="2" fontId="24" fillId="93" borderId="69" xfId="0" applyNumberFormat="1" applyFont="1" applyFill="1" applyBorder="1" applyAlignment="1">
      <alignment horizontal="center" vertical="center"/>
    </xf>
    <xf numFmtId="0" fontId="24" fillId="93" borderId="69" xfId="0" applyFont="1" applyFill="1" applyBorder="1" applyAlignment="1">
      <alignment horizontal="center" vertical="center"/>
    </xf>
    <xf numFmtId="0" fontId="24" fillId="93" borderId="70" xfId="0" applyFont="1" applyFill="1" applyBorder="1" applyAlignment="1">
      <alignment horizontal="center" vertical="center"/>
    </xf>
    <xf numFmtId="0" fontId="24" fillId="93" borderId="76" xfId="0" applyFont="1" applyFill="1" applyBorder="1" applyAlignment="1">
      <alignment horizontal="center" vertical="center"/>
    </xf>
    <xf numFmtId="2" fontId="24" fillId="93" borderId="67" xfId="0" applyNumberFormat="1" applyFont="1" applyFill="1" applyBorder="1" applyAlignment="1">
      <alignment horizontal="center" vertical="center"/>
    </xf>
    <xf numFmtId="2" fontId="24" fillId="93" borderId="77" xfId="0" applyNumberFormat="1" applyFont="1" applyFill="1" applyBorder="1" applyAlignment="1">
      <alignment horizontal="center" vertical="center"/>
    </xf>
    <xf numFmtId="0" fontId="24" fillId="93" borderId="71" xfId="0" applyFont="1" applyFill="1" applyBorder="1" applyAlignment="1">
      <alignment horizontal="center" vertical="center"/>
    </xf>
    <xf numFmtId="0" fontId="24" fillId="93" borderId="64" xfId="0" applyFont="1" applyFill="1" applyBorder="1" applyAlignment="1">
      <alignment horizontal="center" vertical="center"/>
    </xf>
    <xf numFmtId="200" fontId="0" fillId="0" borderId="64" xfId="0" applyNumberFormat="1" applyBorder="1" applyAlignment="1">
      <alignment horizontal="center" vertical="center"/>
    </xf>
    <xf numFmtId="200" fontId="0" fillId="0" borderId="63" xfId="0" applyNumberFormat="1" applyBorder="1" applyAlignment="1">
      <alignment horizontal="center" vertical="center"/>
    </xf>
    <xf numFmtId="0" fontId="24" fillId="0" borderId="62" xfId="0" applyFont="1" applyFill="1" applyBorder="1" applyAlignment="1">
      <alignment horizontal="center" vertical="center"/>
    </xf>
    <xf numFmtId="0" fontId="24" fillId="0" borderId="0" xfId="0" applyFont="1" applyFill="1" applyBorder="1" applyAlignment="1">
      <alignment horizontal="center" vertical="center"/>
    </xf>
    <xf numFmtId="49" fontId="135" fillId="0" borderId="83" xfId="2159" applyNumberFormat="1" applyFont="1" applyFill="1" applyBorder="1" applyAlignment="1">
      <alignment horizontal="center" vertical="center"/>
    </xf>
    <xf numFmtId="49" fontId="135" fillId="0" borderId="102" xfId="2159" applyNumberFormat="1" applyFont="1" applyFill="1" applyBorder="1" applyAlignment="1">
      <alignment horizontal="center" vertical="center"/>
    </xf>
    <xf numFmtId="49" fontId="135" fillId="0" borderId="84" xfId="2159" applyNumberFormat="1" applyFont="1" applyFill="1" applyBorder="1" applyAlignment="1">
      <alignment horizontal="center" vertical="center"/>
    </xf>
    <xf numFmtId="49" fontId="135" fillId="0" borderId="85" xfId="2159" applyNumberFormat="1" applyFont="1" applyFill="1" applyBorder="1" applyAlignment="1">
      <alignment horizontal="center" vertical="center"/>
    </xf>
    <xf numFmtId="49" fontId="135" fillId="0" borderId="86" xfId="2159" applyNumberFormat="1" applyFont="1" applyFill="1" applyBorder="1" applyAlignment="1">
      <alignment horizontal="center" vertical="center"/>
    </xf>
    <xf numFmtId="38" fontId="261" fillId="0" borderId="87" xfId="2159" applyFont="1" applyFill="1" applyBorder="1" applyAlignment="1">
      <alignment horizontal="center" vertical="center"/>
    </xf>
    <xf numFmtId="0" fontId="262" fillId="0" borderId="88" xfId="53501" applyFont="1" applyBorder="1" applyAlignment="1">
      <alignment horizontal="center" vertical="center"/>
    </xf>
    <xf numFmtId="0" fontId="262" fillId="0" borderId="89" xfId="53501" applyFont="1" applyBorder="1" applyAlignment="1">
      <alignment horizontal="center" vertical="center"/>
    </xf>
    <xf numFmtId="0" fontId="273" fillId="97" borderId="42" xfId="53511" applyFont="1" applyFill="1" applyBorder="1" applyAlignment="1">
      <alignment horizontal="center"/>
    </xf>
    <xf numFmtId="0" fontId="273" fillId="97" borderId="41" xfId="53511" applyFont="1" applyFill="1" applyBorder="1" applyAlignment="1">
      <alignment horizontal="center"/>
    </xf>
    <xf numFmtId="0" fontId="273" fillId="97" borderId="43" xfId="53511" applyFont="1" applyFill="1" applyBorder="1" applyAlignment="1">
      <alignment horizontal="center"/>
    </xf>
    <xf numFmtId="0" fontId="22" fillId="0" borderId="170" xfId="2557" applyFont="1" applyFill="1" applyBorder="1" applyAlignment="1">
      <alignment horizontal="center" vertical="center"/>
    </xf>
    <xf numFmtId="0" fontId="22" fillId="0" borderId="171" xfId="2557" applyFont="1" applyFill="1" applyBorder="1" applyAlignment="1">
      <alignment horizontal="center" vertical="center"/>
    </xf>
    <xf numFmtId="0" fontId="22" fillId="0" borderId="172" xfId="2557" applyFont="1" applyFill="1" applyBorder="1" applyAlignment="1">
      <alignment horizontal="center" vertical="center"/>
    </xf>
    <xf numFmtId="38" fontId="269" fillId="0" borderId="44" xfId="2159" quotePrefix="1" applyFont="1" applyFill="1" applyBorder="1" applyAlignment="1">
      <alignment horizontal="center" vertical="center"/>
    </xf>
    <xf numFmtId="38" fontId="269" fillId="0" borderId="44" xfId="2159" applyFont="1" applyFill="1" applyBorder="1" applyAlignment="1">
      <alignment horizontal="center" vertical="center"/>
    </xf>
    <xf numFmtId="38" fontId="263" fillId="0" borderId="170" xfId="2159" applyFont="1" applyFill="1" applyBorder="1" applyAlignment="1">
      <alignment horizontal="center" vertical="center"/>
    </xf>
    <xf numFmtId="38" fontId="263" fillId="0" borderId="171" xfId="2159" applyFont="1" applyFill="1" applyBorder="1" applyAlignment="1">
      <alignment horizontal="center" vertical="center"/>
    </xf>
    <xf numFmtId="38" fontId="263" fillId="0" borderId="172" xfId="2159" applyFont="1" applyFill="1" applyBorder="1" applyAlignment="1">
      <alignment horizontal="center" vertical="center"/>
    </xf>
    <xf numFmtId="0" fontId="135" fillId="2" borderId="148" xfId="53511" applyNumberFormat="1" applyFont="1" applyFill="1" applyBorder="1" applyAlignment="1">
      <alignment horizontal="center"/>
    </xf>
    <xf numFmtId="0" fontId="135" fillId="2" borderId="149" xfId="53511" applyNumberFormat="1" applyFont="1" applyFill="1" applyBorder="1" applyAlignment="1">
      <alignment horizontal="center"/>
    </xf>
    <xf numFmtId="0" fontId="135" fillId="2" borderId="148" xfId="53511" applyNumberFormat="1" applyFont="1" applyFill="1" applyBorder="1" applyAlignment="1">
      <alignment horizontal="center" vertical="center"/>
    </xf>
    <xf numFmtId="0" fontId="135" fillId="2" borderId="149" xfId="53511" applyNumberFormat="1" applyFont="1" applyFill="1" applyBorder="1" applyAlignment="1">
      <alignment horizontal="center" vertical="center"/>
    </xf>
    <xf numFmtId="0" fontId="135" fillId="2" borderId="158" xfId="53511" applyNumberFormat="1" applyFont="1" applyFill="1" applyBorder="1" applyAlignment="1">
      <alignment horizontal="center" vertical="center"/>
    </xf>
    <xf numFmtId="0" fontId="135" fillId="2" borderId="159" xfId="53511" applyNumberFormat="1" applyFont="1" applyFill="1" applyBorder="1" applyAlignment="1">
      <alignment horizontal="center" vertical="center"/>
    </xf>
    <xf numFmtId="0" fontId="272" fillId="97" borderId="42" xfId="53511" applyFont="1" applyFill="1" applyBorder="1" applyAlignment="1">
      <alignment horizontal="center" vertical="center"/>
    </xf>
    <xf numFmtId="0" fontId="272" fillId="97" borderId="41" xfId="53511" applyFont="1" applyFill="1" applyBorder="1" applyAlignment="1">
      <alignment horizontal="center" vertical="center"/>
    </xf>
    <xf numFmtId="0" fontId="272" fillId="97" borderId="166" xfId="53511" applyFont="1" applyFill="1" applyBorder="1" applyAlignment="1">
      <alignment horizontal="center" vertical="center"/>
    </xf>
    <xf numFmtId="0" fontId="272" fillId="97" borderId="167" xfId="53511" applyNumberFormat="1" applyFont="1" applyFill="1" applyBorder="1" applyAlignment="1">
      <alignment horizontal="center" vertical="center"/>
    </xf>
    <xf numFmtId="0" fontId="272" fillId="97" borderId="41" xfId="53511" applyNumberFormat="1" applyFont="1" applyFill="1" applyBorder="1" applyAlignment="1">
      <alignment horizontal="center" vertical="center"/>
    </xf>
    <xf numFmtId="0" fontId="272" fillId="97" borderId="43" xfId="53511" applyNumberFormat="1" applyFont="1" applyFill="1" applyBorder="1" applyAlignment="1">
      <alignment horizontal="center" vertical="center"/>
    </xf>
    <xf numFmtId="38" fontId="22" fillId="0" borderId="107" xfId="2159" applyFont="1" applyFill="1" applyBorder="1" applyAlignment="1">
      <alignment horizontal="center" vertical="center"/>
    </xf>
    <xf numFmtId="38" fontId="22" fillId="0" borderId="110" xfId="2159" applyFont="1" applyFill="1" applyBorder="1" applyAlignment="1">
      <alignment horizontal="center" vertical="center"/>
    </xf>
    <xf numFmtId="38" fontId="22" fillId="0" borderId="87" xfId="2159" applyFont="1" applyFill="1" applyBorder="1" applyAlignment="1">
      <alignment horizontal="center" vertical="center"/>
    </xf>
    <xf numFmtId="38" fontId="22" fillId="0" borderId="116" xfId="2159" applyFont="1" applyFill="1" applyBorder="1" applyAlignment="1">
      <alignment horizontal="center" vertical="center"/>
    </xf>
    <xf numFmtId="0" fontId="22" fillId="96" borderId="139" xfId="53511" applyNumberFormat="1" applyFont="1" applyFill="1" applyBorder="1" applyAlignment="1">
      <alignment horizontal="center"/>
    </xf>
    <xf numFmtId="0" fontId="22" fillId="96" borderId="136" xfId="53511" applyNumberFormat="1" applyFont="1" applyFill="1" applyBorder="1" applyAlignment="1">
      <alignment horizontal="center"/>
    </xf>
    <xf numFmtId="49" fontId="22" fillId="96" borderId="51" xfId="53511" applyNumberFormat="1" applyFont="1" applyFill="1" applyBorder="1" applyAlignment="1">
      <alignment horizontal="center"/>
    </xf>
    <xf numFmtId="49" fontId="22" fillId="96" borderId="147" xfId="53511" applyNumberFormat="1" applyFont="1" applyFill="1" applyBorder="1" applyAlignment="1">
      <alignment horizontal="center"/>
    </xf>
    <xf numFmtId="38" fontId="22" fillId="0" borderId="85" xfId="2159" applyFont="1" applyFill="1" applyBorder="1" applyAlignment="1">
      <alignment horizontal="center" vertical="center"/>
    </xf>
    <xf numFmtId="38" fontId="22" fillId="0" borderId="86" xfId="2159" applyFont="1" applyFill="1" applyBorder="1" applyAlignment="1">
      <alignment horizontal="center" vertical="center"/>
    </xf>
    <xf numFmtId="0" fontId="22" fillId="96" borderId="156" xfId="53511" applyNumberFormat="1" applyFont="1" applyFill="1" applyBorder="1" applyAlignment="1">
      <alignment horizontal="center"/>
    </xf>
    <xf numFmtId="0" fontId="22" fillId="96" borderId="157" xfId="53511" applyNumberFormat="1" applyFont="1" applyFill="1" applyBorder="1" applyAlignment="1">
      <alignment horizontal="center"/>
    </xf>
    <xf numFmtId="38" fontId="22" fillId="0" borderId="83" xfId="2159" applyFont="1" applyFill="1" applyBorder="1" applyAlignment="1">
      <alignment horizontal="center" vertical="center"/>
    </xf>
    <xf numFmtId="38" fontId="22" fillId="0" borderId="84" xfId="2159" applyFont="1" applyFill="1" applyBorder="1" applyAlignment="1">
      <alignment horizontal="center" vertical="center"/>
    </xf>
    <xf numFmtId="38" fontId="0" fillId="2" borderId="59" xfId="53489" applyFont="1" applyFill="1" applyBorder="1">
      <alignment vertical="center"/>
    </xf>
    <xf numFmtId="0" fontId="27" fillId="2" borderId="57" xfId="0" applyFont="1" applyFill="1" applyBorder="1" applyAlignment="1">
      <alignment horizontal="left" vertical="center"/>
    </xf>
    <xf numFmtId="2" fontId="27" fillId="90" borderId="69" xfId="0" applyNumberFormat="1" applyFont="1" applyFill="1" applyBorder="1" applyAlignment="1">
      <alignment horizontal="left" vertical="center"/>
    </xf>
    <xf numFmtId="2" fontId="27" fillId="90" borderId="76" xfId="0" applyNumberFormat="1" applyFont="1" applyFill="1" applyBorder="1" applyAlignment="1">
      <alignment horizontal="left" vertical="center"/>
    </xf>
    <xf numFmtId="2" fontId="27" fillId="90" borderId="173" xfId="0" applyNumberFormat="1" applyFont="1" applyFill="1" applyBorder="1" applyAlignment="1">
      <alignment vertical="center"/>
    </xf>
    <xf numFmtId="2" fontId="27" fillId="90" borderId="174" xfId="0" applyNumberFormat="1" applyFont="1" applyFill="1" applyBorder="1" applyAlignment="1">
      <alignment vertical="center"/>
    </xf>
    <xf numFmtId="2" fontId="27" fillId="90" borderId="70" xfId="0" applyNumberFormat="1" applyFont="1" applyFill="1" applyBorder="1" applyAlignment="1">
      <alignment vertical="center"/>
    </xf>
    <xf numFmtId="2" fontId="27" fillId="90" borderId="175" xfId="0" applyNumberFormat="1" applyFont="1" applyFill="1" applyBorder="1" applyAlignment="1">
      <alignment vertical="center"/>
    </xf>
    <xf numFmtId="0" fontId="1" fillId="0" borderId="0" xfId="53501" applyFont="1">
      <alignment vertical="center"/>
    </xf>
  </cellXfs>
  <cellStyles count="57468">
    <cellStyle name="〰" xfId="3017"/>
    <cellStyle name="〰〰" xfId="3018"/>
    <cellStyle name="〰〰　0" xfId="3019"/>
    <cellStyle name="〰〰　0 2" xfId="4044"/>
    <cellStyle name="〰〰　0 2 2" xfId="4736"/>
    <cellStyle name="〰〰　0 2 2 2" xfId="4737"/>
    <cellStyle name="〰〰　0 2 3" xfId="4738"/>
    <cellStyle name="〰〰　0 3" xfId="4739"/>
    <cellStyle name="〰〰　0 3 2" xfId="4740"/>
    <cellStyle name="〰〰　0 4" xfId="4741"/>
    <cellStyle name="〰 10" xfId="4742"/>
    <cellStyle name="〰 10 2" xfId="4743"/>
    <cellStyle name="〰 10 2 2" xfId="4744"/>
    <cellStyle name="〰 10 2 3" xfId="4745"/>
    <cellStyle name="〰 10 2 4" xfId="4746"/>
    <cellStyle name="〰 10 3" xfId="4747"/>
    <cellStyle name="〰 10 4" xfId="4748"/>
    <cellStyle name="〰 10 5" xfId="4749"/>
    <cellStyle name="〰 11" xfId="4750"/>
    <cellStyle name="〰 11 2" xfId="4751"/>
    <cellStyle name="〰 11 2 2" xfId="4752"/>
    <cellStyle name="〰 11 2 3" xfId="4753"/>
    <cellStyle name="〰 11 2 4" xfId="4754"/>
    <cellStyle name="〰 11 3" xfId="4755"/>
    <cellStyle name="〰 11 4" xfId="4756"/>
    <cellStyle name="〰 11 5" xfId="4757"/>
    <cellStyle name="〰 12" xfId="4758"/>
    <cellStyle name="〰 12 2" xfId="4759"/>
    <cellStyle name="〰 12 2 2" xfId="4760"/>
    <cellStyle name="〰 12 2 3" xfId="4761"/>
    <cellStyle name="〰 12 2 4" xfId="4762"/>
    <cellStyle name="〰 12 3" xfId="4763"/>
    <cellStyle name="〰 12 4" xfId="4764"/>
    <cellStyle name="〰 12 5" xfId="4765"/>
    <cellStyle name="〰 13" xfId="4766"/>
    <cellStyle name="〰 13 2" xfId="4767"/>
    <cellStyle name="〰 13 2 2" xfId="4768"/>
    <cellStyle name="〰 13 2 3" xfId="4769"/>
    <cellStyle name="〰 13 2 4" xfId="4770"/>
    <cellStyle name="〰 13 3" xfId="4771"/>
    <cellStyle name="〰 13 4" xfId="4772"/>
    <cellStyle name="〰 13 5" xfId="4773"/>
    <cellStyle name="〰 14" xfId="4774"/>
    <cellStyle name="〰 14 2" xfId="4775"/>
    <cellStyle name="〰 14 2 2" xfId="4776"/>
    <cellStyle name="〰 14 2 3" xfId="4777"/>
    <cellStyle name="〰 14 2 4" xfId="4778"/>
    <cellStyle name="〰 14 3" xfId="4779"/>
    <cellStyle name="〰 14 4" xfId="4780"/>
    <cellStyle name="〰 14 5" xfId="4781"/>
    <cellStyle name="〰 15" xfId="4782"/>
    <cellStyle name="〰 15 2" xfId="4783"/>
    <cellStyle name="〰 15 3" xfId="4784"/>
    <cellStyle name="〰 15 4" xfId="4785"/>
    <cellStyle name="〰 16" xfId="4786"/>
    <cellStyle name="〰 16 2" xfId="4787"/>
    <cellStyle name="〰 16 3" xfId="4788"/>
    <cellStyle name="〰 16 4" xfId="4789"/>
    <cellStyle name="〰 17" xfId="4790"/>
    <cellStyle name="〰 18" xfId="4791"/>
    <cellStyle name="〰 19" xfId="4792"/>
    <cellStyle name="〰 2" xfId="3020"/>
    <cellStyle name="〰 2 10" xfId="4793"/>
    <cellStyle name="〰 2 11" xfId="4794"/>
    <cellStyle name="〰 2 12" xfId="4795"/>
    <cellStyle name="〰 2 13" xfId="4796"/>
    <cellStyle name="〰 2 14" xfId="4797"/>
    <cellStyle name="〰 2 15" xfId="4798"/>
    <cellStyle name="〰 2 2" xfId="4045"/>
    <cellStyle name="〰 2 2 10" xfId="4799"/>
    <cellStyle name="〰 2 2 11" xfId="4800"/>
    <cellStyle name="〰 2 2 12" xfId="4801"/>
    <cellStyle name="〰 2 2 13" xfId="4802"/>
    <cellStyle name="〰 2 2 14" xfId="4803"/>
    <cellStyle name="〰 2 2 15" xfId="4804"/>
    <cellStyle name="〰 2 2 2" xfId="4805"/>
    <cellStyle name="〰 2 2 2 2" xfId="4806"/>
    <cellStyle name="〰 2 2 2 2 2" xfId="4807"/>
    <cellStyle name="〰 2 2 2 2 2 2" xfId="4808"/>
    <cellStyle name="〰 2 2 2 2 2 3" xfId="4809"/>
    <cellStyle name="〰 2 2 2 2 2 4" xfId="4810"/>
    <cellStyle name="〰 2 2 2 2 3" xfId="4811"/>
    <cellStyle name="〰 2 2 2 2 4" xfId="4812"/>
    <cellStyle name="〰 2 2 2 2 5" xfId="4813"/>
    <cellStyle name="〰 2 2 2 3" xfId="4814"/>
    <cellStyle name="〰 2 2 2 3 2" xfId="4815"/>
    <cellStyle name="〰 2 2 2 3 3" xfId="4816"/>
    <cellStyle name="〰 2 2 2 3 4" xfId="4817"/>
    <cellStyle name="〰 2 2 2 4" xfId="4818"/>
    <cellStyle name="〰 2 2 2 5" xfId="4819"/>
    <cellStyle name="〰 2 2 2 6" xfId="4820"/>
    <cellStyle name="〰 2 2 3" xfId="4821"/>
    <cellStyle name="〰 2 2 3 2" xfId="4822"/>
    <cellStyle name="〰 2 2 3 2 2" xfId="4823"/>
    <cellStyle name="〰 2 2 3 2 3" xfId="4824"/>
    <cellStyle name="〰 2 2 3 2 4" xfId="4825"/>
    <cellStyle name="〰 2 2 3 3" xfId="4826"/>
    <cellStyle name="〰 2 2 3 4" xfId="4827"/>
    <cellStyle name="〰 2 2 3 5" xfId="4828"/>
    <cellStyle name="〰 2 2 4" xfId="4829"/>
    <cellStyle name="〰 2 2 4 2" xfId="4830"/>
    <cellStyle name="〰 2 2 4 2 2" xfId="4831"/>
    <cellStyle name="〰 2 2 4 2 3" xfId="4832"/>
    <cellStyle name="〰 2 2 4 2 4" xfId="4833"/>
    <cellStyle name="〰 2 2 4 3" xfId="4834"/>
    <cellStyle name="〰 2 2 4 4" xfId="4835"/>
    <cellStyle name="〰 2 2 4 5" xfId="4836"/>
    <cellStyle name="〰 2 2 5" xfId="4837"/>
    <cellStyle name="〰 2 2 5 2" xfId="4838"/>
    <cellStyle name="〰 2 2 5 2 2" xfId="4839"/>
    <cellStyle name="〰 2 2 5 2 3" xfId="4840"/>
    <cellStyle name="〰 2 2 5 2 4" xfId="4841"/>
    <cellStyle name="〰 2 2 5 3" xfId="4842"/>
    <cellStyle name="〰 2 2 5 4" xfId="4843"/>
    <cellStyle name="〰 2 2 5 5" xfId="4844"/>
    <cellStyle name="〰 2 2 6" xfId="4845"/>
    <cellStyle name="〰 2 2 6 2" xfId="4846"/>
    <cellStyle name="〰 2 2 6 2 2" xfId="4847"/>
    <cellStyle name="〰 2 2 6 2 3" xfId="4848"/>
    <cellStyle name="〰 2 2 6 2 4" xfId="4849"/>
    <cellStyle name="〰 2 2 6 3" xfId="4850"/>
    <cellStyle name="〰 2 2 6 4" xfId="4851"/>
    <cellStyle name="〰 2 2 6 5" xfId="4852"/>
    <cellStyle name="〰 2 2 7" xfId="4853"/>
    <cellStyle name="〰 2 2 7 2" xfId="4854"/>
    <cellStyle name="〰 2 2 7 2 2" xfId="4855"/>
    <cellStyle name="〰 2 2 7 2 3" xfId="4856"/>
    <cellStyle name="〰 2 2 7 2 4" xfId="4857"/>
    <cellStyle name="〰 2 2 7 3" xfId="4858"/>
    <cellStyle name="〰 2 2 7 4" xfId="4859"/>
    <cellStyle name="〰 2 2 7 5" xfId="4860"/>
    <cellStyle name="〰 2 2 8" xfId="4861"/>
    <cellStyle name="〰 2 2 8 2" xfId="4862"/>
    <cellStyle name="〰 2 2 8 3" xfId="4863"/>
    <cellStyle name="〰 2 2 8 4" xfId="4864"/>
    <cellStyle name="〰 2 2 9" xfId="4865"/>
    <cellStyle name="〰 2 2 9 2" xfId="4866"/>
    <cellStyle name="〰 2 2 9 3" xfId="4867"/>
    <cellStyle name="〰 2 2 9 4" xfId="4868"/>
    <cellStyle name="〰 2 3" xfId="4190"/>
    <cellStyle name="〰 2 3 2" xfId="4869"/>
    <cellStyle name="〰 2 3 2 2" xfId="4870"/>
    <cellStyle name="〰 2 3 2 2 2" xfId="4871"/>
    <cellStyle name="〰 2 3 2 2 3" xfId="4872"/>
    <cellStyle name="〰 2 3 2 2 4" xfId="4873"/>
    <cellStyle name="〰 2 3 2 3" xfId="4874"/>
    <cellStyle name="〰 2 3 2 4" xfId="4875"/>
    <cellStyle name="〰 2 3 2 5" xfId="4876"/>
    <cellStyle name="〰 2 3 3" xfId="4877"/>
    <cellStyle name="〰 2 3 3 2" xfId="4878"/>
    <cellStyle name="〰 2 3 3 2 2" xfId="4879"/>
    <cellStyle name="〰 2 3 3 2 3" xfId="4880"/>
    <cellStyle name="〰 2 3 3 2 4" xfId="4881"/>
    <cellStyle name="〰 2 3 3 3" xfId="4882"/>
    <cellStyle name="〰 2 3 3 4" xfId="4883"/>
    <cellStyle name="〰 2 3 3 5" xfId="4884"/>
    <cellStyle name="〰 2 3 4" xfId="4885"/>
    <cellStyle name="〰 2 3 4 2" xfId="4886"/>
    <cellStyle name="〰 2 3 4 3" xfId="4887"/>
    <cellStyle name="〰 2 3 4 4" xfId="4888"/>
    <cellStyle name="〰 2 3 5" xfId="4889"/>
    <cellStyle name="〰 2 3 5 2" xfId="4890"/>
    <cellStyle name="〰 2 3 6" xfId="4891"/>
    <cellStyle name="〰 2 3 7" xfId="4892"/>
    <cellStyle name="〰 2 3 8" xfId="53513"/>
    <cellStyle name="〰 2 4" xfId="4893"/>
    <cellStyle name="〰 2 4 2" xfId="4894"/>
    <cellStyle name="〰 2 4 2 2" xfId="4895"/>
    <cellStyle name="〰 2 4 2 3" xfId="4896"/>
    <cellStyle name="〰 2 4 2 4" xfId="4897"/>
    <cellStyle name="〰 2 4 3" xfId="4898"/>
    <cellStyle name="〰 2 4 4" xfId="4899"/>
    <cellStyle name="〰 2 4 5" xfId="4900"/>
    <cellStyle name="〰 2 5" xfId="4901"/>
    <cellStyle name="〰 2 5 2" xfId="4902"/>
    <cellStyle name="〰 2 5 2 2" xfId="4903"/>
    <cellStyle name="〰 2 5 2 3" xfId="4904"/>
    <cellStyle name="〰 2 5 2 4" xfId="4905"/>
    <cellStyle name="〰 2 5 3" xfId="4906"/>
    <cellStyle name="〰 2 5 4" xfId="4907"/>
    <cellStyle name="〰 2 5 5" xfId="4908"/>
    <cellStyle name="〰 2 6" xfId="4909"/>
    <cellStyle name="〰 2 6 2" xfId="4910"/>
    <cellStyle name="〰 2 6 2 2" xfId="4911"/>
    <cellStyle name="〰 2 6 2 3" xfId="4912"/>
    <cellStyle name="〰 2 6 2 4" xfId="4913"/>
    <cellStyle name="〰 2 6 3" xfId="4914"/>
    <cellStyle name="〰 2 6 4" xfId="4915"/>
    <cellStyle name="〰 2 6 5" xfId="4916"/>
    <cellStyle name="〰 2 7" xfId="4917"/>
    <cellStyle name="〰 2 7 2" xfId="4918"/>
    <cellStyle name="〰 2 7 3" xfId="4919"/>
    <cellStyle name="〰 2 7 4" xfId="4920"/>
    <cellStyle name="〰 2 8" xfId="4921"/>
    <cellStyle name="〰 2 8 2" xfId="4922"/>
    <cellStyle name="〰 2 8 3" xfId="4923"/>
    <cellStyle name="〰 2 8 4" xfId="4924"/>
    <cellStyle name="〰 2 9" xfId="4925"/>
    <cellStyle name="〰 20" xfId="4926"/>
    <cellStyle name="〰 21" xfId="4927"/>
    <cellStyle name="〰 22" xfId="4928"/>
    <cellStyle name="〰 23" xfId="4929"/>
    <cellStyle name="〰 24" xfId="4930"/>
    <cellStyle name="〰 3" xfId="4043"/>
    <cellStyle name="〰 3 10" xfId="4931"/>
    <cellStyle name="〰 3 11" xfId="4932"/>
    <cellStyle name="〰 3 12" xfId="4933"/>
    <cellStyle name="〰 3 13" xfId="4934"/>
    <cellStyle name="〰 3 14" xfId="4935"/>
    <cellStyle name="〰 3 15" xfId="4936"/>
    <cellStyle name="〰 3 2" xfId="4937"/>
    <cellStyle name="〰 3 2 2" xfId="4938"/>
    <cellStyle name="〰 3 2 2 2" xfId="4939"/>
    <cellStyle name="〰 3 2 2 2 2" xfId="4940"/>
    <cellStyle name="〰 3 2 2 2 3" xfId="4941"/>
    <cellStyle name="〰 3 2 2 2 4" xfId="4942"/>
    <cellStyle name="〰 3 2 2 3" xfId="4943"/>
    <cellStyle name="〰 3 2 2 4" xfId="4944"/>
    <cellStyle name="〰 3 2 2 5" xfId="4945"/>
    <cellStyle name="〰 3 2 3" xfId="4946"/>
    <cellStyle name="〰 3 2 3 2" xfId="4947"/>
    <cellStyle name="〰 3 2 3 3" xfId="4948"/>
    <cellStyle name="〰 3 2 3 4" xfId="4949"/>
    <cellStyle name="〰 3 2 4" xfId="4950"/>
    <cellStyle name="〰 3 2 5" xfId="4951"/>
    <cellStyle name="〰 3 2 6" xfId="4952"/>
    <cellStyle name="〰 3 3" xfId="4953"/>
    <cellStyle name="〰 3 3 2" xfId="4954"/>
    <cellStyle name="〰 3 3 2 2" xfId="4955"/>
    <cellStyle name="〰 3 3 2 3" xfId="4956"/>
    <cellStyle name="〰 3 3 2 4" xfId="4957"/>
    <cellStyle name="〰 3 3 3" xfId="4958"/>
    <cellStyle name="〰 3 3 4" xfId="4959"/>
    <cellStyle name="〰 3 3 5" xfId="4960"/>
    <cellStyle name="〰 3 4" xfId="4961"/>
    <cellStyle name="〰 3 4 2" xfId="4962"/>
    <cellStyle name="〰 3 4 2 2" xfId="4963"/>
    <cellStyle name="〰 3 4 2 3" xfId="4964"/>
    <cellStyle name="〰 3 4 2 4" xfId="4965"/>
    <cellStyle name="〰 3 4 3" xfId="4966"/>
    <cellStyle name="〰 3 4 4" xfId="4967"/>
    <cellStyle name="〰 3 4 5" xfId="4968"/>
    <cellStyle name="〰 3 5" xfId="4969"/>
    <cellStyle name="〰 3 5 2" xfId="4970"/>
    <cellStyle name="〰 3 5 2 2" xfId="4971"/>
    <cellStyle name="〰 3 5 2 3" xfId="4972"/>
    <cellStyle name="〰 3 5 2 4" xfId="4973"/>
    <cellStyle name="〰 3 5 3" xfId="4974"/>
    <cellStyle name="〰 3 5 4" xfId="4975"/>
    <cellStyle name="〰 3 5 5" xfId="4976"/>
    <cellStyle name="〰 3 6" xfId="4977"/>
    <cellStyle name="〰 3 6 2" xfId="4978"/>
    <cellStyle name="〰 3 6 2 2" xfId="4979"/>
    <cellStyle name="〰 3 6 2 3" xfId="4980"/>
    <cellStyle name="〰 3 6 2 4" xfId="4981"/>
    <cellStyle name="〰 3 6 3" xfId="4982"/>
    <cellStyle name="〰 3 6 4" xfId="4983"/>
    <cellStyle name="〰 3 6 5" xfId="4984"/>
    <cellStyle name="〰 3 7" xfId="4985"/>
    <cellStyle name="〰 3 7 2" xfId="4986"/>
    <cellStyle name="〰 3 7 2 2" xfId="4987"/>
    <cellStyle name="〰 3 7 2 3" xfId="4988"/>
    <cellStyle name="〰 3 7 2 4" xfId="4989"/>
    <cellStyle name="〰 3 7 3" xfId="4990"/>
    <cellStyle name="〰 3 7 4" xfId="4991"/>
    <cellStyle name="〰 3 7 5" xfId="4992"/>
    <cellStyle name="〰 3 8" xfId="4993"/>
    <cellStyle name="〰 3 8 2" xfId="4994"/>
    <cellStyle name="〰 3 8 3" xfId="4995"/>
    <cellStyle name="〰 3 8 4" xfId="4996"/>
    <cellStyle name="〰 3 9" xfId="4997"/>
    <cellStyle name="〰 3 9 2" xfId="4998"/>
    <cellStyle name="〰 3 9 3" xfId="4999"/>
    <cellStyle name="〰 3 9 4" xfId="5000"/>
    <cellStyle name="〰 4" xfId="4191"/>
    <cellStyle name="〰 4 2" xfId="5001"/>
    <cellStyle name="〰 4 2 2" xfId="5002"/>
    <cellStyle name="〰 4 2 2 2" xfId="5003"/>
    <cellStyle name="〰 4 2 2 3" xfId="5004"/>
    <cellStyle name="〰 4 2 2 4" xfId="5005"/>
    <cellStyle name="〰 4 2 3" xfId="5006"/>
    <cellStyle name="〰 4 2 4" xfId="5007"/>
    <cellStyle name="〰 4 2 5" xfId="5008"/>
    <cellStyle name="〰 4 3" xfId="5009"/>
    <cellStyle name="〰 4 3 2" xfId="5010"/>
    <cellStyle name="〰 4 3 2 2" xfId="5011"/>
    <cellStyle name="〰 4 3 2 3" xfId="5012"/>
    <cellStyle name="〰 4 3 2 4" xfId="5013"/>
    <cellStyle name="〰 4 3 3" xfId="5014"/>
    <cellStyle name="〰 4 3 4" xfId="5015"/>
    <cellStyle name="〰 4 3 5" xfId="5016"/>
    <cellStyle name="〰 4 4" xfId="5017"/>
    <cellStyle name="〰 4 4 2" xfId="5018"/>
    <cellStyle name="〰 4 4 3" xfId="5019"/>
    <cellStyle name="〰 4 4 4" xfId="5020"/>
    <cellStyle name="〰 4 5" xfId="5021"/>
    <cellStyle name="〰 4 5 2" xfId="5022"/>
    <cellStyle name="〰 4 6" xfId="5023"/>
    <cellStyle name="〰 4 7" xfId="5024"/>
    <cellStyle name="〰 4 8" xfId="53514"/>
    <cellStyle name="〰 5" xfId="4534"/>
    <cellStyle name="〰 5 2" xfId="5025"/>
    <cellStyle name="〰 5 2 2" xfId="5026"/>
    <cellStyle name="〰 5 2 2 2" xfId="5027"/>
    <cellStyle name="〰 5 2 2 3" xfId="5028"/>
    <cellStyle name="〰 5 2 2 4" xfId="5029"/>
    <cellStyle name="〰 5 2 3" xfId="5030"/>
    <cellStyle name="〰 5 2 4" xfId="5031"/>
    <cellStyle name="〰 5 2 5" xfId="5032"/>
    <cellStyle name="〰 5 3" xfId="5033"/>
    <cellStyle name="〰 5 3 2" xfId="5034"/>
    <cellStyle name="〰 5 3 3" xfId="5035"/>
    <cellStyle name="〰 5 3 4" xfId="5036"/>
    <cellStyle name="〰 5 4" xfId="5037"/>
    <cellStyle name="〰 5 5" xfId="5038"/>
    <cellStyle name="〰 5 6" xfId="5039"/>
    <cellStyle name="〰 6" xfId="4527"/>
    <cellStyle name="〰 6 2" xfId="5040"/>
    <cellStyle name="〰 6 2 2" xfId="5041"/>
    <cellStyle name="〰 6 2 3" xfId="5042"/>
    <cellStyle name="〰 6 2 4" xfId="5043"/>
    <cellStyle name="〰 6 3" xfId="5044"/>
    <cellStyle name="〰 6 4" xfId="5045"/>
    <cellStyle name="〰 6 5" xfId="5046"/>
    <cellStyle name="〰 7" xfId="4533"/>
    <cellStyle name="〰 7 2" xfId="5047"/>
    <cellStyle name="〰 7 2 2" xfId="5048"/>
    <cellStyle name="〰 7 2 3" xfId="5049"/>
    <cellStyle name="〰 7 2 4" xfId="5050"/>
    <cellStyle name="〰 7 3" xfId="5051"/>
    <cellStyle name="〰 7 4" xfId="5052"/>
    <cellStyle name="〰 7 5" xfId="5053"/>
    <cellStyle name="〰 8" xfId="4636"/>
    <cellStyle name="〰 8 2" xfId="5054"/>
    <cellStyle name="〰 8 2 2" xfId="5055"/>
    <cellStyle name="〰 8 2 3" xfId="5056"/>
    <cellStyle name="〰 8 2 4" xfId="5057"/>
    <cellStyle name="〰 8 3" xfId="5058"/>
    <cellStyle name="〰 8 4" xfId="5059"/>
    <cellStyle name="〰 8 5" xfId="5060"/>
    <cellStyle name="〰 9" xfId="4633"/>
    <cellStyle name="〰 9 2" xfId="5061"/>
    <cellStyle name="〰 9 2 2" xfId="5062"/>
    <cellStyle name="〰 9 2 3" xfId="5063"/>
    <cellStyle name="〰 9 2 4" xfId="5064"/>
    <cellStyle name="〰 9 3" xfId="5065"/>
    <cellStyle name="〰 9 4" xfId="5066"/>
    <cellStyle name="〰 9 5" xfId="5067"/>
    <cellStyle name="&amp;･" xfId="5068"/>
    <cellStyle name="/蚰・蚰_x001f__x001f_誣｣_x0002_誣=Y誣" xfId="5069"/>
    <cellStyle name="_Программа ТП" xfId="5070"/>
    <cellStyle name="•\Ž¦Ï‚Ý‚ÌƒnƒCƒp[ƒŠƒ“ƒN" xfId="3562"/>
    <cellStyle name="•W€_‚RŒÂ•Êƒvƒƒtƒ@ƒCƒ‹ƒIƒvƒVƒ‡ƒ“" xfId="3563"/>
    <cellStyle name="nCp[N" xfId="3564"/>
    <cellStyle name="W_Cost" xfId="3565"/>
    <cellStyle name="〰0〰" xfId="3021"/>
    <cellStyle name="〰〰0" xfId="3022"/>
    <cellStyle name="〰〰〰0" xfId="3023"/>
    <cellStyle name="〰0〰 2" xfId="5071"/>
    <cellStyle name="〰0〰 3" xfId="5072"/>
    <cellStyle name="〰0〰 4" xfId="5073"/>
    <cellStyle name="〰0〰 5" xfId="5074"/>
    <cellStyle name="〰0〰 6" xfId="5075"/>
    <cellStyle name="〰0〰 7" xfId="5076"/>
    <cellStyle name="0,0_x000d__x000a_NA_x000d__x000a_" xfId="53498"/>
    <cellStyle name="20% - Accent1" xfId="3"/>
    <cellStyle name="20% - Accent2" xfId="4"/>
    <cellStyle name="20% - Accent3" xfId="5"/>
    <cellStyle name="20% - Accent4" xfId="6"/>
    <cellStyle name="20% - Accent5" xfId="7"/>
    <cellStyle name="20% - Accent6" xfId="8"/>
    <cellStyle name="20% - アクセント 1 10" xfId="9"/>
    <cellStyle name="20% - アクセント 1 10 2" xfId="10"/>
    <cellStyle name="20% - アクセント 1 11" xfId="11"/>
    <cellStyle name="20% - アクセント 1 11 2" xfId="12"/>
    <cellStyle name="20% - アクセント 1 12" xfId="5077"/>
    <cellStyle name="20% - アクセント 1 13" xfId="5078"/>
    <cellStyle name="20% - アクセント 1 13 2" xfId="5079"/>
    <cellStyle name="20% - アクセント 1 13 2 2" xfId="5080"/>
    <cellStyle name="20% - アクセント 1 13 2 3" xfId="5081"/>
    <cellStyle name="20% - アクセント 1 13 3" xfId="5082"/>
    <cellStyle name="20% - アクセント 1 13 4" xfId="5083"/>
    <cellStyle name="20% - アクセント 1 14" xfId="5084"/>
    <cellStyle name="20% - アクセント 1 14 2" xfId="5085"/>
    <cellStyle name="20% - アクセント 1 14 3" xfId="5086"/>
    <cellStyle name="20% - アクセント 1 2" xfId="13"/>
    <cellStyle name="20% - アクセント 1 2 2" xfId="14"/>
    <cellStyle name="20% - アクセント 1 2 2 2" xfId="5087"/>
    <cellStyle name="20% - アクセント 1 2 2 2 2" xfId="5088"/>
    <cellStyle name="20% - アクセント 1 2 2 2 3" xfId="5089"/>
    <cellStyle name="20% - アクセント 1 2 2 3" xfId="53515"/>
    <cellStyle name="20% - アクセント 1 2 3" xfId="15"/>
    <cellStyle name="20% - アクセント 1 2 3 2" xfId="3024"/>
    <cellStyle name="20% - アクセント 1 2 4" xfId="16"/>
    <cellStyle name="20% - アクセント 1 2 5" xfId="3025"/>
    <cellStyle name="20% - アクセント 1 2 6" xfId="5090"/>
    <cellStyle name="20% - アクセント 1 2 6 2" xfId="5091"/>
    <cellStyle name="20% - アクセント 1 2 6 3" xfId="5092"/>
    <cellStyle name="20% - アクセント 1 2_建設BU４月月次報告書式" xfId="17"/>
    <cellStyle name="20% - アクセント 1 3" xfId="18"/>
    <cellStyle name="20% - アクセント 1 3 2" xfId="19"/>
    <cellStyle name="20% - アクセント 1 3 2 2" xfId="20"/>
    <cellStyle name="20% - アクセント 1 3 2 2 2" xfId="3026"/>
    <cellStyle name="20% - アクセント 1 3 2 3" xfId="21"/>
    <cellStyle name="20% - アクセント 1 3 2 4" xfId="3027"/>
    <cellStyle name="20% - アクセント 1 3 3" xfId="22"/>
    <cellStyle name="20% - アクセント 1 3 3 2" xfId="23"/>
    <cellStyle name="20% - アクセント 1 3 3 2 2" xfId="24"/>
    <cellStyle name="20% - アクセント 1 3 3 2 2 2" xfId="25"/>
    <cellStyle name="20% - アクセント 1 3 3 2 2 2 2" xfId="26"/>
    <cellStyle name="20% - アクセント 1 3 3 2 2 3" xfId="27"/>
    <cellStyle name="20% - アクセント 1 3 3 2 2 3 2" xfId="28"/>
    <cellStyle name="20% - アクセント 1 3 3 2 2 4" xfId="29"/>
    <cellStyle name="20% - アクセント 1 3 3 2 2_建設BU６月月次報告書式_r1" xfId="2767"/>
    <cellStyle name="20% - アクセント 1 3 3 2 3" xfId="30"/>
    <cellStyle name="20% - アクセント 1 3 3 2 3 2" xfId="31"/>
    <cellStyle name="20% - アクセント 1 3 3 2 4" xfId="32"/>
    <cellStyle name="20% - アクセント 1 3 3 2 4 2" xfId="33"/>
    <cellStyle name="20% - アクセント 1 3 3 2 5" xfId="34"/>
    <cellStyle name="20% - アクセント 1 3 3 2_建設BU４月月次報告書式" xfId="35"/>
    <cellStyle name="20% - アクセント 1 3 3 3" xfId="36"/>
    <cellStyle name="20% - アクセント 1 3 3 3 2" xfId="3028"/>
    <cellStyle name="20% - アクセント 1 3 3 4" xfId="37"/>
    <cellStyle name="20% - アクセント 1 3 3 4 2" xfId="38"/>
    <cellStyle name="20% - アクセント 1 3 3 5" xfId="39"/>
    <cellStyle name="20% - アクセント 1 3 3 5 2" xfId="40"/>
    <cellStyle name="20% - アクセント 1 3 3 6" xfId="41"/>
    <cellStyle name="20% - アクセント 1 3 3 6 2" xfId="42"/>
    <cellStyle name="20% - アクセント 1 3 3 7" xfId="43"/>
    <cellStyle name="20% - アクセント 1 3 3_建設BU４月月次報告書式" xfId="44"/>
    <cellStyle name="20% - アクセント 1 3 4" xfId="45"/>
    <cellStyle name="20% - アクセント 1 3 4 2" xfId="46"/>
    <cellStyle name="20% - アクセント 1 3 4 2 2" xfId="47"/>
    <cellStyle name="20% - アクセント 1 3 4 3" xfId="48"/>
    <cellStyle name="20% - アクセント 1 3 4 3 2" xfId="49"/>
    <cellStyle name="20% - アクセント 1 3 4 4" xfId="50"/>
    <cellStyle name="20% - アクセント 1 3 4_建設BU６月月次報告書式_r1" xfId="2768"/>
    <cellStyle name="20% - アクセント 1 3 5" xfId="51"/>
    <cellStyle name="20% - アクセント 1 3 5 2" xfId="52"/>
    <cellStyle name="20% - アクセント 1 3 6" xfId="53"/>
    <cellStyle name="20% - アクセント 1 3 6 2" xfId="54"/>
    <cellStyle name="20% - アクセント 1 3 7" xfId="55"/>
    <cellStyle name="20% - アクセント 1 3 7 2" xfId="56"/>
    <cellStyle name="20% - アクセント 1 3 8" xfId="57"/>
    <cellStyle name="20% - アクセント 1 3_建設BU４月月次報告書式" xfId="58"/>
    <cellStyle name="20% - アクセント 1 4" xfId="59"/>
    <cellStyle name="20% - アクセント 1 4 2" xfId="60"/>
    <cellStyle name="20% - アクセント 1 4 2 2" xfId="61"/>
    <cellStyle name="20% - アクセント 1 4 2 2 2" xfId="62"/>
    <cellStyle name="20% - アクセント 1 4 2 2 2 2" xfId="63"/>
    <cellStyle name="20% - アクセント 1 4 2 2 3" xfId="64"/>
    <cellStyle name="20% - アクセント 1 4 2 2 3 2" xfId="65"/>
    <cellStyle name="20% - アクセント 1 4 2 2 4" xfId="66"/>
    <cellStyle name="20% - アクセント 1 4 2 2_建設BU６月月次報告書式_r1" xfId="2769"/>
    <cellStyle name="20% - アクセント 1 4 2 3" xfId="67"/>
    <cellStyle name="20% - アクセント 1 4 2 3 2" xfId="68"/>
    <cellStyle name="20% - アクセント 1 4 2 4" xfId="69"/>
    <cellStyle name="20% - アクセント 1 4 2 4 2" xfId="70"/>
    <cellStyle name="20% - アクセント 1 4 2 5" xfId="71"/>
    <cellStyle name="20% - アクセント 1 4 2 5 2" xfId="72"/>
    <cellStyle name="20% - アクセント 1 4 2 6" xfId="73"/>
    <cellStyle name="20% - アクセント 1 4 2_建設BU４月月次報告書式" xfId="74"/>
    <cellStyle name="20% - アクセント 1 4 3" xfId="75"/>
    <cellStyle name="20% - アクセント 1 4 4" xfId="76"/>
    <cellStyle name="20% - アクセント 1 4 4 2" xfId="77"/>
    <cellStyle name="20% - アクセント 1 4 4 2 2" xfId="78"/>
    <cellStyle name="20% - アクセント 1 4 4 3" xfId="79"/>
    <cellStyle name="20% - アクセント 1 4 4 3 2" xfId="80"/>
    <cellStyle name="20% - アクセント 1 4 4 4" xfId="81"/>
    <cellStyle name="20% - アクセント 1 4 4_建設BU６月月次報告書式_r1" xfId="2770"/>
    <cellStyle name="20% - アクセント 1 5" xfId="82"/>
    <cellStyle name="20% - アクセント 1 5 2" xfId="83"/>
    <cellStyle name="20% - アクセント 1 5 2 2" xfId="3029"/>
    <cellStyle name="20% - アクセント 1 5 3" xfId="84"/>
    <cellStyle name="20% - アクセント 1 5 4" xfId="3030"/>
    <cellStyle name="20% - アクセント 1 6" xfId="85"/>
    <cellStyle name="20% - アクセント 1 6 2" xfId="86"/>
    <cellStyle name="20% - アクセント 1 6 2 2" xfId="87"/>
    <cellStyle name="20% - アクセント 1 6 2 2 2" xfId="88"/>
    <cellStyle name="20% - アクセント 1 6 2 3" xfId="89"/>
    <cellStyle name="20% - アクセント 1 6 2 3 2" xfId="90"/>
    <cellStyle name="20% - アクセント 1 6 2 4" xfId="91"/>
    <cellStyle name="20% - アクセント 1 6 2_建設BU６月月次報告書式_r1" xfId="2771"/>
    <cellStyle name="20% - アクセント 1 6 3" xfId="92"/>
    <cellStyle name="20% - アクセント 1 6 3 2" xfId="93"/>
    <cellStyle name="20% - アクセント 1 6 4" xfId="94"/>
    <cellStyle name="20% - アクセント 1 6 4 2" xfId="95"/>
    <cellStyle name="20% - アクセント 1 6 5" xfId="96"/>
    <cellStyle name="20% - アクセント 1 6 5 2" xfId="97"/>
    <cellStyle name="20% - アクセント 1 6 6" xfId="98"/>
    <cellStyle name="20% - アクセント 1 6_建設BU４月月次報告書式" xfId="99"/>
    <cellStyle name="20% - アクセント 1 7" xfId="100"/>
    <cellStyle name="20% - アクセント 1 7 2" xfId="101"/>
    <cellStyle name="20% - アクセント 1 7 2 2" xfId="102"/>
    <cellStyle name="20% - アクセント 1 7 2 2 2" xfId="103"/>
    <cellStyle name="20% - アクセント 1 7 2 3" xfId="104"/>
    <cellStyle name="20% - アクセント 1 7 2 3 2" xfId="105"/>
    <cellStyle name="20% - アクセント 1 7 2 4" xfId="106"/>
    <cellStyle name="20% - アクセント 1 7 2_建設BU６月月次報告書式_r1" xfId="2772"/>
    <cellStyle name="20% - アクセント 1 7 3" xfId="107"/>
    <cellStyle name="20% - アクセント 1 7 3 2" xfId="108"/>
    <cellStyle name="20% - アクセント 1 7 4" xfId="109"/>
    <cellStyle name="20% - アクセント 1 7 4 2" xfId="110"/>
    <cellStyle name="20% - アクセント 1 7 5" xfId="111"/>
    <cellStyle name="20% - アクセント 1 7_建設BU４月月次報告書式" xfId="112"/>
    <cellStyle name="20% - アクセント 1 8" xfId="113"/>
    <cellStyle name="20% - アクセント 1 8 2" xfId="3031"/>
    <cellStyle name="20% - アクセント 1 9" xfId="114"/>
    <cellStyle name="20% - アクセント 1 9 2" xfId="115"/>
    <cellStyle name="20% - アクセント 2 10" xfId="116"/>
    <cellStyle name="20% - アクセント 2 10 2" xfId="117"/>
    <cellStyle name="20% - アクセント 2 11" xfId="118"/>
    <cellStyle name="20% - アクセント 2 11 2" xfId="119"/>
    <cellStyle name="20% - アクセント 2 12" xfId="5093"/>
    <cellStyle name="20% - アクセント 2 13" xfId="5094"/>
    <cellStyle name="20% - アクセント 2 13 2" xfId="5095"/>
    <cellStyle name="20% - アクセント 2 13 2 2" xfId="5096"/>
    <cellStyle name="20% - アクセント 2 13 2 3" xfId="5097"/>
    <cellStyle name="20% - アクセント 2 13 3" xfId="5098"/>
    <cellStyle name="20% - アクセント 2 13 4" xfId="5099"/>
    <cellStyle name="20% - アクセント 2 14" xfId="5100"/>
    <cellStyle name="20% - アクセント 2 14 2" xfId="5101"/>
    <cellStyle name="20% - アクセント 2 14 3" xfId="5102"/>
    <cellStyle name="20% - アクセント 2 2" xfId="120"/>
    <cellStyle name="20% - アクセント 2 2 2" xfId="121"/>
    <cellStyle name="20% - アクセント 2 2 2 2" xfId="5103"/>
    <cellStyle name="20% - アクセント 2 2 2 2 2" xfId="5104"/>
    <cellStyle name="20% - アクセント 2 2 2 2 3" xfId="5105"/>
    <cellStyle name="20% - アクセント 2 2 2 3" xfId="53516"/>
    <cellStyle name="20% - アクセント 2 2 3" xfId="122"/>
    <cellStyle name="20% - アクセント 2 2 3 2" xfId="3032"/>
    <cellStyle name="20% - アクセント 2 2 4" xfId="123"/>
    <cellStyle name="20% - アクセント 2 2 5" xfId="3033"/>
    <cellStyle name="20% - アクセント 2 2 6" xfId="5106"/>
    <cellStyle name="20% - アクセント 2 2 6 2" xfId="5107"/>
    <cellStyle name="20% - アクセント 2 2 6 3" xfId="5108"/>
    <cellStyle name="20% - アクセント 2 2_建設BU４月月次報告書式" xfId="124"/>
    <cellStyle name="20% - アクセント 2 3" xfId="125"/>
    <cellStyle name="20% - アクセント 2 3 2" xfId="126"/>
    <cellStyle name="20% - アクセント 2 3 2 2" xfId="127"/>
    <cellStyle name="20% - アクセント 2 3 2 2 2" xfId="3034"/>
    <cellStyle name="20% - アクセント 2 3 2 3" xfId="128"/>
    <cellStyle name="20% - アクセント 2 3 2 4" xfId="3035"/>
    <cellStyle name="20% - アクセント 2 3 3" xfId="129"/>
    <cellStyle name="20% - アクセント 2 3 3 2" xfId="130"/>
    <cellStyle name="20% - アクセント 2 3 3 2 2" xfId="131"/>
    <cellStyle name="20% - アクセント 2 3 3 2 2 2" xfId="132"/>
    <cellStyle name="20% - アクセント 2 3 3 2 2 2 2" xfId="133"/>
    <cellStyle name="20% - アクセント 2 3 3 2 2 3" xfId="134"/>
    <cellStyle name="20% - アクセント 2 3 3 2 2 3 2" xfId="135"/>
    <cellStyle name="20% - アクセント 2 3 3 2 2 4" xfId="136"/>
    <cellStyle name="20% - アクセント 2 3 3 2 2_建設BU６月月次報告書式_r1" xfId="2773"/>
    <cellStyle name="20% - アクセント 2 3 3 2 3" xfId="137"/>
    <cellStyle name="20% - アクセント 2 3 3 2 3 2" xfId="138"/>
    <cellStyle name="20% - アクセント 2 3 3 2 4" xfId="139"/>
    <cellStyle name="20% - アクセント 2 3 3 2 4 2" xfId="140"/>
    <cellStyle name="20% - アクセント 2 3 3 2 5" xfId="141"/>
    <cellStyle name="20% - アクセント 2 3 3 2_建設BU４月月次報告書式" xfId="142"/>
    <cellStyle name="20% - アクセント 2 3 3 3" xfId="143"/>
    <cellStyle name="20% - アクセント 2 3 3 3 2" xfId="3036"/>
    <cellStyle name="20% - アクセント 2 3 3 4" xfId="144"/>
    <cellStyle name="20% - アクセント 2 3 3 4 2" xfId="145"/>
    <cellStyle name="20% - アクセント 2 3 3 5" xfId="146"/>
    <cellStyle name="20% - アクセント 2 3 3 5 2" xfId="147"/>
    <cellStyle name="20% - アクセント 2 3 3 6" xfId="148"/>
    <cellStyle name="20% - アクセント 2 3 3 6 2" xfId="149"/>
    <cellStyle name="20% - アクセント 2 3 3 7" xfId="150"/>
    <cellStyle name="20% - アクセント 2 3 3_建設BU４月月次報告書式" xfId="151"/>
    <cellStyle name="20% - アクセント 2 3 4" xfId="152"/>
    <cellStyle name="20% - アクセント 2 3 4 2" xfId="153"/>
    <cellStyle name="20% - アクセント 2 3 4 2 2" xfId="154"/>
    <cellStyle name="20% - アクセント 2 3 4 3" xfId="155"/>
    <cellStyle name="20% - アクセント 2 3 4 3 2" xfId="156"/>
    <cellStyle name="20% - アクセント 2 3 4 4" xfId="157"/>
    <cellStyle name="20% - アクセント 2 3 4_建設BU６月月次報告書式_r1" xfId="2774"/>
    <cellStyle name="20% - アクセント 2 3 5" xfId="158"/>
    <cellStyle name="20% - アクセント 2 3 5 2" xfId="159"/>
    <cellStyle name="20% - アクセント 2 3 6" xfId="160"/>
    <cellStyle name="20% - アクセント 2 3 6 2" xfId="161"/>
    <cellStyle name="20% - アクセント 2 3 7" xfId="162"/>
    <cellStyle name="20% - アクセント 2 3 7 2" xfId="163"/>
    <cellStyle name="20% - アクセント 2 3 8" xfId="164"/>
    <cellStyle name="20% - アクセント 2 3_建設BU４月月次報告書式" xfId="165"/>
    <cellStyle name="20% - アクセント 2 4" xfId="166"/>
    <cellStyle name="20% - アクセント 2 4 2" xfId="167"/>
    <cellStyle name="20% - アクセント 2 4 2 2" xfId="168"/>
    <cellStyle name="20% - アクセント 2 4 2 2 2" xfId="169"/>
    <cellStyle name="20% - アクセント 2 4 2 2 2 2" xfId="170"/>
    <cellStyle name="20% - アクセント 2 4 2 2 3" xfId="171"/>
    <cellStyle name="20% - アクセント 2 4 2 2 3 2" xfId="172"/>
    <cellStyle name="20% - アクセント 2 4 2 2 4" xfId="173"/>
    <cellStyle name="20% - アクセント 2 4 2 2_建設BU６月月次報告書式_r1" xfId="2775"/>
    <cellStyle name="20% - アクセント 2 4 2 3" xfId="174"/>
    <cellStyle name="20% - アクセント 2 4 2 3 2" xfId="175"/>
    <cellStyle name="20% - アクセント 2 4 2 4" xfId="176"/>
    <cellStyle name="20% - アクセント 2 4 2 4 2" xfId="177"/>
    <cellStyle name="20% - アクセント 2 4 2 5" xfId="178"/>
    <cellStyle name="20% - アクセント 2 4 2 5 2" xfId="179"/>
    <cellStyle name="20% - アクセント 2 4 2 6" xfId="180"/>
    <cellStyle name="20% - アクセント 2 4 2_建設BU４月月次報告書式" xfId="181"/>
    <cellStyle name="20% - アクセント 2 4 3" xfId="182"/>
    <cellStyle name="20% - アクセント 2 4 4" xfId="183"/>
    <cellStyle name="20% - アクセント 2 4 4 2" xfId="184"/>
    <cellStyle name="20% - アクセント 2 4 4 2 2" xfId="185"/>
    <cellStyle name="20% - アクセント 2 4 4 3" xfId="186"/>
    <cellStyle name="20% - アクセント 2 4 4 3 2" xfId="187"/>
    <cellStyle name="20% - アクセント 2 4 4 4" xfId="188"/>
    <cellStyle name="20% - アクセント 2 4 4_建設BU６月月次報告書式_r1" xfId="2776"/>
    <cellStyle name="20% - アクセント 2 5" xfId="189"/>
    <cellStyle name="20% - アクセント 2 5 2" xfId="190"/>
    <cellStyle name="20% - アクセント 2 5 2 2" xfId="3037"/>
    <cellStyle name="20% - アクセント 2 5 3" xfId="191"/>
    <cellStyle name="20% - アクセント 2 5 4" xfId="3038"/>
    <cellStyle name="20% - アクセント 2 6" xfId="192"/>
    <cellStyle name="20% - アクセント 2 6 2" xfId="193"/>
    <cellStyle name="20% - アクセント 2 6 2 2" xfId="194"/>
    <cellStyle name="20% - アクセント 2 6 2 2 2" xfId="195"/>
    <cellStyle name="20% - アクセント 2 6 2 3" xfId="196"/>
    <cellStyle name="20% - アクセント 2 6 2 3 2" xfId="197"/>
    <cellStyle name="20% - アクセント 2 6 2 4" xfId="198"/>
    <cellStyle name="20% - アクセント 2 6 2_建設BU６月月次報告書式_r1" xfId="2777"/>
    <cellStyle name="20% - アクセント 2 6 3" xfId="199"/>
    <cellStyle name="20% - アクセント 2 6 3 2" xfId="200"/>
    <cellStyle name="20% - アクセント 2 6 4" xfId="201"/>
    <cellStyle name="20% - アクセント 2 6 4 2" xfId="202"/>
    <cellStyle name="20% - アクセント 2 6 5" xfId="203"/>
    <cellStyle name="20% - アクセント 2 6 5 2" xfId="204"/>
    <cellStyle name="20% - アクセント 2 6 6" xfId="205"/>
    <cellStyle name="20% - アクセント 2 6_建設BU４月月次報告書式" xfId="206"/>
    <cellStyle name="20% - アクセント 2 7" xfId="207"/>
    <cellStyle name="20% - アクセント 2 7 2" xfId="208"/>
    <cellStyle name="20% - アクセント 2 7 2 2" xfId="209"/>
    <cellStyle name="20% - アクセント 2 7 2 2 2" xfId="210"/>
    <cellStyle name="20% - アクセント 2 7 2 3" xfId="211"/>
    <cellStyle name="20% - アクセント 2 7 2 3 2" xfId="212"/>
    <cellStyle name="20% - アクセント 2 7 2 4" xfId="213"/>
    <cellStyle name="20% - アクセント 2 7 2_建設BU６月月次報告書式_r1" xfId="2778"/>
    <cellStyle name="20% - アクセント 2 7 3" xfId="214"/>
    <cellStyle name="20% - アクセント 2 7 3 2" xfId="215"/>
    <cellStyle name="20% - アクセント 2 7 4" xfId="216"/>
    <cellStyle name="20% - アクセント 2 7 4 2" xfId="217"/>
    <cellStyle name="20% - アクセント 2 7 5" xfId="218"/>
    <cellStyle name="20% - アクセント 2 7_建設BU４月月次報告書式" xfId="219"/>
    <cellStyle name="20% - アクセント 2 8" xfId="220"/>
    <cellStyle name="20% - アクセント 2 8 2" xfId="3039"/>
    <cellStyle name="20% - アクセント 2 9" xfId="221"/>
    <cellStyle name="20% - アクセント 2 9 2" xfId="222"/>
    <cellStyle name="20% - アクセント 3 10" xfId="223"/>
    <cellStyle name="20% - アクセント 3 10 2" xfId="224"/>
    <cellStyle name="20% - アクセント 3 11" xfId="225"/>
    <cellStyle name="20% - アクセント 3 11 2" xfId="226"/>
    <cellStyle name="20% - アクセント 3 12" xfId="5109"/>
    <cellStyle name="20% - アクセント 3 13" xfId="5110"/>
    <cellStyle name="20% - アクセント 3 13 2" xfId="5111"/>
    <cellStyle name="20% - アクセント 3 13 2 2" xfId="5112"/>
    <cellStyle name="20% - アクセント 3 13 2 3" xfId="5113"/>
    <cellStyle name="20% - アクセント 3 13 3" xfId="5114"/>
    <cellStyle name="20% - アクセント 3 13 4" xfId="5115"/>
    <cellStyle name="20% - アクセント 3 14" xfId="5116"/>
    <cellStyle name="20% - アクセント 3 14 2" xfId="5117"/>
    <cellStyle name="20% - アクセント 3 14 3" xfId="5118"/>
    <cellStyle name="20% - アクセント 3 2" xfId="227"/>
    <cellStyle name="20% - アクセント 3 2 2" xfId="228"/>
    <cellStyle name="20% - アクセント 3 2 2 2" xfId="5119"/>
    <cellStyle name="20% - アクセント 3 2 2 2 2" xfId="5120"/>
    <cellStyle name="20% - アクセント 3 2 2 2 3" xfId="5121"/>
    <cellStyle name="20% - アクセント 3 2 2 3" xfId="53517"/>
    <cellStyle name="20% - アクセント 3 2 3" xfId="229"/>
    <cellStyle name="20% - アクセント 3 2 3 2" xfId="3040"/>
    <cellStyle name="20% - アクセント 3 2 4" xfId="230"/>
    <cellStyle name="20% - アクセント 3 2 5" xfId="3041"/>
    <cellStyle name="20% - アクセント 3 2 6" xfId="5122"/>
    <cellStyle name="20% - アクセント 3 2 6 2" xfId="5123"/>
    <cellStyle name="20% - アクセント 3 2 6 3" xfId="5124"/>
    <cellStyle name="20% - アクセント 3 2_建設BU４月月次報告書式" xfId="231"/>
    <cellStyle name="20% - アクセント 3 3" xfId="232"/>
    <cellStyle name="20% - アクセント 3 3 2" xfId="233"/>
    <cellStyle name="20% - アクセント 3 3 2 2" xfId="234"/>
    <cellStyle name="20% - アクセント 3 3 2 2 2" xfId="3042"/>
    <cellStyle name="20% - アクセント 3 3 2 3" xfId="235"/>
    <cellStyle name="20% - アクセント 3 3 2 4" xfId="3043"/>
    <cellStyle name="20% - アクセント 3 3 3" xfId="236"/>
    <cellStyle name="20% - アクセント 3 3 3 2" xfId="237"/>
    <cellStyle name="20% - アクセント 3 3 3 2 2" xfId="238"/>
    <cellStyle name="20% - アクセント 3 3 3 2 2 2" xfId="239"/>
    <cellStyle name="20% - アクセント 3 3 3 2 2 2 2" xfId="240"/>
    <cellStyle name="20% - アクセント 3 3 3 2 2 3" xfId="241"/>
    <cellStyle name="20% - アクセント 3 3 3 2 2 3 2" xfId="242"/>
    <cellStyle name="20% - アクセント 3 3 3 2 2 4" xfId="243"/>
    <cellStyle name="20% - アクセント 3 3 3 2 2_建設BU６月月次報告書式_r1" xfId="2779"/>
    <cellStyle name="20% - アクセント 3 3 3 2 3" xfId="244"/>
    <cellStyle name="20% - アクセント 3 3 3 2 3 2" xfId="245"/>
    <cellStyle name="20% - アクセント 3 3 3 2 4" xfId="246"/>
    <cellStyle name="20% - アクセント 3 3 3 2 4 2" xfId="247"/>
    <cellStyle name="20% - アクセント 3 3 3 2 5" xfId="248"/>
    <cellStyle name="20% - アクセント 3 3 3 2_建設BU４月月次報告書式" xfId="249"/>
    <cellStyle name="20% - アクセント 3 3 3 3" xfId="250"/>
    <cellStyle name="20% - アクセント 3 3 3 3 2" xfId="3044"/>
    <cellStyle name="20% - アクセント 3 3 3 4" xfId="251"/>
    <cellStyle name="20% - アクセント 3 3 3 4 2" xfId="252"/>
    <cellStyle name="20% - アクセント 3 3 3 5" xfId="253"/>
    <cellStyle name="20% - アクセント 3 3 3 5 2" xfId="254"/>
    <cellStyle name="20% - アクセント 3 3 3 6" xfId="255"/>
    <cellStyle name="20% - アクセント 3 3 3 6 2" xfId="256"/>
    <cellStyle name="20% - アクセント 3 3 3 7" xfId="257"/>
    <cellStyle name="20% - アクセント 3 3 3_建設BU４月月次報告書式" xfId="258"/>
    <cellStyle name="20% - アクセント 3 3 4" xfId="259"/>
    <cellStyle name="20% - アクセント 3 3 4 2" xfId="260"/>
    <cellStyle name="20% - アクセント 3 3 4 2 2" xfId="261"/>
    <cellStyle name="20% - アクセント 3 3 4 3" xfId="262"/>
    <cellStyle name="20% - アクセント 3 3 4 3 2" xfId="263"/>
    <cellStyle name="20% - アクセント 3 3 4 4" xfId="264"/>
    <cellStyle name="20% - アクセント 3 3 4_建設BU６月月次報告書式_r1" xfId="2780"/>
    <cellStyle name="20% - アクセント 3 3 5" xfId="265"/>
    <cellStyle name="20% - アクセント 3 3 5 2" xfId="266"/>
    <cellStyle name="20% - アクセント 3 3 6" xfId="267"/>
    <cellStyle name="20% - アクセント 3 3 6 2" xfId="268"/>
    <cellStyle name="20% - アクセント 3 3 7" xfId="269"/>
    <cellStyle name="20% - アクセント 3 3 7 2" xfId="270"/>
    <cellStyle name="20% - アクセント 3 3 8" xfId="271"/>
    <cellStyle name="20% - アクセント 3 3_建設BU４月月次報告書式" xfId="272"/>
    <cellStyle name="20% - アクセント 3 4" xfId="273"/>
    <cellStyle name="20% - アクセント 3 4 2" xfId="274"/>
    <cellStyle name="20% - アクセント 3 4 2 2" xfId="275"/>
    <cellStyle name="20% - アクセント 3 4 2 2 2" xfId="276"/>
    <cellStyle name="20% - アクセント 3 4 2 2 2 2" xfId="277"/>
    <cellStyle name="20% - アクセント 3 4 2 2 3" xfId="278"/>
    <cellStyle name="20% - アクセント 3 4 2 2 3 2" xfId="279"/>
    <cellStyle name="20% - アクセント 3 4 2 2 4" xfId="280"/>
    <cellStyle name="20% - アクセント 3 4 2 2_建設BU６月月次報告書式_r1" xfId="2781"/>
    <cellStyle name="20% - アクセント 3 4 2 3" xfId="281"/>
    <cellStyle name="20% - アクセント 3 4 2 3 2" xfId="282"/>
    <cellStyle name="20% - アクセント 3 4 2 4" xfId="283"/>
    <cellStyle name="20% - アクセント 3 4 2 4 2" xfId="284"/>
    <cellStyle name="20% - アクセント 3 4 2 5" xfId="285"/>
    <cellStyle name="20% - アクセント 3 4 2 5 2" xfId="286"/>
    <cellStyle name="20% - アクセント 3 4 2 6" xfId="287"/>
    <cellStyle name="20% - アクセント 3 4 2_建設BU４月月次報告書式" xfId="288"/>
    <cellStyle name="20% - アクセント 3 4 3" xfId="289"/>
    <cellStyle name="20% - アクセント 3 4 4" xfId="290"/>
    <cellStyle name="20% - アクセント 3 4 4 2" xfId="291"/>
    <cellStyle name="20% - アクセント 3 4 4 2 2" xfId="292"/>
    <cellStyle name="20% - アクセント 3 4 4 3" xfId="293"/>
    <cellStyle name="20% - アクセント 3 4 4 3 2" xfId="294"/>
    <cellStyle name="20% - アクセント 3 4 4 4" xfId="295"/>
    <cellStyle name="20% - アクセント 3 4 4_建設BU６月月次報告書式_r1" xfId="2782"/>
    <cellStyle name="20% - アクセント 3 5" xfId="296"/>
    <cellStyle name="20% - アクセント 3 5 2" xfId="297"/>
    <cellStyle name="20% - アクセント 3 5 2 2" xfId="3045"/>
    <cellStyle name="20% - アクセント 3 5 3" xfId="298"/>
    <cellStyle name="20% - アクセント 3 5 4" xfId="3046"/>
    <cellStyle name="20% - アクセント 3 6" xfId="299"/>
    <cellStyle name="20% - アクセント 3 6 2" xfId="300"/>
    <cellStyle name="20% - アクセント 3 6 2 2" xfId="301"/>
    <cellStyle name="20% - アクセント 3 6 2 2 2" xfId="302"/>
    <cellStyle name="20% - アクセント 3 6 2 3" xfId="303"/>
    <cellStyle name="20% - アクセント 3 6 2 3 2" xfId="304"/>
    <cellStyle name="20% - アクセント 3 6 2 4" xfId="305"/>
    <cellStyle name="20% - アクセント 3 6 2_建設BU６月月次報告書式_r1" xfId="2783"/>
    <cellStyle name="20% - アクセント 3 6 3" xfId="306"/>
    <cellStyle name="20% - アクセント 3 6 3 2" xfId="307"/>
    <cellStyle name="20% - アクセント 3 6 4" xfId="308"/>
    <cellStyle name="20% - アクセント 3 6 4 2" xfId="309"/>
    <cellStyle name="20% - アクセント 3 6 5" xfId="310"/>
    <cellStyle name="20% - アクセント 3 6 5 2" xfId="311"/>
    <cellStyle name="20% - アクセント 3 6 6" xfId="312"/>
    <cellStyle name="20% - アクセント 3 6_建設BU４月月次報告書式" xfId="313"/>
    <cellStyle name="20% - アクセント 3 7" xfId="314"/>
    <cellStyle name="20% - アクセント 3 7 2" xfId="315"/>
    <cellStyle name="20% - アクセント 3 7 2 2" xfId="316"/>
    <cellStyle name="20% - アクセント 3 7 2 2 2" xfId="317"/>
    <cellStyle name="20% - アクセント 3 7 2 3" xfId="318"/>
    <cellStyle name="20% - アクセント 3 7 2 3 2" xfId="319"/>
    <cellStyle name="20% - アクセント 3 7 2 4" xfId="320"/>
    <cellStyle name="20% - アクセント 3 7 2_建設BU６月月次報告書式_r1" xfId="2784"/>
    <cellStyle name="20% - アクセント 3 7 3" xfId="321"/>
    <cellStyle name="20% - アクセント 3 7 3 2" xfId="322"/>
    <cellStyle name="20% - アクセント 3 7 4" xfId="323"/>
    <cellStyle name="20% - アクセント 3 7 4 2" xfId="324"/>
    <cellStyle name="20% - アクセント 3 7 5" xfId="325"/>
    <cellStyle name="20% - アクセント 3 7_建設BU４月月次報告書式" xfId="326"/>
    <cellStyle name="20% - アクセント 3 8" xfId="327"/>
    <cellStyle name="20% - アクセント 3 8 2" xfId="3047"/>
    <cellStyle name="20% - アクセント 3 9" xfId="328"/>
    <cellStyle name="20% - アクセント 3 9 2" xfId="329"/>
    <cellStyle name="20% - アクセント 4 10" xfId="330"/>
    <cellStyle name="20% - アクセント 4 10 2" xfId="331"/>
    <cellStyle name="20% - アクセント 4 11" xfId="332"/>
    <cellStyle name="20% - アクセント 4 11 2" xfId="333"/>
    <cellStyle name="20% - アクセント 4 12" xfId="5125"/>
    <cellStyle name="20% - アクセント 4 13" xfId="5126"/>
    <cellStyle name="20% - アクセント 4 13 2" xfId="5127"/>
    <cellStyle name="20% - アクセント 4 13 2 2" xfId="5128"/>
    <cellStyle name="20% - アクセント 4 13 2 3" xfId="5129"/>
    <cellStyle name="20% - アクセント 4 13 3" xfId="5130"/>
    <cellStyle name="20% - アクセント 4 13 4" xfId="5131"/>
    <cellStyle name="20% - アクセント 4 14" xfId="5132"/>
    <cellStyle name="20% - アクセント 4 14 2" xfId="5133"/>
    <cellStyle name="20% - アクセント 4 14 3" xfId="5134"/>
    <cellStyle name="20% - アクセント 4 2" xfId="334"/>
    <cellStyle name="20% - アクセント 4 2 2" xfId="335"/>
    <cellStyle name="20% - アクセント 4 2 2 2" xfId="5135"/>
    <cellStyle name="20% - アクセント 4 2 2 2 2" xfId="5136"/>
    <cellStyle name="20% - アクセント 4 2 2 2 3" xfId="5137"/>
    <cellStyle name="20% - アクセント 4 2 2 3" xfId="53518"/>
    <cellStyle name="20% - アクセント 4 2 3" xfId="336"/>
    <cellStyle name="20% - アクセント 4 2 3 2" xfId="3048"/>
    <cellStyle name="20% - アクセント 4 2 4" xfId="337"/>
    <cellStyle name="20% - アクセント 4 2 5" xfId="3049"/>
    <cellStyle name="20% - アクセント 4 2 6" xfId="5138"/>
    <cellStyle name="20% - アクセント 4 2 6 2" xfId="5139"/>
    <cellStyle name="20% - アクセント 4 2 6 3" xfId="5140"/>
    <cellStyle name="20% - アクセント 4 2_建設BU４月月次報告書式" xfId="338"/>
    <cellStyle name="20% - アクセント 4 3" xfId="339"/>
    <cellStyle name="20% - アクセント 4 3 2" xfId="340"/>
    <cellStyle name="20% - アクセント 4 3 2 2" xfId="341"/>
    <cellStyle name="20% - アクセント 4 3 2 2 2" xfId="3050"/>
    <cellStyle name="20% - アクセント 4 3 2 3" xfId="342"/>
    <cellStyle name="20% - アクセント 4 3 2 4" xfId="3051"/>
    <cellStyle name="20% - アクセント 4 3 3" xfId="343"/>
    <cellStyle name="20% - アクセント 4 3 3 2" xfId="344"/>
    <cellStyle name="20% - アクセント 4 3 3 2 2" xfId="345"/>
    <cellStyle name="20% - アクセント 4 3 3 2 2 2" xfId="346"/>
    <cellStyle name="20% - アクセント 4 3 3 2 2 2 2" xfId="347"/>
    <cellStyle name="20% - アクセント 4 3 3 2 2 3" xfId="348"/>
    <cellStyle name="20% - アクセント 4 3 3 2 2 3 2" xfId="349"/>
    <cellStyle name="20% - アクセント 4 3 3 2 2 4" xfId="350"/>
    <cellStyle name="20% - アクセント 4 3 3 2 2_建設BU６月月次報告書式_r1" xfId="2785"/>
    <cellStyle name="20% - アクセント 4 3 3 2 3" xfId="351"/>
    <cellStyle name="20% - アクセント 4 3 3 2 3 2" xfId="352"/>
    <cellStyle name="20% - アクセント 4 3 3 2 4" xfId="353"/>
    <cellStyle name="20% - アクセント 4 3 3 2 4 2" xfId="354"/>
    <cellStyle name="20% - アクセント 4 3 3 2 5" xfId="355"/>
    <cellStyle name="20% - アクセント 4 3 3 2_建設BU４月月次報告書式" xfId="356"/>
    <cellStyle name="20% - アクセント 4 3 3 3" xfId="357"/>
    <cellStyle name="20% - アクセント 4 3 3 3 2" xfId="3052"/>
    <cellStyle name="20% - アクセント 4 3 3 4" xfId="358"/>
    <cellStyle name="20% - アクセント 4 3 3 4 2" xfId="359"/>
    <cellStyle name="20% - アクセント 4 3 3 5" xfId="360"/>
    <cellStyle name="20% - アクセント 4 3 3 5 2" xfId="361"/>
    <cellStyle name="20% - アクセント 4 3 3 6" xfId="362"/>
    <cellStyle name="20% - アクセント 4 3 3 6 2" xfId="363"/>
    <cellStyle name="20% - アクセント 4 3 3 7" xfId="364"/>
    <cellStyle name="20% - アクセント 4 3 3_建設BU４月月次報告書式" xfId="365"/>
    <cellStyle name="20% - アクセント 4 3 4" xfId="366"/>
    <cellStyle name="20% - アクセント 4 3 4 2" xfId="367"/>
    <cellStyle name="20% - アクセント 4 3 4 2 2" xfId="368"/>
    <cellStyle name="20% - アクセント 4 3 4 3" xfId="369"/>
    <cellStyle name="20% - アクセント 4 3 4 3 2" xfId="370"/>
    <cellStyle name="20% - アクセント 4 3 4 4" xfId="371"/>
    <cellStyle name="20% - アクセント 4 3 4_建設BU６月月次報告書式_r1" xfId="2786"/>
    <cellStyle name="20% - アクセント 4 3 5" xfId="372"/>
    <cellStyle name="20% - アクセント 4 3 5 2" xfId="373"/>
    <cellStyle name="20% - アクセント 4 3 6" xfId="374"/>
    <cellStyle name="20% - アクセント 4 3 6 2" xfId="375"/>
    <cellStyle name="20% - アクセント 4 3 7" xfId="376"/>
    <cellStyle name="20% - アクセント 4 3 7 2" xfId="377"/>
    <cellStyle name="20% - アクセント 4 3 8" xfId="378"/>
    <cellStyle name="20% - アクセント 4 3_建設BU４月月次報告書式" xfId="379"/>
    <cellStyle name="20% - アクセント 4 4" xfId="380"/>
    <cellStyle name="20% - アクセント 4 4 2" xfId="381"/>
    <cellStyle name="20% - アクセント 4 4 2 2" xfId="382"/>
    <cellStyle name="20% - アクセント 4 4 2 2 2" xfId="383"/>
    <cellStyle name="20% - アクセント 4 4 2 2 2 2" xfId="384"/>
    <cellStyle name="20% - アクセント 4 4 2 2 3" xfId="385"/>
    <cellStyle name="20% - アクセント 4 4 2 2 3 2" xfId="386"/>
    <cellStyle name="20% - アクセント 4 4 2 2 4" xfId="387"/>
    <cellStyle name="20% - アクセント 4 4 2 2_建設BU６月月次報告書式_r1" xfId="2787"/>
    <cellStyle name="20% - アクセント 4 4 2 3" xfId="388"/>
    <cellStyle name="20% - アクセント 4 4 2 3 2" xfId="389"/>
    <cellStyle name="20% - アクセント 4 4 2 4" xfId="390"/>
    <cellStyle name="20% - アクセント 4 4 2 4 2" xfId="391"/>
    <cellStyle name="20% - アクセント 4 4 2 5" xfId="392"/>
    <cellStyle name="20% - アクセント 4 4 2 5 2" xfId="393"/>
    <cellStyle name="20% - アクセント 4 4 2 6" xfId="394"/>
    <cellStyle name="20% - アクセント 4 4 2_建設BU４月月次報告書式" xfId="395"/>
    <cellStyle name="20% - アクセント 4 4 3" xfId="396"/>
    <cellStyle name="20% - アクセント 4 4 4" xfId="397"/>
    <cellStyle name="20% - アクセント 4 4 4 2" xfId="398"/>
    <cellStyle name="20% - アクセント 4 4 4 2 2" xfId="399"/>
    <cellStyle name="20% - アクセント 4 4 4 3" xfId="400"/>
    <cellStyle name="20% - アクセント 4 4 4 3 2" xfId="401"/>
    <cellStyle name="20% - アクセント 4 4 4 4" xfId="402"/>
    <cellStyle name="20% - アクセント 4 4 4_建設BU６月月次報告書式_r1" xfId="2788"/>
    <cellStyle name="20% - アクセント 4 5" xfId="403"/>
    <cellStyle name="20% - アクセント 4 5 2" xfId="404"/>
    <cellStyle name="20% - アクセント 4 5 2 2" xfId="3053"/>
    <cellStyle name="20% - アクセント 4 5 3" xfId="405"/>
    <cellStyle name="20% - アクセント 4 5 4" xfId="3054"/>
    <cellStyle name="20% - アクセント 4 6" xfId="406"/>
    <cellStyle name="20% - アクセント 4 6 2" xfId="407"/>
    <cellStyle name="20% - アクセント 4 6 2 2" xfId="408"/>
    <cellStyle name="20% - アクセント 4 6 2 2 2" xfId="409"/>
    <cellStyle name="20% - アクセント 4 6 2 3" xfId="410"/>
    <cellStyle name="20% - アクセント 4 6 2 3 2" xfId="411"/>
    <cellStyle name="20% - アクセント 4 6 2 4" xfId="412"/>
    <cellStyle name="20% - アクセント 4 6 2_建設BU６月月次報告書式_r1" xfId="2789"/>
    <cellStyle name="20% - アクセント 4 6 3" xfId="413"/>
    <cellStyle name="20% - アクセント 4 6 3 2" xfId="414"/>
    <cellStyle name="20% - アクセント 4 6 4" xfId="415"/>
    <cellStyle name="20% - アクセント 4 6 4 2" xfId="416"/>
    <cellStyle name="20% - アクセント 4 6 5" xfId="417"/>
    <cellStyle name="20% - アクセント 4 6 5 2" xfId="418"/>
    <cellStyle name="20% - アクセント 4 6 6" xfId="419"/>
    <cellStyle name="20% - アクセント 4 6_建設BU４月月次報告書式" xfId="420"/>
    <cellStyle name="20% - アクセント 4 7" xfId="421"/>
    <cellStyle name="20% - アクセント 4 7 2" xfId="422"/>
    <cellStyle name="20% - アクセント 4 7 2 2" xfId="423"/>
    <cellStyle name="20% - アクセント 4 7 2 2 2" xfId="424"/>
    <cellStyle name="20% - アクセント 4 7 2 3" xfId="425"/>
    <cellStyle name="20% - アクセント 4 7 2 3 2" xfId="426"/>
    <cellStyle name="20% - アクセント 4 7 2 4" xfId="427"/>
    <cellStyle name="20% - アクセント 4 7 2_建設BU６月月次報告書式_r1" xfId="2790"/>
    <cellStyle name="20% - アクセント 4 7 3" xfId="428"/>
    <cellStyle name="20% - アクセント 4 7 3 2" xfId="429"/>
    <cellStyle name="20% - アクセント 4 7 4" xfId="430"/>
    <cellStyle name="20% - アクセント 4 7 4 2" xfId="431"/>
    <cellStyle name="20% - アクセント 4 7 5" xfId="432"/>
    <cellStyle name="20% - アクセント 4 7_建設BU４月月次報告書式" xfId="433"/>
    <cellStyle name="20% - アクセント 4 8" xfId="434"/>
    <cellStyle name="20% - アクセント 4 8 2" xfId="3055"/>
    <cellStyle name="20% - アクセント 4 9" xfId="435"/>
    <cellStyle name="20% - アクセント 4 9 2" xfId="436"/>
    <cellStyle name="20% - アクセント 5 10" xfId="437"/>
    <cellStyle name="20% - アクセント 5 10 2" xfId="438"/>
    <cellStyle name="20% - アクセント 5 11" xfId="439"/>
    <cellStyle name="20% - アクセント 5 11 2" xfId="440"/>
    <cellStyle name="20% - アクセント 5 12" xfId="5141"/>
    <cellStyle name="20% - アクセント 5 13" xfId="5142"/>
    <cellStyle name="20% - アクセント 5 13 2" xfId="5143"/>
    <cellStyle name="20% - アクセント 5 13 2 2" xfId="5144"/>
    <cellStyle name="20% - アクセント 5 13 2 3" xfId="5145"/>
    <cellStyle name="20% - アクセント 5 13 3" xfId="5146"/>
    <cellStyle name="20% - アクセント 5 13 4" xfId="5147"/>
    <cellStyle name="20% - アクセント 5 14" xfId="5148"/>
    <cellStyle name="20% - アクセント 5 14 2" xfId="5149"/>
    <cellStyle name="20% - アクセント 5 14 3" xfId="5150"/>
    <cellStyle name="20% - アクセント 5 2" xfId="441"/>
    <cellStyle name="20% - アクセント 5 2 2" xfId="442"/>
    <cellStyle name="20% - アクセント 5 2 2 2" xfId="5151"/>
    <cellStyle name="20% - アクセント 5 2 2 2 2" xfId="5152"/>
    <cellStyle name="20% - アクセント 5 2 2 2 3" xfId="5153"/>
    <cellStyle name="20% - アクセント 5 2 2 3" xfId="53519"/>
    <cellStyle name="20% - アクセント 5 2 3" xfId="443"/>
    <cellStyle name="20% - アクセント 5 2 3 2" xfId="3056"/>
    <cellStyle name="20% - アクセント 5 2 4" xfId="444"/>
    <cellStyle name="20% - アクセント 5 2 5" xfId="3057"/>
    <cellStyle name="20% - アクセント 5 2 6" xfId="5154"/>
    <cellStyle name="20% - アクセント 5 2 6 2" xfId="5155"/>
    <cellStyle name="20% - アクセント 5 2 6 3" xfId="5156"/>
    <cellStyle name="20% - アクセント 5 2_建設BU４月月次報告書式" xfId="445"/>
    <cellStyle name="20% - アクセント 5 3" xfId="446"/>
    <cellStyle name="20% - アクセント 5 3 2" xfId="447"/>
    <cellStyle name="20% - アクセント 5 3 2 2" xfId="448"/>
    <cellStyle name="20% - アクセント 5 3 2 2 2" xfId="3058"/>
    <cellStyle name="20% - アクセント 5 3 2 3" xfId="449"/>
    <cellStyle name="20% - アクセント 5 3 2 4" xfId="3059"/>
    <cellStyle name="20% - アクセント 5 3 3" xfId="450"/>
    <cellStyle name="20% - アクセント 5 3 3 2" xfId="451"/>
    <cellStyle name="20% - アクセント 5 3 3 2 2" xfId="452"/>
    <cellStyle name="20% - アクセント 5 3 3 2 2 2" xfId="453"/>
    <cellStyle name="20% - アクセント 5 3 3 2 2 2 2" xfId="454"/>
    <cellStyle name="20% - アクセント 5 3 3 2 2 3" xfId="455"/>
    <cellStyle name="20% - アクセント 5 3 3 2 2 3 2" xfId="456"/>
    <cellStyle name="20% - アクセント 5 3 3 2 2 4" xfId="457"/>
    <cellStyle name="20% - アクセント 5 3 3 2 2_建設BU６月月次報告書式_r1" xfId="2791"/>
    <cellStyle name="20% - アクセント 5 3 3 2 3" xfId="458"/>
    <cellStyle name="20% - アクセント 5 3 3 2 3 2" xfId="459"/>
    <cellStyle name="20% - アクセント 5 3 3 2 4" xfId="460"/>
    <cellStyle name="20% - アクセント 5 3 3 2 4 2" xfId="461"/>
    <cellStyle name="20% - アクセント 5 3 3 2 5" xfId="462"/>
    <cellStyle name="20% - アクセント 5 3 3 2_建設BU４月月次報告書式" xfId="463"/>
    <cellStyle name="20% - アクセント 5 3 3 3" xfId="464"/>
    <cellStyle name="20% - アクセント 5 3 3 3 2" xfId="3060"/>
    <cellStyle name="20% - アクセント 5 3 3 4" xfId="465"/>
    <cellStyle name="20% - アクセント 5 3 3 4 2" xfId="466"/>
    <cellStyle name="20% - アクセント 5 3 3 5" xfId="467"/>
    <cellStyle name="20% - アクセント 5 3 3 5 2" xfId="468"/>
    <cellStyle name="20% - アクセント 5 3 3 6" xfId="469"/>
    <cellStyle name="20% - アクセント 5 3 3 6 2" xfId="470"/>
    <cellStyle name="20% - アクセント 5 3 3 7" xfId="471"/>
    <cellStyle name="20% - アクセント 5 3 3_建設BU４月月次報告書式" xfId="472"/>
    <cellStyle name="20% - アクセント 5 3 4" xfId="473"/>
    <cellStyle name="20% - アクセント 5 3 4 2" xfId="474"/>
    <cellStyle name="20% - アクセント 5 3 4 2 2" xfId="475"/>
    <cellStyle name="20% - アクセント 5 3 4 3" xfId="476"/>
    <cellStyle name="20% - アクセント 5 3 4 3 2" xfId="477"/>
    <cellStyle name="20% - アクセント 5 3 4 4" xfId="478"/>
    <cellStyle name="20% - アクセント 5 3 4_建設BU６月月次報告書式_r1" xfId="2792"/>
    <cellStyle name="20% - アクセント 5 3 5" xfId="479"/>
    <cellStyle name="20% - アクセント 5 3 5 2" xfId="480"/>
    <cellStyle name="20% - アクセント 5 3 6" xfId="481"/>
    <cellStyle name="20% - アクセント 5 3 6 2" xfId="482"/>
    <cellStyle name="20% - アクセント 5 3 7" xfId="483"/>
    <cellStyle name="20% - アクセント 5 3 7 2" xfId="484"/>
    <cellStyle name="20% - アクセント 5 3 8" xfId="485"/>
    <cellStyle name="20% - アクセント 5 3_建設BU４月月次報告書式" xfId="486"/>
    <cellStyle name="20% - アクセント 5 4" xfId="487"/>
    <cellStyle name="20% - アクセント 5 4 2" xfId="488"/>
    <cellStyle name="20% - アクセント 5 4 2 2" xfId="489"/>
    <cellStyle name="20% - アクセント 5 4 2 2 2" xfId="490"/>
    <cellStyle name="20% - アクセント 5 4 2 2 2 2" xfId="491"/>
    <cellStyle name="20% - アクセント 5 4 2 2 3" xfId="492"/>
    <cellStyle name="20% - アクセント 5 4 2 2 3 2" xfId="493"/>
    <cellStyle name="20% - アクセント 5 4 2 2 4" xfId="494"/>
    <cellStyle name="20% - アクセント 5 4 2 2_建設BU６月月次報告書式_r1" xfId="2793"/>
    <cellStyle name="20% - アクセント 5 4 2 3" xfId="495"/>
    <cellStyle name="20% - アクセント 5 4 2 3 2" xfId="496"/>
    <cellStyle name="20% - アクセント 5 4 2 4" xfId="497"/>
    <cellStyle name="20% - アクセント 5 4 2 4 2" xfId="498"/>
    <cellStyle name="20% - アクセント 5 4 2 5" xfId="499"/>
    <cellStyle name="20% - アクセント 5 4 2 5 2" xfId="500"/>
    <cellStyle name="20% - アクセント 5 4 2 6" xfId="501"/>
    <cellStyle name="20% - アクセント 5 4 2_建設BU４月月次報告書式" xfId="502"/>
    <cellStyle name="20% - アクセント 5 4 3" xfId="503"/>
    <cellStyle name="20% - アクセント 5 4 4" xfId="504"/>
    <cellStyle name="20% - アクセント 5 4 4 2" xfId="505"/>
    <cellStyle name="20% - アクセント 5 4 4 2 2" xfId="506"/>
    <cellStyle name="20% - アクセント 5 4 4 3" xfId="507"/>
    <cellStyle name="20% - アクセント 5 4 4 3 2" xfId="508"/>
    <cellStyle name="20% - アクセント 5 4 4 4" xfId="509"/>
    <cellStyle name="20% - アクセント 5 4 4_建設BU６月月次報告書式_r1" xfId="2794"/>
    <cellStyle name="20% - アクセント 5 5" xfId="510"/>
    <cellStyle name="20% - アクセント 5 5 2" xfId="511"/>
    <cellStyle name="20% - アクセント 5 5 2 2" xfId="3061"/>
    <cellStyle name="20% - アクセント 5 5 3" xfId="512"/>
    <cellStyle name="20% - アクセント 5 5 4" xfId="3062"/>
    <cellStyle name="20% - アクセント 5 6" xfId="513"/>
    <cellStyle name="20% - アクセント 5 6 2" xfId="514"/>
    <cellStyle name="20% - アクセント 5 6 2 2" xfId="515"/>
    <cellStyle name="20% - アクセント 5 6 2 2 2" xfId="516"/>
    <cellStyle name="20% - アクセント 5 6 2 3" xfId="517"/>
    <cellStyle name="20% - アクセント 5 6 2 3 2" xfId="518"/>
    <cellStyle name="20% - アクセント 5 6 2 4" xfId="519"/>
    <cellStyle name="20% - アクセント 5 6 2_建設BU６月月次報告書式_r1" xfId="2795"/>
    <cellStyle name="20% - アクセント 5 6 3" xfId="520"/>
    <cellStyle name="20% - アクセント 5 6 3 2" xfId="521"/>
    <cellStyle name="20% - アクセント 5 6 4" xfId="522"/>
    <cellStyle name="20% - アクセント 5 6 4 2" xfId="523"/>
    <cellStyle name="20% - アクセント 5 6 5" xfId="524"/>
    <cellStyle name="20% - アクセント 5 6 5 2" xfId="525"/>
    <cellStyle name="20% - アクセント 5 6 6" xfId="526"/>
    <cellStyle name="20% - アクセント 5 6_建設BU４月月次報告書式" xfId="527"/>
    <cellStyle name="20% - アクセント 5 7" xfId="528"/>
    <cellStyle name="20% - アクセント 5 7 2" xfId="529"/>
    <cellStyle name="20% - アクセント 5 7 2 2" xfId="530"/>
    <cellStyle name="20% - アクセント 5 7 2 2 2" xfId="531"/>
    <cellStyle name="20% - アクセント 5 7 2 3" xfId="532"/>
    <cellStyle name="20% - アクセント 5 7 2 3 2" xfId="533"/>
    <cellStyle name="20% - アクセント 5 7 2 4" xfId="534"/>
    <cellStyle name="20% - アクセント 5 7 2_建設BU６月月次報告書式_r1" xfId="2796"/>
    <cellStyle name="20% - アクセント 5 7 3" xfId="535"/>
    <cellStyle name="20% - アクセント 5 7 3 2" xfId="536"/>
    <cellStyle name="20% - アクセント 5 7 4" xfId="537"/>
    <cellStyle name="20% - アクセント 5 7 4 2" xfId="538"/>
    <cellStyle name="20% - アクセント 5 7 5" xfId="539"/>
    <cellStyle name="20% - アクセント 5 7_建設BU４月月次報告書式" xfId="540"/>
    <cellStyle name="20% - アクセント 5 8" xfId="541"/>
    <cellStyle name="20% - アクセント 5 8 2" xfId="3063"/>
    <cellStyle name="20% - アクセント 5 9" xfId="542"/>
    <cellStyle name="20% - アクセント 5 9 2" xfId="543"/>
    <cellStyle name="20% - アクセント 6 10" xfId="544"/>
    <cellStyle name="20% - アクセント 6 10 2" xfId="545"/>
    <cellStyle name="20% - アクセント 6 11" xfId="546"/>
    <cellStyle name="20% - アクセント 6 11 2" xfId="547"/>
    <cellStyle name="20% - アクセント 6 12" xfId="5157"/>
    <cellStyle name="20% - アクセント 6 13" xfId="5158"/>
    <cellStyle name="20% - アクセント 6 13 2" xfId="5159"/>
    <cellStyle name="20% - アクセント 6 13 2 2" xfId="5160"/>
    <cellStyle name="20% - アクセント 6 13 2 3" xfId="5161"/>
    <cellStyle name="20% - アクセント 6 13 3" xfId="5162"/>
    <cellStyle name="20% - アクセント 6 13 4" xfId="5163"/>
    <cellStyle name="20% - アクセント 6 14" xfId="5164"/>
    <cellStyle name="20% - アクセント 6 14 2" xfId="5165"/>
    <cellStyle name="20% - アクセント 6 14 3" xfId="5166"/>
    <cellStyle name="20% - アクセント 6 2" xfId="548"/>
    <cellStyle name="20% - アクセント 6 2 2" xfId="549"/>
    <cellStyle name="20% - アクセント 6 2 2 2" xfId="5167"/>
    <cellStyle name="20% - アクセント 6 2 2 2 2" xfId="5168"/>
    <cellStyle name="20% - アクセント 6 2 2 2 3" xfId="5169"/>
    <cellStyle name="20% - アクセント 6 2 2 3" xfId="53520"/>
    <cellStyle name="20% - アクセント 6 2 3" xfId="550"/>
    <cellStyle name="20% - アクセント 6 2 3 2" xfId="3064"/>
    <cellStyle name="20% - アクセント 6 2 4" xfId="551"/>
    <cellStyle name="20% - アクセント 6 2 5" xfId="3065"/>
    <cellStyle name="20% - アクセント 6 2 6" xfId="5170"/>
    <cellStyle name="20% - アクセント 6 2 6 2" xfId="5171"/>
    <cellStyle name="20% - アクセント 6 2 6 3" xfId="5172"/>
    <cellStyle name="20% - アクセント 6 2_建設BU４月月次報告書式" xfId="552"/>
    <cellStyle name="20% - アクセント 6 3" xfId="553"/>
    <cellStyle name="20% - アクセント 6 3 2" xfId="554"/>
    <cellStyle name="20% - アクセント 6 3 2 2" xfId="555"/>
    <cellStyle name="20% - アクセント 6 3 2 2 2" xfId="3066"/>
    <cellStyle name="20% - アクセント 6 3 2 3" xfId="556"/>
    <cellStyle name="20% - アクセント 6 3 2 4" xfId="3067"/>
    <cellStyle name="20% - アクセント 6 3 3" xfId="557"/>
    <cellStyle name="20% - アクセント 6 3 3 2" xfId="558"/>
    <cellStyle name="20% - アクセント 6 3 3 2 2" xfId="559"/>
    <cellStyle name="20% - アクセント 6 3 3 2 2 2" xfId="560"/>
    <cellStyle name="20% - アクセント 6 3 3 2 2 2 2" xfId="561"/>
    <cellStyle name="20% - アクセント 6 3 3 2 2 3" xfId="562"/>
    <cellStyle name="20% - アクセント 6 3 3 2 2 3 2" xfId="563"/>
    <cellStyle name="20% - アクセント 6 3 3 2 2 4" xfId="564"/>
    <cellStyle name="20% - アクセント 6 3 3 2 2_建設BU６月月次報告書式_r1" xfId="2797"/>
    <cellStyle name="20% - アクセント 6 3 3 2 3" xfId="565"/>
    <cellStyle name="20% - アクセント 6 3 3 2 3 2" xfId="566"/>
    <cellStyle name="20% - アクセント 6 3 3 2 4" xfId="567"/>
    <cellStyle name="20% - アクセント 6 3 3 2 4 2" xfId="568"/>
    <cellStyle name="20% - アクセント 6 3 3 2 5" xfId="569"/>
    <cellStyle name="20% - アクセント 6 3 3 2_建設BU４月月次報告書式" xfId="570"/>
    <cellStyle name="20% - アクセント 6 3 3 3" xfId="571"/>
    <cellStyle name="20% - アクセント 6 3 3 3 2" xfId="3068"/>
    <cellStyle name="20% - アクセント 6 3 3 4" xfId="572"/>
    <cellStyle name="20% - アクセント 6 3 3 4 2" xfId="573"/>
    <cellStyle name="20% - アクセント 6 3 3 5" xfId="574"/>
    <cellStyle name="20% - アクセント 6 3 3 5 2" xfId="575"/>
    <cellStyle name="20% - アクセント 6 3 3 6" xfId="576"/>
    <cellStyle name="20% - アクセント 6 3 3 6 2" xfId="577"/>
    <cellStyle name="20% - アクセント 6 3 3 7" xfId="578"/>
    <cellStyle name="20% - アクセント 6 3 3_建設BU４月月次報告書式" xfId="579"/>
    <cellStyle name="20% - アクセント 6 3 4" xfId="580"/>
    <cellStyle name="20% - アクセント 6 3 4 2" xfId="581"/>
    <cellStyle name="20% - アクセント 6 3 4 2 2" xfId="582"/>
    <cellStyle name="20% - アクセント 6 3 4 3" xfId="583"/>
    <cellStyle name="20% - アクセント 6 3 4 3 2" xfId="584"/>
    <cellStyle name="20% - アクセント 6 3 4 4" xfId="585"/>
    <cellStyle name="20% - アクセント 6 3 4_建設BU６月月次報告書式_r1" xfId="2798"/>
    <cellStyle name="20% - アクセント 6 3 5" xfId="586"/>
    <cellStyle name="20% - アクセント 6 3 5 2" xfId="587"/>
    <cellStyle name="20% - アクセント 6 3 6" xfId="588"/>
    <cellStyle name="20% - アクセント 6 3 6 2" xfId="589"/>
    <cellStyle name="20% - アクセント 6 3 7" xfId="590"/>
    <cellStyle name="20% - アクセント 6 3 7 2" xfId="591"/>
    <cellStyle name="20% - アクセント 6 3 8" xfId="592"/>
    <cellStyle name="20% - アクセント 6 3_建設BU４月月次報告書式" xfId="593"/>
    <cellStyle name="20% - アクセント 6 4" xfId="594"/>
    <cellStyle name="20% - アクセント 6 4 2" xfId="595"/>
    <cellStyle name="20% - アクセント 6 4 2 2" xfId="596"/>
    <cellStyle name="20% - アクセント 6 4 2 2 2" xfId="597"/>
    <cellStyle name="20% - アクセント 6 4 2 2 2 2" xfId="598"/>
    <cellStyle name="20% - アクセント 6 4 2 2 3" xfId="599"/>
    <cellStyle name="20% - アクセント 6 4 2 2 3 2" xfId="600"/>
    <cellStyle name="20% - アクセント 6 4 2 2 4" xfId="601"/>
    <cellStyle name="20% - アクセント 6 4 2 2_建設BU６月月次報告書式_r1" xfId="2799"/>
    <cellStyle name="20% - アクセント 6 4 2 3" xfId="602"/>
    <cellStyle name="20% - アクセント 6 4 2 3 2" xfId="603"/>
    <cellStyle name="20% - アクセント 6 4 2 4" xfId="604"/>
    <cellStyle name="20% - アクセント 6 4 2 4 2" xfId="605"/>
    <cellStyle name="20% - アクセント 6 4 2 5" xfId="606"/>
    <cellStyle name="20% - アクセント 6 4 2 5 2" xfId="607"/>
    <cellStyle name="20% - アクセント 6 4 2 6" xfId="608"/>
    <cellStyle name="20% - アクセント 6 4 2_建設BU４月月次報告書式" xfId="609"/>
    <cellStyle name="20% - アクセント 6 4 3" xfId="610"/>
    <cellStyle name="20% - アクセント 6 4 4" xfId="611"/>
    <cellStyle name="20% - アクセント 6 4 4 2" xfId="612"/>
    <cellStyle name="20% - アクセント 6 4 4 2 2" xfId="613"/>
    <cellStyle name="20% - アクセント 6 4 4 3" xfId="614"/>
    <cellStyle name="20% - アクセント 6 4 4 3 2" xfId="615"/>
    <cellStyle name="20% - アクセント 6 4 4 4" xfId="616"/>
    <cellStyle name="20% - アクセント 6 4 4_建設BU６月月次報告書式_r1" xfId="2800"/>
    <cellStyle name="20% - アクセント 6 5" xfId="617"/>
    <cellStyle name="20% - アクセント 6 5 2" xfId="618"/>
    <cellStyle name="20% - アクセント 6 5 2 2" xfId="3069"/>
    <cellStyle name="20% - アクセント 6 5 3" xfId="619"/>
    <cellStyle name="20% - アクセント 6 5 4" xfId="3070"/>
    <cellStyle name="20% - アクセント 6 6" xfId="620"/>
    <cellStyle name="20% - アクセント 6 6 2" xfId="621"/>
    <cellStyle name="20% - アクセント 6 6 2 2" xfId="622"/>
    <cellStyle name="20% - アクセント 6 6 2 2 2" xfId="623"/>
    <cellStyle name="20% - アクセント 6 6 2 3" xfId="624"/>
    <cellStyle name="20% - アクセント 6 6 2 3 2" xfId="625"/>
    <cellStyle name="20% - アクセント 6 6 2 4" xfId="626"/>
    <cellStyle name="20% - アクセント 6 6 2_建設BU６月月次報告書式_r1" xfId="2801"/>
    <cellStyle name="20% - アクセント 6 6 3" xfId="627"/>
    <cellStyle name="20% - アクセント 6 6 3 2" xfId="628"/>
    <cellStyle name="20% - アクセント 6 6 4" xfId="629"/>
    <cellStyle name="20% - アクセント 6 6 4 2" xfId="630"/>
    <cellStyle name="20% - アクセント 6 6 5" xfId="631"/>
    <cellStyle name="20% - アクセント 6 6 5 2" xfId="632"/>
    <cellStyle name="20% - アクセント 6 6 6" xfId="633"/>
    <cellStyle name="20% - アクセント 6 6_建設BU４月月次報告書式" xfId="634"/>
    <cellStyle name="20% - アクセント 6 7" xfId="635"/>
    <cellStyle name="20% - アクセント 6 7 2" xfId="636"/>
    <cellStyle name="20% - アクセント 6 7 2 2" xfId="637"/>
    <cellStyle name="20% - アクセント 6 7 2 2 2" xfId="638"/>
    <cellStyle name="20% - アクセント 6 7 2 3" xfId="639"/>
    <cellStyle name="20% - アクセント 6 7 2 3 2" xfId="640"/>
    <cellStyle name="20% - アクセント 6 7 2 4" xfId="641"/>
    <cellStyle name="20% - アクセント 6 7 2_建設BU６月月次報告書式_r1" xfId="2802"/>
    <cellStyle name="20% - アクセント 6 7 3" xfId="642"/>
    <cellStyle name="20% - アクセント 6 7 3 2" xfId="643"/>
    <cellStyle name="20% - アクセント 6 7 4" xfId="644"/>
    <cellStyle name="20% - アクセント 6 7 4 2" xfId="645"/>
    <cellStyle name="20% - アクセント 6 7 5" xfId="646"/>
    <cellStyle name="20% - アクセント 6 7_建設BU４月月次報告書式" xfId="647"/>
    <cellStyle name="20% - アクセント 6 8" xfId="648"/>
    <cellStyle name="20% - アクセント 6 8 2" xfId="3071"/>
    <cellStyle name="20% - アクセント 6 9" xfId="649"/>
    <cellStyle name="20% - アクセント 6 9 2" xfId="650"/>
    <cellStyle name="20% - 强调文字颜色 1" xfId="651"/>
    <cellStyle name="20% - 强调文字颜色 1 2" xfId="652"/>
    <cellStyle name="20% - 强调文字颜色 1 2 2" xfId="2803"/>
    <cellStyle name="20% - 强调文字颜色 1 2 2 2" xfId="5173"/>
    <cellStyle name="20% - 强调文字颜色 1 2 2 3" xfId="5174"/>
    <cellStyle name="20% - 强调文字颜色 1 3" xfId="653"/>
    <cellStyle name="20% - 强调文字颜色 1 3 2" xfId="2804"/>
    <cellStyle name="20% - 强调文字颜色 1 3 2 2" xfId="5175"/>
    <cellStyle name="20% - 强调文字颜色 1 3 2 3" xfId="5176"/>
    <cellStyle name="20% - 强调文字颜色 1 4" xfId="654"/>
    <cellStyle name="20% - 强调文字颜色 1 4 2" xfId="2805"/>
    <cellStyle name="20% - 强调文字颜色 1 4 2 2" xfId="5177"/>
    <cellStyle name="20% - 强调文字颜色 1 4 2 3" xfId="5178"/>
    <cellStyle name="20% - 强调文字颜色 1 5" xfId="2806"/>
    <cellStyle name="20% - 强调文字颜色 1 5 2" xfId="2807"/>
    <cellStyle name="20% - 强调文字颜色 1 5 2 2" xfId="5179"/>
    <cellStyle name="20% - 强调文字颜色 1 5 2 3" xfId="5180"/>
    <cellStyle name="20% - 强调文字颜色 1 5 3" xfId="5181"/>
    <cellStyle name="20% - 强调文字颜色 1 5 4" xfId="5182"/>
    <cellStyle name="20% - 强调文字颜色 1 5_建設BU６月月次報告書式_r1" xfId="2808"/>
    <cellStyle name="20% - 强调文字颜色 1 6" xfId="2809"/>
    <cellStyle name="20% - 强调文字颜色 1 6 2" xfId="5183"/>
    <cellStyle name="20% - 强调文字颜色 1 6 3" xfId="5184"/>
    <cellStyle name="20% - 强调文字颜色 1_Book1 (version 1)" xfId="655"/>
    <cellStyle name="20% - 强调文字颜色 2" xfId="656"/>
    <cellStyle name="20% - 强调文字颜色 2 2" xfId="657"/>
    <cellStyle name="20% - 强调文字颜色 2 2 2" xfId="2810"/>
    <cellStyle name="20% - 强调文字颜色 2 2 2 2" xfId="5185"/>
    <cellStyle name="20% - 强调文字颜色 2 2 2 3" xfId="5186"/>
    <cellStyle name="20% - 强调文字颜色 2 3" xfId="658"/>
    <cellStyle name="20% - 强调文字颜色 2 3 2" xfId="2811"/>
    <cellStyle name="20% - 强调文字颜色 2 3 2 2" xfId="5187"/>
    <cellStyle name="20% - 强调文字颜色 2 3 2 3" xfId="5188"/>
    <cellStyle name="20% - 强调文字颜色 2 4" xfId="659"/>
    <cellStyle name="20% - 强调文字颜色 2 4 2" xfId="2812"/>
    <cellStyle name="20% - 强调文字颜色 2 4 2 2" xfId="5189"/>
    <cellStyle name="20% - 强调文字颜色 2 4 2 3" xfId="5190"/>
    <cellStyle name="20% - 强调文字颜色 2 5" xfId="2813"/>
    <cellStyle name="20% - 强调文字颜色 2 5 2" xfId="2814"/>
    <cellStyle name="20% - 强调文字颜色 2 5 2 2" xfId="5191"/>
    <cellStyle name="20% - 强调文字颜色 2 5 2 3" xfId="5192"/>
    <cellStyle name="20% - 强调文字颜色 2 5 3" xfId="5193"/>
    <cellStyle name="20% - 强调文字颜色 2 5 4" xfId="5194"/>
    <cellStyle name="20% - 强调文字颜色 2 5_建設BU６月月次報告書式_r1" xfId="2815"/>
    <cellStyle name="20% - 强调文字颜色 2 6" xfId="2816"/>
    <cellStyle name="20% - 强调文字颜色 2 6 2" xfId="5195"/>
    <cellStyle name="20% - 强调文字颜色 2 6 3" xfId="5196"/>
    <cellStyle name="20% - 强调文字颜色 2_Book1 (version 1)" xfId="660"/>
    <cellStyle name="20% - 强调文字颜色 3" xfId="661"/>
    <cellStyle name="20% - 强调文字颜色 3 2" xfId="662"/>
    <cellStyle name="20% - 强调文字颜色 3 2 2" xfId="2817"/>
    <cellStyle name="20% - 强调文字颜色 3 2 2 2" xfId="5197"/>
    <cellStyle name="20% - 强调文字颜色 3 2 2 3" xfId="5198"/>
    <cellStyle name="20% - 强调文字颜色 3 3" xfId="663"/>
    <cellStyle name="20% - 强调文字颜色 3 3 2" xfId="2818"/>
    <cellStyle name="20% - 强调文字颜色 3 3 2 2" xfId="5199"/>
    <cellStyle name="20% - 强调文字颜色 3 3 2 3" xfId="5200"/>
    <cellStyle name="20% - 强调文字颜色 3 4" xfId="664"/>
    <cellStyle name="20% - 强调文字颜色 3 4 2" xfId="2819"/>
    <cellStyle name="20% - 强调文字颜色 3 4 2 2" xfId="5201"/>
    <cellStyle name="20% - 强调文字颜色 3 4 2 3" xfId="5202"/>
    <cellStyle name="20% - 强调文字颜色 3 5" xfId="2820"/>
    <cellStyle name="20% - 强调文字颜色 3 5 2" xfId="2821"/>
    <cellStyle name="20% - 强调文字颜色 3 5 2 2" xfId="5203"/>
    <cellStyle name="20% - 强调文字颜色 3 5 2 3" xfId="5204"/>
    <cellStyle name="20% - 强调文字颜色 3 5 3" xfId="5205"/>
    <cellStyle name="20% - 强调文字颜色 3 5 4" xfId="5206"/>
    <cellStyle name="20% - 强调文字颜色 3 5_建設BU６月月次報告書式_r1" xfId="2822"/>
    <cellStyle name="20% - 强调文字颜色 3 6" xfId="2823"/>
    <cellStyle name="20% - 强调文字颜色 3 6 2" xfId="5207"/>
    <cellStyle name="20% - 强调文字颜色 3 6 3" xfId="5208"/>
    <cellStyle name="20% - 强调文字颜色 3_Book1 (version 1)" xfId="665"/>
    <cellStyle name="20% - 强调文字颜色 4" xfId="666"/>
    <cellStyle name="20% - 强调文字颜色 4 2" xfId="667"/>
    <cellStyle name="20% - 强调文字颜色 4 2 2" xfId="2824"/>
    <cellStyle name="20% - 强调文字颜色 4 2 2 2" xfId="5209"/>
    <cellStyle name="20% - 强调文字颜色 4 2 2 3" xfId="5210"/>
    <cellStyle name="20% - 强调文字颜色 4 3" xfId="668"/>
    <cellStyle name="20% - 强调文字颜色 4 3 2" xfId="2825"/>
    <cellStyle name="20% - 强调文字颜色 4 3 2 2" xfId="5211"/>
    <cellStyle name="20% - 强调文字颜色 4 3 2 3" xfId="5212"/>
    <cellStyle name="20% - 强调文字颜色 4 4" xfId="669"/>
    <cellStyle name="20% - 强调文字颜色 4 4 2" xfId="2826"/>
    <cellStyle name="20% - 强调文字颜色 4 4 2 2" xfId="5213"/>
    <cellStyle name="20% - 强调文字颜色 4 4 2 3" xfId="5214"/>
    <cellStyle name="20% - 强调文字颜色 4 5" xfId="2827"/>
    <cellStyle name="20% - 强调文字颜色 4 5 2" xfId="2828"/>
    <cellStyle name="20% - 强调文字颜色 4 5 2 2" xfId="5215"/>
    <cellStyle name="20% - 强调文字颜色 4 5 2 3" xfId="5216"/>
    <cellStyle name="20% - 强调文字颜色 4 5 3" xfId="5217"/>
    <cellStyle name="20% - 强调文字颜色 4 5 4" xfId="5218"/>
    <cellStyle name="20% - 强调文字颜色 4 5_建設BU６月月次報告書式_r1" xfId="2829"/>
    <cellStyle name="20% - 强调文字颜色 4 6" xfId="2830"/>
    <cellStyle name="20% - 强调文字颜色 4 6 2" xfId="5219"/>
    <cellStyle name="20% - 强调文字颜色 4 6 3" xfId="5220"/>
    <cellStyle name="20% - 强调文字颜色 4_Book1 (version 1)" xfId="670"/>
    <cellStyle name="20% - 强调文字颜色 5" xfId="671"/>
    <cellStyle name="20% - 强调文字颜色 5 2" xfId="672"/>
    <cellStyle name="20% - 强调文字颜色 5 2 2" xfId="2831"/>
    <cellStyle name="20% - 强调文字颜色 5 2 2 2" xfId="5221"/>
    <cellStyle name="20% - 强调文字颜色 5 2 2 3" xfId="5222"/>
    <cellStyle name="20% - 强调文字颜色 5 3" xfId="673"/>
    <cellStyle name="20% - 强调文字颜色 5 3 2" xfId="2832"/>
    <cellStyle name="20% - 强调文字颜色 5 3 2 2" xfId="5223"/>
    <cellStyle name="20% - 强调文字颜色 5 3 2 3" xfId="5224"/>
    <cellStyle name="20% - 强调文字颜色 5 4" xfId="674"/>
    <cellStyle name="20% - 强调文字颜色 5 4 2" xfId="2833"/>
    <cellStyle name="20% - 强调文字颜色 5 4 2 2" xfId="5225"/>
    <cellStyle name="20% - 强调文字颜色 5 4 2 3" xfId="5226"/>
    <cellStyle name="20% - 强调文字颜色 5 5" xfId="2834"/>
    <cellStyle name="20% - 强调文字颜色 5 5 2" xfId="2835"/>
    <cellStyle name="20% - 强调文字颜色 5 5 2 2" xfId="5227"/>
    <cellStyle name="20% - 强调文字颜色 5 5 2 3" xfId="5228"/>
    <cellStyle name="20% - 强调文字颜色 5 5 3" xfId="5229"/>
    <cellStyle name="20% - 强调文字颜色 5 5 4" xfId="5230"/>
    <cellStyle name="20% - 强调文字颜色 5 5_建設BU６月月次報告書式_r1" xfId="2836"/>
    <cellStyle name="20% - 强调文字颜色 5 6" xfId="2837"/>
    <cellStyle name="20% - 强调文字颜色 5 6 2" xfId="5231"/>
    <cellStyle name="20% - 强调文字颜色 5 6 3" xfId="5232"/>
    <cellStyle name="20% - 强调文字颜色 5_Book1 (version 1)" xfId="675"/>
    <cellStyle name="20% - 强调文字颜色 6" xfId="676"/>
    <cellStyle name="20% - 强调文字颜色 6 2" xfId="677"/>
    <cellStyle name="20% - 强调文字颜色 6 2 2" xfId="2838"/>
    <cellStyle name="20% - 强调文字颜色 6 2 2 2" xfId="5233"/>
    <cellStyle name="20% - 强调文字颜色 6 2 2 3" xfId="5234"/>
    <cellStyle name="20% - 强调文字颜色 6 3" xfId="678"/>
    <cellStyle name="20% - 强调文字颜色 6 3 2" xfId="2839"/>
    <cellStyle name="20% - 强调文字颜色 6 3 2 2" xfId="5235"/>
    <cellStyle name="20% - 强调文字颜色 6 3 2 3" xfId="5236"/>
    <cellStyle name="20% - 强调文字颜色 6 4" xfId="679"/>
    <cellStyle name="20% - 强调文字颜色 6 4 2" xfId="2840"/>
    <cellStyle name="20% - 强调文字颜色 6 4 2 2" xfId="5237"/>
    <cellStyle name="20% - 强调文字颜色 6 4 2 3" xfId="5238"/>
    <cellStyle name="20% - 强调文字颜色 6 5" xfId="2841"/>
    <cellStyle name="20% - 强调文字颜色 6 5 2" xfId="2842"/>
    <cellStyle name="20% - 强调文字颜色 6 5 2 2" xfId="5239"/>
    <cellStyle name="20% - 强调文字颜色 6 5 2 3" xfId="5240"/>
    <cellStyle name="20% - 强调文字颜色 6 5 3" xfId="5241"/>
    <cellStyle name="20% - 强调文字颜色 6 5 4" xfId="5242"/>
    <cellStyle name="20% - 强调文字颜色 6 5_建設BU６月月次報告書式_r1" xfId="2843"/>
    <cellStyle name="20% - 强调文字颜色 6 6" xfId="2844"/>
    <cellStyle name="20% - 强调文字颜色 6 6 2" xfId="5243"/>
    <cellStyle name="20% - 强调文字颜色 6 6 3" xfId="5244"/>
    <cellStyle name="20% - 强调文字颜色 6_Book1 (version 1)" xfId="680"/>
    <cellStyle name="40% - Accent1" xfId="681"/>
    <cellStyle name="40% - Accent2" xfId="682"/>
    <cellStyle name="40% - Accent3" xfId="683"/>
    <cellStyle name="40% - Accent4" xfId="684"/>
    <cellStyle name="40% - Accent5" xfId="685"/>
    <cellStyle name="40% - Accent6" xfId="686"/>
    <cellStyle name="40% - アクセント 1 10" xfId="687"/>
    <cellStyle name="40% - アクセント 1 10 2" xfId="688"/>
    <cellStyle name="40% - アクセント 1 11" xfId="689"/>
    <cellStyle name="40% - アクセント 1 11 2" xfId="690"/>
    <cellStyle name="40% - アクセント 1 12" xfId="5245"/>
    <cellStyle name="40% - アクセント 1 13" xfId="5246"/>
    <cellStyle name="40% - アクセント 1 13 2" xfId="5247"/>
    <cellStyle name="40% - アクセント 1 13 2 2" xfId="5248"/>
    <cellStyle name="40% - アクセント 1 13 2 3" xfId="5249"/>
    <cellStyle name="40% - アクセント 1 13 3" xfId="5250"/>
    <cellStyle name="40% - アクセント 1 13 4" xfId="5251"/>
    <cellStyle name="40% - アクセント 1 14" xfId="5252"/>
    <cellStyle name="40% - アクセント 1 14 2" xfId="5253"/>
    <cellStyle name="40% - アクセント 1 14 3" xfId="5254"/>
    <cellStyle name="40% - アクセント 1 2" xfId="691"/>
    <cellStyle name="40% - アクセント 1 2 2" xfId="692"/>
    <cellStyle name="40% - アクセント 1 2 2 2" xfId="5255"/>
    <cellStyle name="40% - アクセント 1 2 2 2 2" xfId="5256"/>
    <cellStyle name="40% - アクセント 1 2 2 2 3" xfId="5257"/>
    <cellStyle name="40% - アクセント 1 2 2 3" xfId="53521"/>
    <cellStyle name="40% - アクセント 1 2 3" xfId="693"/>
    <cellStyle name="40% - アクセント 1 2 3 2" xfId="3072"/>
    <cellStyle name="40% - アクセント 1 2 4" xfId="694"/>
    <cellStyle name="40% - アクセント 1 2 5" xfId="3073"/>
    <cellStyle name="40% - アクセント 1 2 6" xfId="5258"/>
    <cellStyle name="40% - アクセント 1 2 6 2" xfId="5259"/>
    <cellStyle name="40% - アクセント 1 2 6 3" xfId="5260"/>
    <cellStyle name="40% - アクセント 1 2_建設BU４月月次報告書式" xfId="695"/>
    <cellStyle name="40% - アクセント 1 3" xfId="696"/>
    <cellStyle name="40% - アクセント 1 3 2" xfId="697"/>
    <cellStyle name="40% - アクセント 1 3 2 2" xfId="698"/>
    <cellStyle name="40% - アクセント 1 3 2 2 2" xfId="3074"/>
    <cellStyle name="40% - アクセント 1 3 2 3" xfId="699"/>
    <cellStyle name="40% - アクセント 1 3 2 4" xfId="3075"/>
    <cellStyle name="40% - アクセント 1 3 3" xfId="700"/>
    <cellStyle name="40% - アクセント 1 3 3 2" xfId="701"/>
    <cellStyle name="40% - アクセント 1 3 3 2 2" xfId="702"/>
    <cellStyle name="40% - アクセント 1 3 3 2 2 2" xfId="703"/>
    <cellStyle name="40% - アクセント 1 3 3 2 2 2 2" xfId="704"/>
    <cellStyle name="40% - アクセント 1 3 3 2 2 3" xfId="705"/>
    <cellStyle name="40% - アクセント 1 3 3 2 2 3 2" xfId="706"/>
    <cellStyle name="40% - アクセント 1 3 3 2 2 4" xfId="707"/>
    <cellStyle name="40% - アクセント 1 3 3 2 2_建設BU６月月次報告書式_r1" xfId="2845"/>
    <cellStyle name="40% - アクセント 1 3 3 2 3" xfId="708"/>
    <cellStyle name="40% - アクセント 1 3 3 2 3 2" xfId="709"/>
    <cellStyle name="40% - アクセント 1 3 3 2 4" xfId="710"/>
    <cellStyle name="40% - アクセント 1 3 3 2 4 2" xfId="711"/>
    <cellStyle name="40% - アクセント 1 3 3 2 5" xfId="712"/>
    <cellStyle name="40% - アクセント 1 3 3 2_建設BU４月月次報告書式" xfId="713"/>
    <cellStyle name="40% - アクセント 1 3 3 3" xfId="714"/>
    <cellStyle name="40% - アクセント 1 3 3 3 2" xfId="3076"/>
    <cellStyle name="40% - アクセント 1 3 3 4" xfId="715"/>
    <cellStyle name="40% - アクセント 1 3 3 4 2" xfId="716"/>
    <cellStyle name="40% - アクセント 1 3 3 5" xfId="717"/>
    <cellStyle name="40% - アクセント 1 3 3 5 2" xfId="718"/>
    <cellStyle name="40% - アクセント 1 3 3 6" xfId="719"/>
    <cellStyle name="40% - アクセント 1 3 3 6 2" xfId="720"/>
    <cellStyle name="40% - アクセント 1 3 3 7" xfId="721"/>
    <cellStyle name="40% - アクセント 1 3 3_建設BU４月月次報告書式" xfId="722"/>
    <cellStyle name="40% - アクセント 1 3 4" xfId="723"/>
    <cellStyle name="40% - アクセント 1 3 4 2" xfId="724"/>
    <cellStyle name="40% - アクセント 1 3 4 2 2" xfId="725"/>
    <cellStyle name="40% - アクセント 1 3 4 3" xfId="726"/>
    <cellStyle name="40% - アクセント 1 3 4 3 2" xfId="727"/>
    <cellStyle name="40% - アクセント 1 3 4 4" xfId="728"/>
    <cellStyle name="40% - アクセント 1 3 4_建設BU６月月次報告書式_r1" xfId="2846"/>
    <cellStyle name="40% - アクセント 1 3 5" xfId="729"/>
    <cellStyle name="40% - アクセント 1 3 5 2" xfId="730"/>
    <cellStyle name="40% - アクセント 1 3 6" xfId="731"/>
    <cellStyle name="40% - アクセント 1 3 6 2" xfId="732"/>
    <cellStyle name="40% - アクセント 1 3 7" xfId="733"/>
    <cellStyle name="40% - アクセント 1 3 7 2" xfId="734"/>
    <cellStyle name="40% - アクセント 1 3 8" xfId="735"/>
    <cellStyle name="40% - アクセント 1 3_建設BU４月月次報告書式" xfId="736"/>
    <cellStyle name="40% - アクセント 1 4" xfId="737"/>
    <cellStyle name="40% - アクセント 1 4 2" xfId="738"/>
    <cellStyle name="40% - アクセント 1 4 2 2" xfId="739"/>
    <cellStyle name="40% - アクセント 1 4 2 2 2" xfId="740"/>
    <cellStyle name="40% - アクセント 1 4 2 2 2 2" xfId="741"/>
    <cellStyle name="40% - アクセント 1 4 2 2 3" xfId="742"/>
    <cellStyle name="40% - アクセント 1 4 2 2 3 2" xfId="743"/>
    <cellStyle name="40% - アクセント 1 4 2 2 4" xfId="744"/>
    <cellStyle name="40% - アクセント 1 4 2 2_建設BU６月月次報告書式_r1" xfId="2847"/>
    <cellStyle name="40% - アクセント 1 4 2 3" xfId="745"/>
    <cellStyle name="40% - アクセント 1 4 2 3 2" xfId="746"/>
    <cellStyle name="40% - アクセント 1 4 2 4" xfId="747"/>
    <cellStyle name="40% - アクセント 1 4 2 4 2" xfId="748"/>
    <cellStyle name="40% - アクセント 1 4 2 5" xfId="749"/>
    <cellStyle name="40% - アクセント 1 4 2 5 2" xfId="750"/>
    <cellStyle name="40% - アクセント 1 4 2 6" xfId="751"/>
    <cellStyle name="40% - アクセント 1 4 2_建設BU４月月次報告書式" xfId="752"/>
    <cellStyle name="40% - アクセント 1 4 3" xfId="753"/>
    <cellStyle name="40% - アクセント 1 4 4" xfId="754"/>
    <cellStyle name="40% - アクセント 1 4 4 2" xfId="755"/>
    <cellStyle name="40% - アクセント 1 4 4 2 2" xfId="756"/>
    <cellStyle name="40% - アクセント 1 4 4 3" xfId="757"/>
    <cellStyle name="40% - アクセント 1 4 4 3 2" xfId="758"/>
    <cellStyle name="40% - アクセント 1 4 4 4" xfId="759"/>
    <cellStyle name="40% - アクセント 1 4 4_建設BU６月月次報告書式_r1" xfId="2848"/>
    <cellStyle name="40% - アクセント 1 5" xfId="760"/>
    <cellStyle name="40% - アクセント 1 5 2" xfId="761"/>
    <cellStyle name="40% - アクセント 1 5 2 2" xfId="3077"/>
    <cellStyle name="40% - アクセント 1 5 3" xfId="762"/>
    <cellStyle name="40% - アクセント 1 5 4" xfId="3078"/>
    <cellStyle name="40% - アクセント 1 6" xfId="763"/>
    <cellStyle name="40% - アクセント 1 6 2" xfId="764"/>
    <cellStyle name="40% - アクセント 1 6 2 2" xfId="765"/>
    <cellStyle name="40% - アクセント 1 6 2 2 2" xfId="766"/>
    <cellStyle name="40% - アクセント 1 6 2 3" xfId="767"/>
    <cellStyle name="40% - アクセント 1 6 2 3 2" xfId="768"/>
    <cellStyle name="40% - アクセント 1 6 2 4" xfId="769"/>
    <cellStyle name="40% - アクセント 1 6 2_建設BU６月月次報告書式_r1" xfId="2849"/>
    <cellStyle name="40% - アクセント 1 6 3" xfId="770"/>
    <cellStyle name="40% - アクセント 1 6 3 2" xfId="771"/>
    <cellStyle name="40% - アクセント 1 6 4" xfId="772"/>
    <cellStyle name="40% - アクセント 1 6 4 2" xfId="773"/>
    <cellStyle name="40% - アクセント 1 6 5" xfId="774"/>
    <cellStyle name="40% - アクセント 1 6 5 2" xfId="775"/>
    <cellStyle name="40% - アクセント 1 6 6" xfId="776"/>
    <cellStyle name="40% - アクセント 1 6_建設BU４月月次報告書式" xfId="777"/>
    <cellStyle name="40% - アクセント 1 7" xfId="778"/>
    <cellStyle name="40% - アクセント 1 7 2" xfId="779"/>
    <cellStyle name="40% - アクセント 1 7 2 2" xfId="780"/>
    <cellStyle name="40% - アクセント 1 7 2 2 2" xfId="781"/>
    <cellStyle name="40% - アクセント 1 7 2 3" xfId="782"/>
    <cellStyle name="40% - アクセント 1 7 2 3 2" xfId="783"/>
    <cellStyle name="40% - アクセント 1 7 2 4" xfId="784"/>
    <cellStyle name="40% - アクセント 1 7 2_建設BU６月月次報告書式_r1" xfId="2850"/>
    <cellStyle name="40% - アクセント 1 7 3" xfId="785"/>
    <cellStyle name="40% - アクセント 1 7 3 2" xfId="786"/>
    <cellStyle name="40% - アクセント 1 7 4" xfId="787"/>
    <cellStyle name="40% - アクセント 1 7 4 2" xfId="788"/>
    <cellStyle name="40% - アクセント 1 7 5" xfId="789"/>
    <cellStyle name="40% - アクセント 1 7_建設BU４月月次報告書式" xfId="790"/>
    <cellStyle name="40% - アクセント 1 8" xfId="791"/>
    <cellStyle name="40% - アクセント 1 8 2" xfId="3079"/>
    <cellStyle name="40% - アクセント 1 9" xfId="792"/>
    <cellStyle name="40% - アクセント 1 9 2" xfId="793"/>
    <cellStyle name="40% - アクセント 2 10" xfId="794"/>
    <cellStyle name="40% - アクセント 2 10 2" xfId="795"/>
    <cellStyle name="40% - アクセント 2 11" xfId="796"/>
    <cellStyle name="40% - アクセント 2 11 2" xfId="797"/>
    <cellStyle name="40% - アクセント 2 12" xfId="5261"/>
    <cellStyle name="40% - アクセント 2 13" xfId="5262"/>
    <cellStyle name="40% - アクセント 2 13 2" xfId="5263"/>
    <cellStyle name="40% - アクセント 2 13 2 2" xfId="5264"/>
    <cellStyle name="40% - アクセント 2 13 2 3" xfId="5265"/>
    <cellStyle name="40% - アクセント 2 13 3" xfId="5266"/>
    <cellStyle name="40% - アクセント 2 13 4" xfId="5267"/>
    <cellStyle name="40% - アクセント 2 14" xfId="5268"/>
    <cellStyle name="40% - アクセント 2 14 2" xfId="5269"/>
    <cellStyle name="40% - アクセント 2 14 3" xfId="5270"/>
    <cellStyle name="40% - アクセント 2 2" xfId="798"/>
    <cellStyle name="40% - アクセント 2 2 2" xfId="799"/>
    <cellStyle name="40% - アクセント 2 2 2 2" xfId="5271"/>
    <cellStyle name="40% - アクセント 2 2 2 2 2" xfId="5272"/>
    <cellStyle name="40% - アクセント 2 2 2 2 3" xfId="5273"/>
    <cellStyle name="40% - アクセント 2 2 2 3" xfId="53522"/>
    <cellStyle name="40% - アクセント 2 2 3" xfId="800"/>
    <cellStyle name="40% - アクセント 2 2 3 2" xfId="3080"/>
    <cellStyle name="40% - アクセント 2 2 4" xfId="801"/>
    <cellStyle name="40% - アクセント 2 2 5" xfId="3081"/>
    <cellStyle name="40% - アクセント 2 2 6" xfId="5274"/>
    <cellStyle name="40% - アクセント 2 2 6 2" xfId="5275"/>
    <cellStyle name="40% - アクセント 2 2 6 3" xfId="5276"/>
    <cellStyle name="40% - アクセント 2 2_建設BU４月月次報告書式" xfId="802"/>
    <cellStyle name="40% - アクセント 2 3" xfId="803"/>
    <cellStyle name="40% - アクセント 2 3 2" xfId="804"/>
    <cellStyle name="40% - アクセント 2 3 2 2" xfId="805"/>
    <cellStyle name="40% - アクセント 2 3 2 2 2" xfId="3082"/>
    <cellStyle name="40% - アクセント 2 3 2 3" xfId="806"/>
    <cellStyle name="40% - アクセント 2 3 2 4" xfId="3083"/>
    <cellStyle name="40% - アクセント 2 3 3" xfId="807"/>
    <cellStyle name="40% - アクセント 2 3 3 2" xfId="808"/>
    <cellStyle name="40% - アクセント 2 3 3 2 2" xfId="809"/>
    <cellStyle name="40% - アクセント 2 3 3 2 2 2" xfId="810"/>
    <cellStyle name="40% - アクセント 2 3 3 2 2 2 2" xfId="811"/>
    <cellStyle name="40% - アクセント 2 3 3 2 2 3" xfId="812"/>
    <cellStyle name="40% - アクセント 2 3 3 2 2 3 2" xfId="813"/>
    <cellStyle name="40% - アクセント 2 3 3 2 2 4" xfId="814"/>
    <cellStyle name="40% - アクセント 2 3 3 2 2_建設BU６月月次報告書式_r1" xfId="2851"/>
    <cellStyle name="40% - アクセント 2 3 3 2 3" xfId="815"/>
    <cellStyle name="40% - アクセント 2 3 3 2 3 2" xfId="816"/>
    <cellStyle name="40% - アクセント 2 3 3 2 4" xfId="817"/>
    <cellStyle name="40% - アクセント 2 3 3 2 4 2" xfId="818"/>
    <cellStyle name="40% - アクセント 2 3 3 2 5" xfId="819"/>
    <cellStyle name="40% - アクセント 2 3 3 2_建設BU４月月次報告書式" xfId="820"/>
    <cellStyle name="40% - アクセント 2 3 3 3" xfId="821"/>
    <cellStyle name="40% - アクセント 2 3 3 3 2" xfId="3084"/>
    <cellStyle name="40% - アクセント 2 3 3 4" xfId="822"/>
    <cellStyle name="40% - アクセント 2 3 3 4 2" xfId="823"/>
    <cellStyle name="40% - アクセント 2 3 3 5" xfId="824"/>
    <cellStyle name="40% - アクセント 2 3 3 5 2" xfId="825"/>
    <cellStyle name="40% - アクセント 2 3 3 6" xfId="826"/>
    <cellStyle name="40% - アクセント 2 3 3 6 2" xfId="827"/>
    <cellStyle name="40% - アクセント 2 3 3 7" xfId="828"/>
    <cellStyle name="40% - アクセント 2 3 3_建設BU４月月次報告書式" xfId="829"/>
    <cellStyle name="40% - アクセント 2 3 4" xfId="830"/>
    <cellStyle name="40% - アクセント 2 3 4 2" xfId="831"/>
    <cellStyle name="40% - アクセント 2 3 4 2 2" xfId="832"/>
    <cellStyle name="40% - アクセント 2 3 4 3" xfId="833"/>
    <cellStyle name="40% - アクセント 2 3 4 3 2" xfId="834"/>
    <cellStyle name="40% - アクセント 2 3 4 4" xfId="835"/>
    <cellStyle name="40% - アクセント 2 3 4_建設BU６月月次報告書式_r1" xfId="2852"/>
    <cellStyle name="40% - アクセント 2 3 5" xfId="836"/>
    <cellStyle name="40% - アクセント 2 3 5 2" xfId="837"/>
    <cellStyle name="40% - アクセント 2 3 6" xfId="838"/>
    <cellStyle name="40% - アクセント 2 3 6 2" xfId="839"/>
    <cellStyle name="40% - アクセント 2 3 7" xfId="840"/>
    <cellStyle name="40% - アクセント 2 3 7 2" xfId="841"/>
    <cellStyle name="40% - アクセント 2 3 8" xfId="842"/>
    <cellStyle name="40% - アクセント 2 3_建設BU４月月次報告書式" xfId="843"/>
    <cellStyle name="40% - アクセント 2 4" xfId="844"/>
    <cellStyle name="40% - アクセント 2 4 2" xfId="845"/>
    <cellStyle name="40% - アクセント 2 4 2 2" xfId="846"/>
    <cellStyle name="40% - アクセント 2 4 2 2 2" xfId="847"/>
    <cellStyle name="40% - アクセント 2 4 2 2 2 2" xfId="848"/>
    <cellStyle name="40% - アクセント 2 4 2 2 3" xfId="849"/>
    <cellStyle name="40% - アクセント 2 4 2 2 3 2" xfId="850"/>
    <cellStyle name="40% - アクセント 2 4 2 2 4" xfId="851"/>
    <cellStyle name="40% - アクセント 2 4 2 2_建設BU６月月次報告書式_r1" xfId="2853"/>
    <cellStyle name="40% - アクセント 2 4 2 3" xfId="852"/>
    <cellStyle name="40% - アクセント 2 4 2 3 2" xfId="853"/>
    <cellStyle name="40% - アクセント 2 4 2 4" xfId="854"/>
    <cellStyle name="40% - アクセント 2 4 2 4 2" xfId="855"/>
    <cellStyle name="40% - アクセント 2 4 2 5" xfId="856"/>
    <cellStyle name="40% - アクセント 2 4 2 5 2" xfId="857"/>
    <cellStyle name="40% - アクセント 2 4 2 6" xfId="858"/>
    <cellStyle name="40% - アクセント 2 4 2_建設BU４月月次報告書式" xfId="859"/>
    <cellStyle name="40% - アクセント 2 4 3" xfId="860"/>
    <cellStyle name="40% - アクセント 2 4 4" xfId="861"/>
    <cellStyle name="40% - アクセント 2 4 4 2" xfId="862"/>
    <cellStyle name="40% - アクセント 2 4 4 2 2" xfId="863"/>
    <cellStyle name="40% - アクセント 2 4 4 3" xfId="864"/>
    <cellStyle name="40% - アクセント 2 4 4 3 2" xfId="865"/>
    <cellStyle name="40% - アクセント 2 4 4 4" xfId="866"/>
    <cellStyle name="40% - アクセント 2 4 4_建設BU６月月次報告書式_r1" xfId="2854"/>
    <cellStyle name="40% - アクセント 2 5" xfId="867"/>
    <cellStyle name="40% - アクセント 2 5 2" xfId="868"/>
    <cellStyle name="40% - アクセント 2 5 2 2" xfId="3085"/>
    <cellStyle name="40% - アクセント 2 5 3" xfId="869"/>
    <cellStyle name="40% - アクセント 2 5 4" xfId="3086"/>
    <cellStyle name="40% - アクセント 2 6" xfId="870"/>
    <cellStyle name="40% - アクセント 2 6 2" xfId="871"/>
    <cellStyle name="40% - アクセント 2 6 2 2" xfId="872"/>
    <cellStyle name="40% - アクセント 2 6 2 2 2" xfId="873"/>
    <cellStyle name="40% - アクセント 2 6 2 3" xfId="874"/>
    <cellStyle name="40% - アクセント 2 6 2 3 2" xfId="875"/>
    <cellStyle name="40% - アクセント 2 6 2 4" xfId="876"/>
    <cellStyle name="40% - アクセント 2 6 2_建設BU６月月次報告書式_r1" xfId="2855"/>
    <cellStyle name="40% - アクセント 2 6 3" xfId="877"/>
    <cellStyle name="40% - アクセント 2 6 3 2" xfId="878"/>
    <cellStyle name="40% - アクセント 2 6 4" xfId="879"/>
    <cellStyle name="40% - アクセント 2 6 4 2" xfId="880"/>
    <cellStyle name="40% - アクセント 2 6 5" xfId="881"/>
    <cellStyle name="40% - アクセント 2 6 5 2" xfId="882"/>
    <cellStyle name="40% - アクセント 2 6 6" xfId="883"/>
    <cellStyle name="40% - アクセント 2 6_建設BU４月月次報告書式" xfId="884"/>
    <cellStyle name="40% - アクセント 2 7" xfId="885"/>
    <cellStyle name="40% - アクセント 2 7 2" xfId="886"/>
    <cellStyle name="40% - アクセント 2 7 2 2" xfId="887"/>
    <cellStyle name="40% - アクセント 2 7 2 2 2" xfId="888"/>
    <cellStyle name="40% - アクセント 2 7 2 3" xfId="889"/>
    <cellStyle name="40% - アクセント 2 7 2 3 2" xfId="890"/>
    <cellStyle name="40% - アクセント 2 7 2 4" xfId="891"/>
    <cellStyle name="40% - アクセント 2 7 2_建設BU６月月次報告書式_r1" xfId="2856"/>
    <cellStyle name="40% - アクセント 2 7 3" xfId="892"/>
    <cellStyle name="40% - アクセント 2 7 3 2" xfId="893"/>
    <cellStyle name="40% - アクセント 2 7 4" xfId="894"/>
    <cellStyle name="40% - アクセント 2 7 4 2" xfId="895"/>
    <cellStyle name="40% - アクセント 2 7 5" xfId="896"/>
    <cellStyle name="40% - アクセント 2 7_建設BU４月月次報告書式" xfId="897"/>
    <cellStyle name="40% - アクセント 2 8" xfId="898"/>
    <cellStyle name="40% - アクセント 2 8 2" xfId="3087"/>
    <cellStyle name="40% - アクセント 2 9" xfId="899"/>
    <cellStyle name="40% - アクセント 2 9 2" xfId="900"/>
    <cellStyle name="40% - アクセント 3 10" xfId="901"/>
    <cellStyle name="40% - アクセント 3 10 2" xfId="902"/>
    <cellStyle name="40% - アクセント 3 11" xfId="903"/>
    <cellStyle name="40% - アクセント 3 11 2" xfId="904"/>
    <cellStyle name="40% - アクセント 3 12" xfId="5277"/>
    <cellStyle name="40% - アクセント 3 13" xfId="5278"/>
    <cellStyle name="40% - アクセント 3 13 2" xfId="5279"/>
    <cellStyle name="40% - アクセント 3 13 2 2" xfId="5280"/>
    <cellStyle name="40% - アクセント 3 13 2 3" xfId="5281"/>
    <cellStyle name="40% - アクセント 3 13 3" xfId="5282"/>
    <cellStyle name="40% - アクセント 3 13 4" xfId="5283"/>
    <cellStyle name="40% - アクセント 3 14" xfId="5284"/>
    <cellStyle name="40% - アクセント 3 14 2" xfId="5285"/>
    <cellStyle name="40% - アクセント 3 14 3" xfId="5286"/>
    <cellStyle name="40% - アクセント 3 2" xfId="905"/>
    <cellStyle name="40% - アクセント 3 2 2" xfId="906"/>
    <cellStyle name="40% - アクセント 3 2 2 2" xfId="5287"/>
    <cellStyle name="40% - アクセント 3 2 2 2 2" xfId="5288"/>
    <cellStyle name="40% - アクセント 3 2 2 2 3" xfId="5289"/>
    <cellStyle name="40% - アクセント 3 2 2 3" xfId="53523"/>
    <cellStyle name="40% - アクセント 3 2 3" xfId="907"/>
    <cellStyle name="40% - アクセント 3 2 3 2" xfId="3088"/>
    <cellStyle name="40% - アクセント 3 2 4" xfId="908"/>
    <cellStyle name="40% - アクセント 3 2 5" xfId="3089"/>
    <cellStyle name="40% - アクセント 3 2 6" xfId="5290"/>
    <cellStyle name="40% - アクセント 3 2 6 2" xfId="5291"/>
    <cellStyle name="40% - アクセント 3 2 6 3" xfId="5292"/>
    <cellStyle name="40% - アクセント 3 2_建設BU４月月次報告書式" xfId="909"/>
    <cellStyle name="40% - アクセント 3 3" xfId="910"/>
    <cellStyle name="40% - アクセント 3 3 2" xfId="911"/>
    <cellStyle name="40% - アクセント 3 3 2 2" xfId="912"/>
    <cellStyle name="40% - アクセント 3 3 2 2 2" xfId="3090"/>
    <cellStyle name="40% - アクセント 3 3 2 3" xfId="913"/>
    <cellStyle name="40% - アクセント 3 3 2 4" xfId="3091"/>
    <cellStyle name="40% - アクセント 3 3 3" xfId="914"/>
    <cellStyle name="40% - アクセント 3 3 3 2" xfId="915"/>
    <cellStyle name="40% - アクセント 3 3 3 2 2" xfId="916"/>
    <cellStyle name="40% - アクセント 3 3 3 2 2 2" xfId="917"/>
    <cellStyle name="40% - アクセント 3 3 3 2 2 2 2" xfId="918"/>
    <cellStyle name="40% - アクセント 3 3 3 2 2 3" xfId="919"/>
    <cellStyle name="40% - アクセント 3 3 3 2 2 3 2" xfId="920"/>
    <cellStyle name="40% - アクセント 3 3 3 2 2 4" xfId="921"/>
    <cellStyle name="40% - アクセント 3 3 3 2 2_建設BU６月月次報告書式_r1" xfId="2857"/>
    <cellStyle name="40% - アクセント 3 3 3 2 3" xfId="922"/>
    <cellStyle name="40% - アクセント 3 3 3 2 3 2" xfId="923"/>
    <cellStyle name="40% - アクセント 3 3 3 2 4" xfId="924"/>
    <cellStyle name="40% - アクセント 3 3 3 2 4 2" xfId="925"/>
    <cellStyle name="40% - アクセント 3 3 3 2 5" xfId="926"/>
    <cellStyle name="40% - アクセント 3 3 3 2_建設BU４月月次報告書式" xfId="927"/>
    <cellStyle name="40% - アクセント 3 3 3 3" xfId="928"/>
    <cellStyle name="40% - アクセント 3 3 3 3 2" xfId="3092"/>
    <cellStyle name="40% - アクセント 3 3 3 4" xfId="929"/>
    <cellStyle name="40% - アクセント 3 3 3 4 2" xfId="930"/>
    <cellStyle name="40% - アクセント 3 3 3 5" xfId="931"/>
    <cellStyle name="40% - アクセント 3 3 3 5 2" xfId="932"/>
    <cellStyle name="40% - アクセント 3 3 3 6" xfId="933"/>
    <cellStyle name="40% - アクセント 3 3 3 6 2" xfId="934"/>
    <cellStyle name="40% - アクセント 3 3 3 7" xfId="935"/>
    <cellStyle name="40% - アクセント 3 3 3_建設BU４月月次報告書式" xfId="936"/>
    <cellStyle name="40% - アクセント 3 3 4" xfId="937"/>
    <cellStyle name="40% - アクセント 3 3 4 2" xfId="938"/>
    <cellStyle name="40% - アクセント 3 3 4 2 2" xfId="939"/>
    <cellStyle name="40% - アクセント 3 3 4 3" xfId="940"/>
    <cellStyle name="40% - アクセント 3 3 4 3 2" xfId="941"/>
    <cellStyle name="40% - アクセント 3 3 4 4" xfId="942"/>
    <cellStyle name="40% - アクセント 3 3 4_建設BU６月月次報告書式_r1" xfId="2858"/>
    <cellStyle name="40% - アクセント 3 3 5" xfId="943"/>
    <cellStyle name="40% - アクセント 3 3 5 2" xfId="944"/>
    <cellStyle name="40% - アクセント 3 3 6" xfId="945"/>
    <cellStyle name="40% - アクセント 3 3 6 2" xfId="946"/>
    <cellStyle name="40% - アクセント 3 3 7" xfId="947"/>
    <cellStyle name="40% - アクセント 3 3 7 2" xfId="948"/>
    <cellStyle name="40% - アクセント 3 3 8" xfId="949"/>
    <cellStyle name="40% - アクセント 3 3_建設BU４月月次報告書式" xfId="950"/>
    <cellStyle name="40% - アクセント 3 4" xfId="951"/>
    <cellStyle name="40% - アクセント 3 4 2" xfId="952"/>
    <cellStyle name="40% - アクセント 3 4 2 2" xfId="953"/>
    <cellStyle name="40% - アクセント 3 4 2 2 2" xfId="954"/>
    <cellStyle name="40% - アクセント 3 4 2 2 2 2" xfId="955"/>
    <cellStyle name="40% - アクセント 3 4 2 2 3" xfId="956"/>
    <cellStyle name="40% - アクセント 3 4 2 2 3 2" xfId="957"/>
    <cellStyle name="40% - アクセント 3 4 2 2 4" xfId="958"/>
    <cellStyle name="40% - アクセント 3 4 2 2_建設BU６月月次報告書式_r1" xfId="2859"/>
    <cellStyle name="40% - アクセント 3 4 2 3" xfId="959"/>
    <cellStyle name="40% - アクセント 3 4 2 3 2" xfId="960"/>
    <cellStyle name="40% - アクセント 3 4 2 4" xfId="961"/>
    <cellStyle name="40% - アクセント 3 4 2 4 2" xfId="962"/>
    <cellStyle name="40% - アクセント 3 4 2 5" xfId="963"/>
    <cellStyle name="40% - アクセント 3 4 2 5 2" xfId="964"/>
    <cellStyle name="40% - アクセント 3 4 2 6" xfId="965"/>
    <cellStyle name="40% - アクセント 3 4 2_建設BU４月月次報告書式" xfId="966"/>
    <cellStyle name="40% - アクセント 3 4 3" xfId="967"/>
    <cellStyle name="40% - アクセント 3 4 4" xfId="968"/>
    <cellStyle name="40% - アクセント 3 4 4 2" xfId="969"/>
    <cellStyle name="40% - アクセント 3 4 4 2 2" xfId="970"/>
    <cellStyle name="40% - アクセント 3 4 4 3" xfId="971"/>
    <cellStyle name="40% - アクセント 3 4 4 3 2" xfId="972"/>
    <cellStyle name="40% - アクセント 3 4 4 4" xfId="973"/>
    <cellStyle name="40% - アクセント 3 4 4_建設BU６月月次報告書式_r1" xfId="2860"/>
    <cellStyle name="40% - アクセント 3 5" xfId="974"/>
    <cellStyle name="40% - アクセント 3 5 2" xfId="975"/>
    <cellStyle name="40% - アクセント 3 5 2 2" xfId="3093"/>
    <cellStyle name="40% - アクセント 3 5 3" xfId="976"/>
    <cellStyle name="40% - アクセント 3 5 4" xfId="3094"/>
    <cellStyle name="40% - アクセント 3 6" xfId="977"/>
    <cellStyle name="40% - アクセント 3 6 2" xfId="978"/>
    <cellStyle name="40% - アクセント 3 6 2 2" xfId="979"/>
    <cellStyle name="40% - アクセント 3 6 2 2 2" xfId="980"/>
    <cellStyle name="40% - アクセント 3 6 2 3" xfId="981"/>
    <cellStyle name="40% - アクセント 3 6 2 3 2" xfId="982"/>
    <cellStyle name="40% - アクセント 3 6 2 4" xfId="983"/>
    <cellStyle name="40% - アクセント 3 6 2_建設BU６月月次報告書式_r1" xfId="2861"/>
    <cellStyle name="40% - アクセント 3 6 3" xfId="984"/>
    <cellStyle name="40% - アクセント 3 6 3 2" xfId="985"/>
    <cellStyle name="40% - アクセント 3 6 4" xfId="986"/>
    <cellStyle name="40% - アクセント 3 6 4 2" xfId="987"/>
    <cellStyle name="40% - アクセント 3 6 5" xfId="988"/>
    <cellStyle name="40% - アクセント 3 6 5 2" xfId="989"/>
    <cellStyle name="40% - アクセント 3 6 6" xfId="990"/>
    <cellStyle name="40% - アクセント 3 6_建設BU４月月次報告書式" xfId="991"/>
    <cellStyle name="40% - アクセント 3 7" xfId="992"/>
    <cellStyle name="40% - アクセント 3 7 2" xfId="993"/>
    <cellStyle name="40% - アクセント 3 7 2 2" xfId="994"/>
    <cellStyle name="40% - アクセント 3 7 2 2 2" xfId="995"/>
    <cellStyle name="40% - アクセント 3 7 2 3" xfId="996"/>
    <cellStyle name="40% - アクセント 3 7 2 3 2" xfId="997"/>
    <cellStyle name="40% - アクセント 3 7 2 4" xfId="998"/>
    <cellStyle name="40% - アクセント 3 7 2_建設BU６月月次報告書式_r1" xfId="2862"/>
    <cellStyle name="40% - アクセント 3 7 3" xfId="999"/>
    <cellStyle name="40% - アクセント 3 7 3 2" xfId="1000"/>
    <cellStyle name="40% - アクセント 3 7 4" xfId="1001"/>
    <cellStyle name="40% - アクセント 3 7 4 2" xfId="1002"/>
    <cellStyle name="40% - アクセント 3 7 5" xfId="1003"/>
    <cellStyle name="40% - アクセント 3 7_建設BU４月月次報告書式" xfId="1004"/>
    <cellStyle name="40% - アクセント 3 8" xfId="1005"/>
    <cellStyle name="40% - アクセント 3 8 2" xfId="3095"/>
    <cellStyle name="40% - アクセント 3 9" xfId="1006"/>
    <cellStyle name="40% - アクセント 3 9 2" xfId="1007"/>
    <cellStyle name="40% - アクセント 4 10" xfId="1008"/>
    <cellStyle name="40% - アクセント 4 10 2" xfId="1009"/>
    <cellStyle name="40% - アクセント 4 11" xfId="1010"/>
    <cellStyle name="40% - アクセント 4 11 2" xfId="1011"/>
    <cellStyle name="40% - アクセント 4 12" xfId="5293"/>
    <cellStyle name="40% - アクセント 4 13" xfId="5294"/>
    <cellStyle name="40% - アクセント 4 13 2" xfId="5295"/>
    <cellStyle name="40% - アクセント 4 13 2 2" xfId="5296"/>
    <cellStyle name="40% - アクセント 4 13 2 3" xfId="5297"/>
    <cellStyle name="40% - アクセント 4 13 3" xfId="5298"/>
    <cellStyle name="40% - アクセント 4 13 4" xfId="5299"/>
    <cellStyle name="40% - アクセント 4 14" xfId="5300"/>
    <cellStyle name="40% - アクセント 4 14 2" xfId="5301"/>
    <cellStyle name="40% - アクセント 4 14 3" xfId="5302"/>
    <cellStyle name="40% - アクセント 4 2" xfId="1012"/>
    <cellStyle name="40% - アクセント 4 2 2" xfId="1013"/>
    <cellStyle name="40% - アクセント 4 2 2 2" xfId="5303"/>
    <cellStyle name="40% - アクセント 4 2 2 2 2" xfId="5304"/>
    <cellStyle name="40% - アクセント 4 2 2 2 3" xfId="5305"/>
    <cellStyle name="40% - アクセント 4 2 2 3" xfId="53524"/>
    <cellStyle name="40% - アクセント 4 2 3" xfId="1014"/>
    <cellStyle name="40% - アクセント 4 2 3 2" xfId="3096"/>
    <cellStyle name="40% - アクセント 4 2 4" xfId="1015"/>
    <cellStyle name="40% - アクセント 4 2 5" xfId="3097"/>
    <cellStyle name="40% - アクセント 4 2 6" xfId="5306"/>
    <cellStyle name="40% - アクセント 4 2 6 2" xfId="5307"/>
    <cellStyle name="40% - アクセント 4 2 6 3" xfId="5308"/>
    <cellStyle name="40% - アクセント 4 2_建設BU４月月次報告書式" xfId="1016"/>
    <cellStyle name="40% - アクセント 4 3" xfId="1017"/>
    <cellStyle name="40% - アクセント 4 3 2" xfId="1018"/>
    <cellStyle name="40% - アクセント 4 3 2 2" xfId="1019"/>
    <cellStyle name="40% - アクセント 4 3 2 2 2" xfId="3098"/>
    <cellStyle name="40% - アクセント 4 3 2 3" xfId="1020"/>
    <cellStyle name="40% - アクセント 4 3 2 4" xfId="3099"/>
    <cellStyle name="40% - アクセント 4 3 3" xfId="1021"/>
    <cellStyle name="40% - アクセント 4 3 3 2" xfId="1022"/>
    <cellStyle name="40% - アクセント 4 3 3 2 2" xfId="1023"/>
    <cellStyle name="40% - アクセント 4 3 3 2 2 2" xfId="1024"/>
    <cellStyle name="40% - アクセント 4 3 3 2 2 2 2" xfId="1025"/>
    <cellStyle name="40% - アクセント 4 3 3 2 2 3" xfId="1026"/>
    <cellStyle name="40% - アクセント 4 3 3 2 2 3 2" xfId="1027"/>
    <cellStyle name="40% - アクセント 4 3 3 2 2 4" xfId="1028"/>
    <cellStyle name="40% - アクセント 4 3 3 2 2_建設BU６月月次報告書式_r1" xfId="2863"/>
    <cellStyle name="40% - アクセント 4 3 3 2 3" xfId="1029"/>
    <cellStyle name="40% - アクセント 4 3 3 2 3 2" xfId="1030"/>
    <cellStyle name="40% - アクセント 4 3 3 2 4" xfId="1031"/>
    <cellStyle name="40% - アクセント 4 3 3 2 4 2" xfId="1032"/>
    <cellStyle name="40% - アクセント 4 3 3 2 5" xfId="1033"/>
    <cellStyle name="40% - アクセント 4 3 3 2_建設BU４月月次報告書式" xfId="1034"/>
    <cellStyle name="40% - アクセント 4 3 3 3" xfId="1035"/>
    <cellStyle name="40% - アクセント 4 3 3 3 2" xfId="3100"/>
    <cellStyle name="40% - アクセント 4 3 3 4" xfId="1036"/>
    <cellStyle name="40% - アクセント 4 3 3 4 2" xfId="1037"/>
    <cellStyle name="40% - アクセント 4 3 3 5" xfId="1038"/>
    <cellStyle name="40% - アクセント 4 3 3 5 2" xfId="1039"/>
    <cellStyle name="40% - アクセント 4 3 3 6" xfId="1040"/>
    <cellStyle name="40% - アクセント 4 3 3 6 2" xfId="1041"/>
    <cellStyle name="40% - アクセント 4 3 3 7" xfId="1042"/>
    <cellStyle name="40% - アクセント 4 3 3_建設BU４月月次報告書式" xfId="1043"/>
    <cellStyle name="40% - アクセント 4 3 4" xfId="1044"/>
    <cellStyle name="40% - アクセント 4 3 4 2" xfId="1045"/>
    <cellStyle name="40% - アクセント 4 3 4 2 2" xfId="1046"/>
    <cellStyle name="40% - アクセント 4 3 4 3" xfId="1047"/>
    <cellStyle name="40% - アクセント 4 3 4 3 2" xfId="1048"/>
    <cellStyle name="40% - アクセント 4 3 4 4" xfId="1049"/>
    <cellStyle name="40% - アクセント 4 3 4_建設BU６月月次報告書式_r1" xfId="2864"/>
    <cellStyle name="40% - アクセント 4 3 5" xfId="1050"/>
    <cellStyle name="40% - アクセント 4 3 5 2" xfId="1051"/>
    <cellStyle name="40% - アクセント 4 3 6" xfId="1052"/>
    <cellStyle name="40% - アクセント 4 3 6 2" xfId="1053"/>
    <cellStyle name="40% - アクセント 4 3 7" xfId="1054"/>
    <cellStyle name="40% - アクセント 4 3 7 2" xfId="1055"/>
    <cellStyle name="40% - アクセント 4 3 8" xfId="1056"/>
    <cellStyle name="40% - アクセント 4 3_建設BU４月月次報告書式" xfId="1057"/>
    <cellStyle name="40% - アクセント 4 4" xfId="1058"/>
    <cellStyle name="40% - アクセント 4 4 2" xfId="1059"/>
    <cellStyle name="40% - アクセント 4 4 2 2" xfId="1060"/>
    <cellStyle name="40% - アクセント 4 4 2 2 2" xfId="1061"/>
    <cellStyle name="40% - アクセント 4 4 2 2 2 2" xfId="1062"/>
    <cellStyle name="40% - アクセント 4 4 2 2 3" xfId="1063"/>
    <cellStyle name="40% - アクセント 4 4 2 2 3 2" xfId="1064"/>
    <cellStyle name="40% - アクセント 4 4 2 2 4" xfId="1065"/>
    <cellStyle name="40% - アクセント 4 4 2 2_建設BU６月月次報告書式_r1" xfId="2865"/>
    <cellStyle name="40% - アクセント 4 4 2 3" xfId="1066"/>
    <cellStyle name="40% - アクセント 4 4 2 3 2" xfId="1067"/>
    <cellStyle name="40% - アクセント 4 4 2 4" xfId="1068"/>
    <cellStyle name="40% - アクセント 4 4 2 4 2" xfId="1069"/>
    <cellStyle name="40% - アクセント 4 4 2 5" xfId="1070"/>
    <cellStyle name="40% - アクセント 4 4 2 5 2" xfId="1071"/>
    <cellStyle name="40% - アクセント 4 4 2 6" xfId="1072"/>
    <cellStyle name="40% - アクセント 4 4 2_建設BU４月月次報告書式" xfId="1073"/>
    <cellStyle name="40% - アクセント 4 4 3" xfId="1074"/>
    <cellStyle name="40% - アクセント 4 4 4" xfId="1075"/>
    <cellStyle name="40% - アクセント 4 4 4 2" xfId="1076"/>
    <cellStyle name="40% - アクセント 4 4 4 2 2" xfId="1077"/>
    <cellStyle name="40% - アクセント 4 4 4 3" xfId="1078"/>
    <cellStyle name="40% - アクセント 4 4 4 3 2" xfId="1079"/>
    <cellStyle name="40% - アクセント 4 4 4 4" xfId="1080"/>
    <cellStyle name="40% - アクセント 4 4 4_建設BU６月月次報告書式_r1" xfId="2866"/>
    <cellStyle name="40% - アクセント 4 5" xfId="1081"/>
    <cellStyle name="40% - アクセント 4 5 2" xfId="1082"/>
    <cellStyle name="40% - アクセント 4 5 2 2" xfId="3101"/>
    <cellStyle name="40% - アクセント 4 5 3" xfId="1083"/>
    <cellStyle name="40% - アクセント 4 5 4" xfId="3102"/>
    <cellStyle name="40% - アクセント 4 6" xfId="1084"/>
    <cellStyle name="40% - アクセント 4 6 2" xfId="1085"/>
    <cellStyle name="40% - アクセント 4 6 2 2" xfId="1086"/>
    <cellStyle name="40% - アクセント 4 6 2 2 2" xfId="1087"/>
    <cellStyle name="40% - アクセント 4 6 2 3" xfId="1088"/>
    <cellStyle name="40% - アクセント 4 6 2 3 2" xfId="1089"/>
    <cellStyle name="40% - アクセント 4 6 2 4" xfId="1090"/>
    <cellStyle name="40% - アクセント 4 6 2_建設BU６月月次報告書式_r1" xfId="2867"/>
    <cellStyle name="40% - アクセント 4 6 3" xfId="1091"/>
    <cellStyle name="40% - アクセント 4 6 3 2" xfId="1092"/>
    <cellStyle name="40% - アクセント 4 6 4" xfId="1093"/>
    <cellStyle name="40% - アクセント 4 6 4 2" xfId="1094"/>
    <cellStyle name="40% - アクセント 4 6 5" xfId="1095"/>
    <cellStyle name="40% - アクセント 4 6 5 2" xfId="1096"/>
    <cellStyle name="40% - アクセント 4 6 6" xfId="1097"/>
    <cellStyle name="40% - アクセント 4 6_建設BU４月月次報告書式" xfId="1098"/>
    <cellStyle name="40% - アクセント 4 7" xfId="1099"/>
    <cellStyle name="40% - アクセント 4 7 2" xfId="1100"/>
    <cellStyle name="40% - アクセント 4 7 2 2" xfId="1101"/>
    <cellStyle name="40% - アクセント 4 7 2 2 2" xfId="1102"/>
    <cellStyle name="40% - アクセント 4 7 2 3" xfId="1103"/>
    <cellStyle name="40% - アクセント 4 7 2 3 2" xfId="1104"/>
    <cellStyle name="40% - アクセント 4 7 2 4" xfId="1105"/>
    <cellStyle name="40% - アクセント 4 7 2_建設BU６月月次報告書式_r1" xfId="2868"/>
    <cellStyle name="40% - アクセント 4 7 3" xfId="1106"/>
    <cellStyle name="40% - アクセント 4 7 3 2" xfId="1107"/>
    <cellStyle name="40% - アクセント 4 7 4" xfId="1108"/>
    <cellStyle name="40% - アクセント 4 7 4 2" xfId="1109"/>
    <cellStyle name="40% - アクセント 4 7 5" xfId="1110"/>
    <cellStyle name="40% - アクセント 4 7_建設BU４月月次報告書式" xfId="1111"/>
    <cellStyle name="40% - アクセント 4 8" xfId="1112"/>
    <cellStyle name="40% - アクセント 4 8 2" xfId="3103"/>
    <cellStyle name="40% - アクセント 4 9" xfId="1113"/>
    <cellStyle name="40% - アクセント 4 9 2" xfId="1114"/>
    <cellStyle name="40% - アクセント 5 10" xfId="1115"/>
    <cellStyle name="40% - アクセント 5 10 2" xfId="1116"/>
    <cellStyle name="40% - アクセント 5 11" xfId="1117"/>
    <cellStyle name="40% - アクセント 5 11 2" xfId="1118"/>
    <cellStyle name="40% - アクセント 5 12" xfId="5309"/>
    <cellStyle name="40% - アクセント 5 13" xfId="5310"/>
    <cellStyle name="40% - アクセント 5 13 2" xfId="5311"/>
    <cellStyle name="40% - アクセント 5 13 2 2" xfId="5312"/>
    <cellStyle name="40% - アクセント 5 13 2 3" xfId="5313"/>
    <cellStyle name="40% - アクセント 5 13 3" xfId="5314"/>
    <cellStyle name="40% - アクセント 5 13 4" xfId="5315"/>
    <cellStyle name="40% - アクセント 5 14" xfId="5316"/>
    <cellStyle name="40% - アクセント 5 14 2" xfId="5317"/>
    <cellStyle name="40% - アクセント 5 14 3" xfId="5318"/>
    <cellStyle name="40% - アクセント 5 2" xfId="1119"/>
    <cellStyle name="40% - アクセント 5 2 2" xfId="1120"/>
    <cellStyle name="40% - アクセント 5 2 2 2" xfId="5319"/>
    <cellStyle name="40% - アクセント 5 2 2 2 2" xfId="5320"/>
    <cellStyle name="40% - アクセント 5 2 2 2 3" xfId="5321"/>
    <cellStyle name="40% - アクセント 5 2 2 3" xfId="53525"/>
    <cellStyle name="40% - アクセント 5 2 3" xfId="1121"/>
    <cellStyle name="40% - アクセント 5 2 3 2" xfId="3104"/>
    <cellStyle name="40% - アクセント 5 2 4" xfId="1122"/>
    <cellStyle name="40% - アクセント 5 2 5" xfId="3105"/>
    <cellStyle name="40% - アクセント 5 2 6" xfId="5322"/>
    <cellStyle name="40% - アクセント 5 2 6 2" xfId="5323"/>
    <cellStyle name="40% - アクセント 5 2 6 3" xfId="5324"/>
    <cellStyle name="40% - アクセント 5 2_建設BU４月月次報告書式" xfId="1123"/>
    <cellStyle name="40% - アクセント 5 3" xfId="1124"/>
    <cellStyle name="40% - アクセント 5 3 2" xfId="1125"/>
    <cellStyle name="40% - アクセント 5 3 2 2" xfId="1126"/>
    <cellStyle name="40% - アクセント 5 3 2 2 2" xfId="3106"/>
    <cellStyle name="40% - アクセント 5 3 2 3" xfId="1127"/>
    <cellStyle name="40% - アクセント 5 3 2 4" xfId="3107"/>
    <cellStyle name="40% - アクセント 5 3 3" xfId="1128"/>
    <cellStyle name="40% - アクセント 5 3 3 2" xfId="1129"/>
    <cellStyle name="40% - アクセント 5 3 3 2 2" xfId="1130"/>
    <cellStyle name="40% - アクセント 5 3 3 2 2 2" xfId="1131"/>
    <cellStyle name="40% - アクセント 5 3 3 2 2 2 2" xfId="1132"/>
    <cellStyle name="40% - アクセント 5 3 3 2 2 3" xfId="1133"/>
    <cellStyle name="40% - アクセント 5 3 3 2 2 3 2" xfId="1134"/>
    <cellStyle name="40% - アクセント 5 3 3 2 2 4" xfId="1135"/>
    <cellStyle name="40% - アクセント 5 3 3 2 2_建設BU６月月次報告書式_r1" xfId="2869"/>
    <cellStyle name="40% - アクセント 5 3 3 2 3" xfId="1136"/>
    <cellStyle name="40% - アクセント 5 3 3 2 3 2" xfId="1137"/>
    <cellStyle name="40% - アクセント 5 3 3 2 4" xfId="1138"/>
    <cellStyle name="40% - アクセント 5 3 3 2 4 2" xfId="1139"/>
    <cellStyle name="40% - アクセント 5 3 3 2 5" xfId="1140"/>
    <cellStyle name="40% - アクセント 5 3 3 2_建設BU４月月次報告書式" xfId="1141"/>
    <cellStyle name="40% - アクセント 5 3 3 3" xfId="1142"/>
    <cellStyle name="40% - アクセント 5 3 3 3 2" xfId="3108"/>
    <cellStyle name="40% - アクセント 5 3 3 4" xfId="1143"/>
    <cellStyle name="40% - アクセント 5 3 3 4 2" xfId="1144"/>
    <cellStyle name="40% - アクセント 5 3 3 5" xfId="1145"/>
    <cellStyle name="40% - アクセント 5 3 3 5 2" xfId="1146"/>
    <cellStyle name="40% - アクセント 5 3 3 6" xfId="1147"/>
    <cellStyle name="40% - アクセント 5 3 3 6 2" xfId="1148"/>
    <cellStyle name="40% - アクセント 5 3 3 7" xfId="1149"/>
    <cellStyle name="40% - アクセント 5 3 3_建設BU４月月次報告書式" xfId="1150"/>
    <cellStyle name="40% - アクセント 5 3 4" xfId="1151"/>
    <cellStyle name="40% - アクセント 5 3 4 2" xfId="1152"/>
    <cellStyle name="40% - アクセント 5 3 4 2 2" xfId="1153"/>
    <cellStyle name="40% - アクセント 5 3 4 3" xfId="1154"/>
    <cellStyle name="40% - アクセント 5 3 4 3 2" xfId="1155"/>
    <cellStyle name="40% - アクセント 5 3 4 4" xfId="1156"/>
    <cellStyle name="40% - アクセント 5 3 4_建設BU６月月次報告書式_r1" xfId="2870"/>
    <cellStyle name="40% - アクセント 5 3 5" xfId="1157"/>
    <cellStyle name="40% - アクセント 5 3 5 2" xfId="1158"/>
    <cellStyle name="40% - アクセント 5 3 6" xfId="1159"/>
    <cellStyle name="40% - アクセント 5 3 6 2" xfId="1160"/>
    <cellStyle name="40% - アクセント 5 3 7" xfId="1161"/>
    <cellStyle name="40% - アクセント 5 3 7 2" xfId="1162"/>
    <cellStyle name="40% - アクセント 5 3 8" xfId="1163"/>
    <cellStyle name="40% - アクセント 5 3_建設BU４月月次報告書式" xfId="1164"/>
    <cellStyle name="40% - アクセント 5 4" xfId="1165"/>
    <cellStyle name="40% - アクセント 5 4 2" xfId="1166"/>
    <cellStyle name="40% - アクセント 5 4 2 2" xfId="1167"/>
    <cellStyle name="40% - アクセント 5 4 2 2 2" xfId="1168"/>
    <cellStyle name="40% - アクセント 5 4 2 2 2 2" xfId="1169"/>
    <cellStyle name="40% - アクセント 5 4 2 2 3" xfId="1170"/>
    <cellStyle name="40% - アクセント 5 4 2 2 3 2" xfId="1171"/>
    <cellStyle name="40% - アクセント 5 4 2 2 4" xfId="1172"/>
    <cellStyle name="40% - アクセント 5 4 2 2_建設BU６月月次報告書式_r1" xfId="2871"/>
    <cellStyle name="40% - アクセント 5 4 2 3" xfId="1173"/>
    <cellStyle name="40% - アクセント 5 4 2 3 2" xfId="1174"/>
    <cellStyle name="40% - アクセント 5 4 2 4" xfId="1175"/>
    <cellStyle name="40% - アクセント 5 4 2 4 2" xfId="1176"/>
    <cellStyle name="40% - アクセント 5 4 2 5" xfId="1177"/>
    <cellStyle name="40% - アクセント 5 4 2 5 2" xfId="1178"/>
    <cellStyle name="40% - アクセント 5 4 2 6" xfId="1179"/>
    <cellStyle name="40% - アクセント 5 4 2_建設BU４月月次報告書式" xfId="1180"/>
    <cellStyle name="40% - アクセント 5 4 3" xfId="1181"/>
    <cellStyle name="40% - アクセント 5 4 4" xfId="1182"/>
    <cellStyle name="40% - アクセント 5 4 4 2" xfId="1183"/>
    <cellStyle name="40% - アクセント 5 4 4 2 2" xfId="1184"/>
    <cellStyle name="40% - アクセント 5 4 4 3" xfId="1185"/>
    <cellStyle name="40% - アクセント 5 4 4 3 2" xfId="1186"/>
    <cellStyle name="40% - アクセント 5 4 4 4" xfId="1187"/>
    <cellStyle name="40% - アクセント 5 4 4_建設BU６月月次報告書式_r1" xfId="2872"/>
    <cellStyle name="40% - アクセント 5 5" xfId="1188"/>
    <cellStyle name="40% - アクセント 5 5 2" xfId="1189"/>
    <cellStyle name="40% - アクセント 5 5 2 2" xfId="3109"/>
    <cellStyle name="40% - アクセント 5 5 3" xfId="1190"/>
    <cellStyle name="40% - アクセント 5 5 4" xfId="3110"/>
    <cellStyle name="40% - アクセント 5 6" xfId="1191"/>
    <cellStyle name="40% - アクセント 5 6 2" xfId="1192"/>
    <cellStyle name="40% - アクセント 5 6 2 2" xfId="1193"/>
    <cellStyle name="40% - アクセント 5 6 2 2 2" xfId="1194"/>
    <cellStyle name="40% - アクセント 5 6 2 3" xfId="1195"/>
    <cellStyle name="40% - アクセント 5 6 2 3 2" xfId="1196"/>
    <cellStyle name="40% - アクセント 5 6 2 4" xfId="1197"/>
    <cellStyle name="40% - アクセント 5 6 2_建設BU６月月次報告書式_r1" xfId="2873"/>
    <cellStyle name="40% - アクセント 5 6 3" xfId="1198"/>
    <cellStyle name="40% - アクセント 5 6 3 2" xfId="1199"/>
    <cellStyle name="40% - アクセント 5 6 4" xfId="1200"/>
    <cellStyle name="40% - アクセント 5 6 4 2" xfId="1201"/>
    <cellStyle name="40% - アクセント 5 6 5" xfId="1202"/>
    <cellStyle name="40% - アクセント 5 6 5 2" xfId="1203"/>
    <cellStyle name="40% - アクセント 5 6 6" xfId="1204"/>
    <cellStyle name="40% - アクセント 5 6_建設BU４月月次報告書式" xfId="1205"/>
    <cellStyle name="40% - アクセント 5 7" xfId="1206"/>
    <cellStyle name="40% - アクセント 5 7 2" xfId="1207"/>
    <cellStyle name="40% - アクセント 5 7 2 2" xfId="1208"/>
    <cellStyle name="40% - アクセント 5 7 2 2 2" xfId="1209"/>
    <cellStyle name="40% - アクセント 5 7 2 3" xfId="1210"/>
    <cellStyle name="40% - アクセント 5 7 2 3 2" xfId="1211"/>
    <cellStyle name="40% - アクセント 5 7 2 4" xfId="1212"/>
    <cellStyle name="40% - アクセント 5 7 2_建設BU６月月次報告書式_r1" xfId="2874"/>
    <cellStyle name="40% - アクセント 5 7 3" xfId="1213"/>
    <cellStyle name="40% - アクセント 5 7 3 2" xfId="1214"/>
    <cellStyle name="40% - アクセント 5 7 4" xfId="1215"/>
    <cellStyle name="40% - アクセント 5 7 4 2" xfId="1216"/>
    <cellStyle name="40% - アクセント 5 7 5" xfId="1217"/>
    <cellStyle name="40% - アクセント 5 7_建設BU４月月次報告書式" xfId="1218"/>
    <cellStyle name="40% - アクセント 5 8" xfId="1219"/>
    <cellStyle name="40% - アクセント 5 8 2" xfId="3111"/>
    <cellStyle name="40% - アクセント 5 9" xfId="1220"/>
    <cellStyle name="40% - アクセント 5 9 2" xfId="1221"/>
    <cellStyle name="40% - アクセント 6 10" xfId="1222"/>
    <cellStyle name="40% - アクセント 6 10 2" xfId="1223"/>
    <cellStyle name="40% - アクセント 6 11" xfId="1224"/>
    <cellStyle name="40% - アクセント 6 11 2" xfId="1225"/>
    <cellStyle name="40% - アクセント 6 12" xfId="5325"/>
    <cellStyle name="40% - アクセント 6 13" xfId="5326"/>
    <cellStyle name="40% - アクセント 6 13 2" xfId="5327"/>
    <cellStyle name="40% - アクセント 6 13 2 2" xfId="5328"/>
    <cellStyle name="40% - アクセント 6 13 2 3" xfId="5329"/>
    <cellStyle name="40% - アクセント 6 13 3" xfId="5330"/>
    <cellStyle name="40% - アクセント 6 13 4" xfId="5331"/>
    <cellStyle name="40% - アクセント 6 14" xfId="5332"/>
    <cellStyle name="40% - アクセント 6 14 2" xfId="5333"/>
    <cellStyle name="40% - アクセント 6 14 3" xfId="5334"/>
    <cellStyle name="40% - アクセント 6 2" xfId="1226"/>
    <cellStyle name="40% - アクセント 6 2 2" xfId="1227"/>
    <cellStyle name="40% - アクセント 6 2 2 2" xfId="5335"/>
    <cellStyle name="40% - アクセント 6 2 2 2 2" xfId="5336"/>
    <cellStyle name="40% - アクセント 6 2 2 2 3" xfId="5337"/>
    <cellStyle name="40% - アクセント 6 2 2 3" xfId="53526"/>
    <cellStyle name="40% - アクセント 6 2 3" xfId="1228"/>
    <cellStyle name="40% - アクセント 6 2 3 2" xfId="3112"/>
    <cellStyle name="40% - アクセント 6 2 4" xfId="1229"/>
    <cellStyle name="40% - アクセント 6 2 5" xfId="3113"/>
    <cellStyle name="40% - アクセント 6 2 6" xfId="5338"/>
    <cellStyle name="40% - アクセント 6 2 6 2" xfId="5339"/>
    <cellStyle name="40% - アクセント 6 2 6 3" xfId="5340"/>
    <cellStyle name="40% - アクセント 6 2_建設BU４月月次報告書式" xfId="1230"/>
    <cellStyle name="40% - アクセント 6 3" xfId="1231"/>
    <cellStyle name="40% - アクセント 6 3 2" xfId="1232"/>
    <cellStyle name="40% - アクセント 6 3 2 2" xfId="1233"/>
    <cellStyle name="40% - アクセント 6 3 2 2 2" xfId="3114"/>
    <cellStyle name="40% - アクセント 6 3 2 3" xfId="1234"/>
    <cellStyle name="40% - アクセント 6 3 2 4" xfId="3115"/>
    <cellStyle name="40% - アクセント 6 3 3" xfId="1235"/>
    <cellStyle name="40% - アクセント 6 3 3 2" xfId="1236"/>
    <cellStyle name="40% - アクセント 6 3 3 2 2" xfId="1237"/>
    <cellStyle name="40% - アクセント 6 3 3 2 2 2" xfId="1238"/>
    <cellStyle name="40% - アクセント 6 3 3 2 2 2 2" xfId="1239"/>
    <cellStyle name="40% - アクセント 6 3 3 2 2 3" xfId="1240"/>
    <cellStyle name="40% - アクセント 6 3 3 2 2 3 2" xfId="1241"/>
    <cellStyle name="40% - アクセント 6 3 3 2 2 4" xfId="1242"/>
    <cellStyle name="40% - アクセント 6 3 3 2 2_建設BU６月月次報告書式_r1" xfId="2875"/>
    <cellStyle name="40% - アクセント 6 3 3 2 3" xfId="1243"/>
    <cellStyle name="40% - アクセント 6 3 3 2 3 2" xfId="1244"/>
    <cellStyle name="40% - アクセント 6 3 3 2 4" xfId="1245"/>
    <cellStyle name="40% - アクセント 6 3 3 2 4 2" xfId="1246"/>
    <cellStyle name="40% - アクセント 6 3 3 2 5" xfId="1247"/>
    <cellStyle name="40% - アクセント 6 3 3 2_建設BU４月月次報告書式" xfId="1248"/>
    <cellStyle name="40% - アクセント 6 3 3 3" xfId="1249"/>
    <cellStyle name="40% - アクセント 6 3 3 3 2" xfId="3116"/>
    <cellStyle name="40% - アクセント 6 3 3 4" xfId="1250"/>
    <cellStyle name="40% - アクセント 6 3 3 4 2" xfId="1251"/>
    <cellStyle name="40% - アクセント 6 3 3 5" xfId="1252"/>
    <cellStyle name="40% - アクセント 6 3 3 5 2" xfId="1253"/>
    <cellStyle name="40% - アクセント 6 3 3 6" xfId="1254"/>
    <cellStyle name="40% - アクセント 6 3 3 6 2" xfId="1255"/>
    <cellStyle name="40% - アクセント 6 3 3 7" xfId="1256"/>
    <cellStyle name="40% - アクセント 6 3 3_建設BU４月月次報告書式" xfId="1257"/>
    <cellStyle name="40% - アクセント 6 3 4" xfId="1258"/>
    <cellStyle name="40% - アクセント 6 3 4 2" xfId="1259"/>
    <cellStyle name="40% - アクセント 6 3 4 2 2" xfId="1260"/>
    <cellStyle name="40% - アクセント 6 3 4 3" xfId="1261"/>
    <cellStyle name="40% - アクセント 6 3 4 3 2" xfId="1262"/>
    <cellStyle name="40% - アクセント 6 3 4 4" xfId="1263"/>
    <cellStyle name="40% - アクセント 6 3 4_建設BU６月月次報告書式_r1" xfId="2876"/>
    <cellStyle name="40% - アクセント 6 3 5" xfId="1264"/>
    <cellStyle name="40% - アクセント 6 3 5 2" xfId="1265"/>
    <cellStyle name="40% - アクセント 6 3 6" xfId="1266"/>
    <cellStyle name="40% - アクセント 6 3 6 2" xfId="1267"/>
    <cellStyle name="40% - アクセント 6 3 7" xfId="1268"/>
    <cellStyle name="40% - アクセント 6 3 7 2" xfId="1269"/>
    <cellStyle name="40% - アクセント 6 3 8" xfId="1270"/>
    <cellStyle name="40% - アクセント 6 3_建設BU４月月次報告書式" xfId="1271"/>
    <cellStyle name="40% - アクセント 6 4" xfId="1272"/>
    <cellStyle name="40% - アクセント 6 4 2" xfId="1273"/>
    <cellStyle name="40% - アクセント 6 4 2 2" xfId="1274"/>
    <cellStyle name="40% - アクセント 6 4 2 2 2" xfId="1275"/>
    <cellStyle name="40% - アクセント 6 4 2 2 2 2" xfId="1276"/>
    <cellStyle name="40% - アクセント 6 4 2 2 3" xfId="1277"/>
    <cellStyle name="40% - アクセント 6 4 2 2 3 2" xfId="1278"/>
    <cellStyle name="40% - アクセント 6 4 2 2 4" xfId="1279"/>
    <cellStyle name="40% - アクセント 6 4 2 2_建設BU６月月次報告書式_r1" xfId="2877"/>
    <cellStyle name="40% - アクセント 6 4 2 3" xfId="1280"/>
    <cellStyle name="40% - アクセント 6 4 2 3 2" xfId="1281"/>
    <cellStyle name="40% - アクセント 6 4 2 4" xfId="1282"/>
    <cellStyle name="40% - アクセント 6 4 2 4 2" xfId="1283"/>
    <cellStyle name="40% - アクセント 6 4 2 5" xfId="1284"/>
    <cellStyle name="40% - アクセント 6 4 2 5 2" xfId="1285"/>
    <cellStyle name="40% - アクセント 6 4 2 6" xfId="1286"/>
    <cellStyle name="40% - アクセント 6 4 2_建設BU４月月次報告書式" xfId="1287"/>
    <cellStyle name="40% - アクセント 6 4 3" xfId="1288"/>
    <cellStyle name="40% - アクセント 6 4 4" xfId="1289"/>
    <cellStyle name="40% - アクセント 6 4 4 2" xfId="1290"/>
    <cellStyle name="40% - アクセント 6 4 4 2 2" xfId="1291"/>
    <cellStyle name="40% - アクセント 6 4 4 3" xfId="1292"/>
    <cellStyle name="40% - アクセント 6 4 4 3 2" xfId="1293"/>
    <cellStyle name="40% - アクセント 6 4 4 4" xfId="1294"/>
    <cellStyle name="40% - アクセント 6 4 4_建設BU６月月次報告書式_r1" xfId="2878"/>
    <cellStyle name="40% - アクセント 6 5" xfId="1295"/>
    <cellStyle name="40% - アクセント 6 5 2" xfId="1296"/>
    <cellStyle name="40% - アクセント 6 5 2 2" xfId="3117"/>
    <cellStyle name="40% - アクセント 6 5 3" xfId="1297"/>
    <cellStyle name="40% - アクセント 6 5 4" xfId="3118"/>
    <cellStyle name="40% - アクセント 6 6" xfId="1298"/>
    <cellStyle name="40% - アクセント 6 6 2" xfId="1299"/>
    <cellStyle name="40% - アクセント 6 6 2 2" xfId="1300"/>
    <cellStyle name="40% - アクセント 6 6 2 2 2" xfId="1301"/>
    <cellStyle name="40% - アクセント 6 6 2 3" xfId="1302"/>
    <cellStyle name="40% - アクセント 6 6 2 3 2" xfId="1303"/>
    <cellStyle name="40% - アクセント 6 6 2 4" xfId="1304"/>
    <cellStyle name="40% - アクセント 6 6 2_建設BU６月月次報告書式_r1" xfId="2879"/>
    <cellStyle name="40% - アクセント 6 6 3" xfId="1305"/>
    <cellStyle name="40% - アクセント 6 6 3 2" xfId="1306"/>
    <cellStyle name="40% - アクセント 6 6 4" xfId="1307"/>
    <cellStyle name="40% - アクセント 6 6 4 2" xfId="1308"/>
    <cellStyle name="40% - アクセント 6 6 5" xfId="1309"/>
    <cellStyle name="40% - アクセント 6 6 5 2" xfId="1310"/>
    <cellStyle name="40% - アクセント 6 6 6" xfId="1311"/>
    <cellStyle name="40% - アクセント 6 6_建設BU４月月次報告書式" xfId="1312"/>
    <cellStyle name="40% - アクセント 6 7" xfId="1313"/>
    <cellStyle name="40% - アクセント 6 7 2" xfId="1314"/>
    <cellStyle name="40% - アクセント 6 7 2 2" xfId="1315"/>
    <cellStyle name="40% - アクセント 6 7 2 2 2" xfId="1316"/>
    <cellStyle name="40% - アクセント 6 7 2 3" xfId="1317"/>
    <cellStyle name="40% - アクセント 6 7 2 3 2" xfId="1318"/>
    <cellStyle name="40% - アクセント 6 7 2 4" xfId="1319"/>
    <cellStyle name="40% - アクセント 6 7 2_建設BU６月月次報告書式_r1" xfId="2880"/>
    <cellStyle name="40% - アクセント 6 7 3" xfId="1320"/>
    <cellStyle name="40% - アクセント 6 7 3 2" xfId="1321"/>
    <cellStyle name="40% - アクセント 6 7 4" xfId="1322"/>
    <cellStyle name="40% - アクセント 6 7 4 2" xfId="1323"/>
    <cellStyle name="40% - アクセント 6 7 5" xfId="1324"/>
    <cellStyle name="40% - アクセント 6 7_建設BU４月月次報告書式" xfId="1325"/>
    <cellStyle name="40% - アクセント 6 8" xfId="1326"/>
    <cellStyle name="40% - アクセント 6 8 2" xfId="3119"/>
    <cellStyle name="40% - アクセント 6 9" xfId="1327"/>
    <cellStyle name="40% - アクセント 6 9 2" xfId="1328"/>
    <cellStyle name="40% - 强调文字颜色 1" xfId="1329"/>
    <cellStyle name="40% - 强调文字颜色 1 2" xfId="1330"/>
    <cellStyle name="40% - 强调文字颜色 1 2 2" xfId="2881"/>
    <cellStyle name="40% - 强调文字颜色 1 2 2 2" xfId="5341"/>
    <cellStyle name="40% - 强调文字颜色 1 2 2 3" xfId="5342"/>
    <cellStyle name="40% - 强调文字颜色 1 3" xfId="1331"/>
    <cellStyle name="40% - 强调文字颜色 1 3 2" xfId="2882"/>
    <cellStyle name="40% - 强调文字颜色 1 3 2 2" xfId="5343"/>
    <cellStyle name="40% - 强调文字颜色 1 3 2 3" xfId="5344"/>
    <cellStyle name="40% - 强调文字颜色 1 4" xfId="1332"/>
    <cellStyle name="40% - 强调文字颜色 1 4 2" xfId="2883"/>
    <cellStyle name="40% - 强调文字颜色 1 4 2 2" xfId="5345"/>
    <cellStyle name="40% - 强调文字颜色 1 4 2 3" xfId="5346"/>
    <cellStyle name="40% - 强调文字颜色 1 5" xfId="2884"/>
    <cellStyle name="40% - 强调文字颜色 1 5 2" xfId="2885"/>
    <cellStyle name="40% - 强调文字颜色 1 5 2 2" xfId="5347"/>
    <cellStyle name="40% - 强调文字颜色 1 5 2 3" xfId="5348"/>
    <cellStyle name="40% - 强调文字颜色 1 5 3" xfId="5349"/>
    <cellStyle name="40% - 强调文字颜色 1 5 4" xfId="5350"/>
    <cellStyle name="40% - 强调文字颜色 1 5_建設BU６月月次報告書式_r1" xfId="2886"/>
    <cellStyle name="40% - 强调文字颜色 1 6" xfId="2887"/>
    <cellStyle name="40% - 强调文字颜色 1 6 2" xfId="5351"/>
    <cellStyle name="40% - 强调文字颜色 1 6 3" xfId="5352"/>
    <cellStyle name="40% - 强调文字颜色 1_Book1 (version 1)" xfId="1333"/>
    <cellStyle name="40% - 强调文字颜色 2" xfId="1334"/>
    <cellStyle name="40% - 强调文字颜色 2 2" xfId="1335"/>
    <cellStyle name="40% - 强调文字颜色 2 2 2" xfId="2888"/>
    <cellStyle name="40% - 强调文字颜色 2 2 2 2" xfId="5353"/>
    <cellStyle name="40% - 强调文字颜色 2 2 2 3" xfId="5354"/>
    <cellStyle name="40% - 强调文字颜色 2 3" xfId="1336"/>
    <cellStyle name="40% - 强调文字颜色 2 3 2" xfId="2889"/>
    <cellStyle name="40% - 强调文字颜色 2 3 2 2" xfId="5355"/>
    <cellStyle name="40% - 强调文字颜色 2 3 2 3" xfId="5356"/>
    <cellStyle name="40% - 强调文字颜色 2 4" xfId="1337"/>
    <cellStyle name="40% - 强调文字颜色 2 4 2" xfId="2890"/>
    <cellStyle name="40% - 强调文字颜色 2 4 2 2" xfId="5357"/>
    <cellStyle name="40% - 强调文字颜色 2 4 2 3" xfId="5358"/>
    <cellStyle name="40% - 强调文字颜色 2 5" xfId="2891"/>
    <cellStyle name="40% - 强调文字颜色 2 5 2" xfId="2892"/>
    <cellStyle name="40% - 强调文字颜色 2 5 2 2" xfId="5359"/>
    <cellStyle name="40% - 强调文字颜色 2 5 2 3" xfId="5360"/>
    <cellStyle name="40% - 强调文字颜色 2 5 3" xfId="5361"/>
    <cellStyle name="40% - 强调文字颜色 2 5 4" xfId="5362"/>
    <cellStyle name="40% - 强调文字颜色 2 5_建設BU６月月次報告書式_r1" xfId="2893"/>
    <cellStyle name="40% - 强调文字颜色 2 6" xfId="2894"/>
    <cellStyle name="40% - 强调文字颜色 2 6 2" xfId="5363"/>
    <cellStyle name="40% - 强调文字颜色 2 6 3" xfId="5364"/>
    <cellStyle name="40% - 强调文字颜色 2_Book1 (version 1)" xfId="1338"/>
    <cellStyle name="40% - 强调文字颜色 3" xfId="1339"/>
    <cellStyle name="40% - 强调文字颜色 3 2" xfId="1340"/>
    <cellStyle name="40% - 强调文字颜色 3 2 2" xfId="2895"/>
    <cellStyle name="40% - 强调文字颜色 3 2 2 2" xfId="5365"/>
    <cellStyle name="40% - 强调文字颜色 3 2 2 3" xfId="5366"/>
    <cellStyle name="40% - 强调文字颜色 3 3" xfId="1341"/>
    <cellStyle name="40% - 强调文字颜色 3 3 2" xfId="2896"/>
    <cellStyle name="40% - 强调文字颜色 3 3 2 2" xfId="5367"/>
    <cellStyle name="40% - 强调文字颜色 3 3 2 3" xfId="5368"/>
    <cellStyle name="40% - 强调文字颜色 3 4" xfId="1342"/>
    <cellStyle name="40% - 强调文字颜色 3 4 2" xfId="2897"/>
    <cellStyle name="40% - 强调文字颜色 3 4 2 2" xfId="5369"/>
    <cellStyle name="40% - 强调文字颜色 3 4 2 3" xfId="5370"/>
    <cellStyle name="40% - 强调文字颜色 3 5" xfId="2898"/>
    <cellStyle name="40% - 强调文字颜色 3 5 2" xfId="2899"/>
    <cellStyle name="40% - 强调文字颜色 3 5 2 2" xfId="5371"/>
    <cellStyle name="40% - 强调文字颜色 3 5 2 3" xfId="5372"/>
    <cellStyle name="40% - 强调文字颜色 3 5 3" xfId="5373"/>
    <cellStyle name="40% - 强调文字颜色 3 5 4" xfId="5374"/>
    <cellStyle name="40% - 强调文字颜色 3 5_建設BU６月月次報告書式_r1" xfId="2900"/>
    <cellStyle name="40% - 强调文字颜色 3 6" xfId="2901"/>
    <cellStyle name="40% - 强调文字颜色 3 6 2" xfId="5375"/>
    <cellStyle name="40% - 强调文字颜色 3 6 3" xfId="5376"/>
    <cellStyle name="40% - 强调文字颜色 3_Book1 (version 1)" xfId="1343"/>
    <cellStyle name="40% - 强调文字颜色 4" xfId="1344"/>
    <cellStyle name="40% - 强调文字颜色 4 2" xfId="1345"/>
    <cellStyle name="40% - 强调文字颜色 4 2 2" xfId="2902"/>
    <cellStyle name="40% - 强调文字颜色 4 2 2 2" xfId="5377"/>
    <cellStyle name="40% - 强调文字颜色 4 2 2 3" xfId="5378"/>
    <cellStyle name="40% - 强调文字颜色 4 3" xfId="1346"/>
    <cellStyle name="40% - 强调文字颜色 4 3 2" xfId="2903"/>
    <cellStyle name="40% - 强调文字颜色 4 3 2 2" xfId="5379"/>
    <cellStyle name="40% - 强调文字颜色 4 3 2 3" xfId="5380"/>
    <cellStyle name="40% - 强调文字颜色 4 4" xfId="1347"/>
    <cellStyle name="40% - 强调文字颜色 4 4 2" xfId="2904"/>
    <cellStyle name="40% - 强调文字颜色 4 4 2 2" xfId="5381"/>
    <cellStyle name="40% - 强调文字颜色 4 4 2 3" xfId="5382"/>
    <cellStyle name="40% - 强调文字颜色 4 5" xfId="2905"/>
    <cellStyle name="40% - 强调文字颜色 4 5 2" xfId="2906"/>
    <cellStyle name="40% - 强调文字颜色 4 5 2 2" xfId="5383"/>
    <cellStyle name="40% - 强调文字颜色 4 5 2 3" xfId="5384"/>
    <cellStyle name="40% - 强调文字颜色 4 5 3" xfId="5385"/>
    <cellStyle name="40% - 强调文字颜色 4 5 4" xfId="5386"/>
    <cellStyle name="40% - 强调文字颜色 4 5_建設BU６月月次報告書式_r1" xfId="2907"/>
    <cellStyle name="40% - 强调文字颜色 4 6" xfId="2908"/>
    <cellStyle name="40% - 强调文字颜色 4 6 2" xfId="5387"/>
    <cellStyle name="40% - 强调文字颜色 4 6 3" xfId="5388"/>
    <cellStyle name="40% - 强调文字颜色 4_Book1 (version 1)" xfId="1348"/>
    <cellStyle name="40% - 强调文字颜色 5" xfId="1349"/>
    <cellStyle name="40% - 强调文字颜色 5 2" xfId="1350"/>
    <cellStyle name="40% - 强调文字颜色 5 2 2" xfId="2909"/>
    <cellStyle name="40% - 强调文字颜色 5 2 2 2" xfId="5389"/>
    <cellStyle name="40% - 强调文字颜色 5 2 2 3" xfId="5390"/>
    <cellStyle name="40% - 强调文字颜色 5 3" xfId="1351"/>
    <cellStyle name="40% - 强调文字颜色 5 3 2" xfId="2910"/>
    <cellStyle name="40% - 强调文字颜色 5 3 2 2" xfId="5391"/>
    <cellStyle name="40% - 强调文字颜色 5 3 2 3" xfId="5392"/>
    <cellStyle name="40% - 强调文字颜色 5 4" xfId="1352"/>
    <cellStyle name="40% - 强调文字颜色 5 4 2" xfId="2911"/>
    <cellStyle name="40% - 强调文字颜色 5 4 2 2" xfId="5393"/>
    <cellStyle name="40% - 强调文字颜色 5 4 2 3" xfId="5394"/>
    <cellStyle name="40% - 强调文字颜色 5 5" xfId="2912"/>
    <cellStyle name="40% - 强调文字颜色 5 5 2" xfId="2913"/>
    <cellStyle name="40% - 强调文字颜色 5 5 2 2" xfId="5395"/>
    <cellStyle name="40% - 强调文字颜色 5 5 2 3" xfId="5396"/>
    <cellStyle name="40% - 强调文字颜色 5 5 3" xfId="5397"/>
    <cellStyle name="40% - 强调文字颜色 5 5 4" xfId="5398"/>
    <cellStyle name="40% - 强调文字颜色 5 5_建設BU６月月次報告書式_r1" xfId="2914"/>
    <cellStyle name="40% - 强调文字颜色 5 6" xfId="2915"/>
    <cellStyle name="40% - 强调文字颜色 5 6 2" xfId="5399"/>
    <cellStyle name="40% - 强调文字颜色 5 6 3" xfId="5400"/>
    <cellStyle name="40% - 强调文字颜色 5_Book1 (version 1)" xfId="1353"/>
    <cellStyle name="40% - 强调文字颜色 6" xfId="1354"/>
    <cellStyle name="40% - 强调文字颜色 6 2" xfId="1355"/>
    <cellStyle name="40% - 强调文字颜色 6 2 2" xfId="2916"/>
    <cellStyle name="40% - 强调文字颜色 6 2 2 2" xfId="5401"/>
    <cellStyle name="40% - 强调文字颜色 6 2 2 3" xfId="5402"/>
    <cellStyle name="40% - 强调文字颜色 6 3" xfId="1356"/>
    <cellStyle name="40% - 强调文字颜色 6 3 2" xfId="2917"/>
    <cellStyle name="40% - 强调文字颜色 6 3 2 2" xfId="5403"/>
    <cellStyle name="40% - 强调文字颜色 6 3 2 3" xfId="5404"/>
    <cellStyle name="40% - 强调文字颜色 6 4" xfId="1357"/>
    <cellStyle name="40% - 强调文字颜色 6 4 2" xfId="2918"/>
    <cellStyle name="40% - 强调文字颜色 6 4 2 2" xfId="5405"/>
    <cellStyle name="40% - 强调文字颜色 6 4 2 3" xfId="5406"/>
    <cellStyle name="40% - 强调文字颜色 6 5" xfId="2919"/>
    <cellStyle name="40% - 强调文字颜色 6 5 2" xfId="2920"/>
    <cellStyle name="40% - 强调文字颜色 6 5 2 2" xfId="5407"/>
    <cellStyle name="40% - 强调文字颜色 6 5 2 3" xfId="5408"/>
    <cellStyle name="40% - 强调文字颜色 6 5 3" xfId="5409"/>
    <cellStyle name="40% - 强调文字颜色 6 5 4" xfId="5410"/>
    <cellStyle name="40% - 强调文字颜色 6 5_建設BU６月月次報告書式_r1" xfId="2921"/>
    <cellStyle name="40% - 强调文字颜色 6 6" xfId="2922"/>
    <cellStyle name="40% - 强调文字颜色 6 6 2" xfId="5411"/>
    <cellStyle name="40% - 强调文字颜色 6 6 3" xfId="5412"/>
    <cellStyle name="40% - 强调文字颜色 6_Book1 (version 1)" xfId="1358"/>
    <cellStyle name="60% - Accent1" xfId="1359"/>
    <cellStyle name="60% - Accent2" xfId="1360"/>
    <cellStyle name="60% - Accent3" xfId="1361"/>
    <cellStyle name="60% - Accent4" xfId="1362"/>
    <cellStyle name="60% - Accent5" xfId="1363"/>
    <cellStyle name="60% - Accent6" xfId="1364"/>
    <cellStyle name="60% - アクセント 1 10" xfId="1365"/>
    <cellStyle name="60% - アクセント 1 11" xfId="5413"/>
    <cellStyle name="60% - アクセント 1 2" xfId="1366"/>
    <cellStyle name="60% - アクセント 1 2 2" xfId="1367"/>
    <cellStyle name="60% - アクセント 1 2 3" xfId="1368"/>
    <cellStyle name="60% - アクセント 1 2 3 2" xfId="3120"/>
    <cellStyle name="60% - アクセント 1 2 4" xfId="3121"/>
    <cellStyle name="60% - アクセント 1 2 5" xfId="5414"/>
    <cellStyle name="60% - アクセント 1 2_建設BU４月月次報告書式" xfId="1369"/>
    <cellStyle name="60% - アクセント 1 3" xfId="1370"/>
    <cellStyle name="60% - アクセント 1 3 2" xfId="1371"/>
    <cellStyle name="60% - アクセント 1 3 2 2" xfId="1372"/>
    <cellStyle name="60% - アクセント 1 3 2 2 2" xfId="3122"/>
    <cellStyle name="60% - アクセント 1 3 2 3" xfId="3123"/>
    <cellStyle name="60% - アクセント 1 3 3" xfId="1373"/>
    <cellStyle name="60% - アクセント 1 3 4" xfId="1374"/>
    <cellStyle name="60% - アクセント 1 3 5" xfId="1375"/>
    <cellStyle name="60% - アクセント 1 4" xfId="1376"/>
    <cellStyle name="60% - アクセント 1 4 2" xfId="1377"/>
    <cellStyle name="60% - アクセント 1 4 2 2" xfId="1378"/>
    <cellStyle name="60% - アクセント 1 4 2 3" xfId="1379"/>
    <cellStyle name="60% - アクセント 1 4 3" xfId="1380"/>
    <cellStyle name="60% - アクセント 1 4 3 2" xfId="3124"/>
    <cellStyle name="60% - アクセント 1 4 4" xfId="1381"/>
    <cellStyle name="60% - アクセント 1 4 5" xfId="1382"/>
    <cellStyle name="60% - アクセント 1 4 5 2" xfId="3125"/>
    <cellStyle name="60% - アクセント 1 4 6" xfId="3126"/>
    <cellStyle name="60% - アクセント 1 4_建設BU４月月次報告書式" xfId="1383"/>
    <cellStyle name="60% - アクセント 1 5" xfId="1384"/>
    <cellStyle name="60% - アクセント 1 5 2" xfId="1385"/>
    <cellStyle name="60% - アクセント 1 5 3" xfId="1386"/>
    <cellStyle name="60% - アクセント 1 6" xfId="1387"/>
    <cellStyle name="60% - アクセント 1 6 2" xfId="1388"/>
    <cellStyle name="60% - アクセント 1 7" xfId="1389"/>
    <cellStyle name="60% - アクセント 1 7 2" xfId="3127"/>
    <cellStyle name="60% - アクセント 1 8" xfId="1390"/>
    <cellStyle name="60% - アクセント 1 9" xfId="1391"/>
    <cellStyle name="60% - アクセント 2 10" xfId="1392"/>
    <cellStyle name="60% - アクセント 2 11" xfId="5415"/>
    <cellStyle name="60% - アクセント 2 2" xfId="1393"/>
    <cellStyle name="60% - アクセント 2 2 2" xfId="1394"/>
    <cellStyle name="60% - アクセント 2 2 3" xfId="1395"/>
    <cellStyle name="60% - アクセント 2 2 3 2" xfId="3128"/>
    <cellStyle name="60% - アクセント 2 2 4" xfId="3129"/>
    <cellStyle name="60% - アクセント 2 2 5" xfId="5416"/>
    <cellStyle name="60% - アクセント 2 2_建設BU４月月次報告書式" xfId="1396"/>
    <cellStyle name="60% - アクセント 2 3" xfId="1397"/>
    <cellStyle name="60% - アクセント 2 3 2" xfId="1398"/>
    <cellStyle name="60% - アクセント 2 3 2 2" xfId="1399"/>
    <cellStyle name="60% - アクセント 2 3 2 2 2" xfId="3130"/>
    <cellStyle name="60% - アクセント 2 3 2 3" xfId="3131"/>
    <cellStyle name="60% - アクセント 2 3 3" xfId="1400"/>
    <cellStyle name="60% - アクセント 2 3 4" xfId="1401"/>
    <cellStyle name="60% - アクセント 2 3 5" xfId="1402"/>
    <cellStyle name="60% - アクセント 2 4" xfId="1403"/>
    <cellStyle name="60% - アクセント 2 4 2" xfId="1404"/>
    <cellStyle name="60% - アクセント 2 4 2 2" xfId="1405"/>
    <cellStyle name="60% - アクセント 2 4 2 3" xfId="1406"/>
    <cellStyle name="60% - アクセント 2 4 3" xfId="1407"/>
    <cellStyle name="60% - アクセント 2 4 3 2" xfId="3132"/>
    <cellStyle name="60% - アクセント 2 4 4" xfId="1408"/>
    <cellStyle name="60% - アクセント 2 4 5" xfId="1409"/>
    <cellStyle name="60% - アクセント 2 4 5 2" xfId="3133"/>
    <cellStyle name="60% - アクセント 2 4 6" xfId="3134"/>
    <cellStyle name="60% - アクセント 2 4_建設BU４月月次報告書式" xfId="1410"/>
    <cellStyle name="60% - アクセント 2 5" xfId="1411"/>
    <cellStyle name="60% - アクセント 2 5 2" xfId="1412"/>
    <cellStyle name="60% - アクセント 2 5 3" xfId="1413"/>
    <cellStyle name="60% - アクセント 2 6" xfId="1414"/>
    <cellStyle name="60% - アクセント 2 6 2" xfId="1415"/>
    <cellStyle name="60% - アクセント 2 7" xfId="1416"/>
    <cellStyle name="60% - アクセント 2 7 2" xfId="3135"/>
    <cellStyle name="60% - アクセント 2 8" xfId="1417"/>
    <cellStyle name="60% - アクセント 2 9" xfId="1418"/>
    <cellStyle name="60% - アクセント 3 10" xfId="1419"/>
    <cellStyle name="60% - アクセント 3 11" xfId="5417"/>
    <cellStyle name="60% - アクセント 3 2" xfId="1420"/>
    <cellStyle name="60% - アクセント 3 2 2" xfId="1421"/>
    <cellStyle name="60% - アクセント 3 2 3" xfId="1422"/>
    <cellStyle name="60% - アクセント 3 2 3 2" xfId="3136"/>
    <cellStyle name="60% - アクセント 3 2 4" xfId="3137"/>
    <cellStyle name="60% - アクセント 3 2 5" xfId="5418"/>
    <cellStyle name="60% - アクセント 3 2_建設BU４月月次報告書式" xfId="1423"/>
    <cellStyle name="60% - アクセント 3 3" xfId="1424"/>
    <cellStyle name="60% - アクセント 3 3 2" xfId="1425"/>
    <cellStyle name="60% - アクセント 3 3 2 2" xfId="1426"/>
    <cellStyle name="60% - アクセント 3 3 2 2 2" xfId="3138"/>
    <cellStyle name="60% - アクセント 3 3 2 3" xfId="3139"/>
    <cellStyle name="60% - アクセント 3 3 3" xfId="1427"/>
    <cellStyle name="60% - アクセント 3 3 4" xfId="1428"/>
    <cellStyle name="60% - アクセント 3 3 5" xfId="1429"/>
    <cellStyle name="60% - アクセント 3 4" xfId="1430"/>
    <cellStyle name="60% - アクセント 3 4 2" xfId="1431"/>
    <cellStyle name="60% - アクセント 3 4 2 2" xfId="1432"/>
    <cellStyle name="60% - アクセント 3 4 2 3" xfId="1433"/>
    <cellStyle name="60% - アクセント 3 4 3" xfId="1434"/>
    <cellStyle name="60% - アクセント 3 4 3 2" xfId="3140"/>
    <cellStyle name="60% - アクセント 3 4 4" xfId="1435"/>
    <cellStyle name="60% - アクセント 3 4 5" xfId="1436"/>
    <cellStyle name="60% - アクセント 3 4 5 2" xfId="3141"/>
    <cellStyle name="60% - アクセント 3 4 6" xfId="3142"/>
    <cellStyle name="60% - アクセント 3 4_建設BU４月月次報告書式" xfId="1437"/>
    <cellStyle name="60% - アクセント 3 5" xfId="1438"/>
    <cellStyle name="60% - アクセント 3 5 2" xfId="1439"/>
    <cellStyle name="60% - アクセント 3 5 3" xfId="1440"/>
    <cellStyle name="60% - アクセント 3 6" xfId="1441"/>
    <cellStyle name="60% - アクセント 3 6 2" xfId="1442"/>
    <cellStyle name="60% - アクセント 3 7" xfId="1443"/>
    <cellStyle name="60% - アクセント 3 7 2" xfId="3143"/>
    <cellStyle name="60% - アクセント 3 8" xfId="1444"/>
    <cellStyle name="60% - アクセント 3 9" xfId="1445"/>
    <cellStyle name="60% - アクセント 4 10" xfId="1446"/>
    <cellStyle name="60% - アクセント 4 11" xfId="5419"/>
    <cellStyle name="60% - アクセント 4 2" xfId="1447"/>
    <cellStyle name="60% - アクセント 4 2 2" xfId="1448"/>
    <cellStyle name="60% - アクセント 4 2 3" xfId="1449"/>
    <cellStyle name="60% - アクセント 4 2 3 2" xfId="3144"/>
    <cellStyle name="60% - アクセント 4 2 4" xfId="3145"/>
    <cellStyle name="60% - アクセント 4 2 5" xfId="5420"/>
    <cellStyle name="60% - アクセント 4 2_建設BU４月月次報告書式" xfId="1450"/>
    <cellStyle name="60% - アクセント 4 3" xfId="1451"/>
    <cellStyle name="60% - アクセント 4 3 2" xfId="1452"/>
    <cellStyle name="60% - アクセント 4 3 2 2" xfId="1453"/>
    <cellStyle name="60% - アクセント 4 3 2 2 2" xfId="3146"/>
    <cellStyle name="60% - アクセント 4 3 2 3" xfId="3147"/>
    <cellStyle name="60% - アクセント 4 3 3" xfId="1454"/>
    <cellStyle name="60% - アクセント 4 3 4" xfId="1455"/>
    <cellStyle name="60% - アクセント 4 3 5" xfId="1456"/>
    <cellStyle name="60% - アクセント 4 4" xfId="1457"/>
    <cellStyle name="60% - アクセント 4 4 2" xfId="1458"/>
    <cellStyle name="60% - アクセント 4 4 2 2" xfId="1459"/>
    <cellStyle name="60% - アクセント 4 4 2 3" xfId="1460"/>
    <cellStyle name="60% - アクセント 4 4 3" xfId="1461"/>
    <cellStyle name="60% - アクセント 4 4 3 2" xfId="3148"/>
    <cellStyle name="60% - アクセント 4 4 4" xfId="1462"/>
    <cellStyle name="60% - アクセント 4 4 5" xfId="1463"/>
    <cellStyle name="60% - アクセント 4 4 5 2" xfId="3149"/>
    <cellStyle name="60% - アクセント 4 4 6" xfId="3150"/>
    <cellStyle name="60% - アクセント 4 4_建設BU４月月次報告書式" xfId="1464"/>
    <cellStyle name="60% - アクセント 4 5" xfId="1465"/>
    <cellStyle name="60% - アクセント 4 5 2" xfId="1466"/>
    <cellStyle name="60% - アクセント 4 5 3" xfId="1467"/>
    <cellStyle name="60% - アクセント 4 6" xfId="1468"/>
    <cellStyle name="60% - アクセント 4 6 2" xfId="1469"/>
    <cellStyle name="60% - アクセント 4 7" xfId="1470"/>
    <cellStyle name="60% - アクセント 4 7 2" xfId="3151"/>
    <cellStyle name="60% - アクセント 4 8" xfId="1471"/>
    <cellStyle name="60% - アクセント 4 9" xfId="1472"/>
    <cellStyle name="60% - アクセント 5 10" xfId="1473"/>
    <cellStyle name="60% - アクセント 5 11" xfId="5421"/>
    <cellStyle name="60% - アクセント 5 2" xfId="1474"/>
    <cellStyle name="60% - アクセント 5 2 2" xfId="1475"/>
    <cellStyle name="60% - アクセント 5 2 3" xfId="1476"/>
    <cellStyle name="60% - アクセント 5 2 3 2" xfId="3152"/>
    <cellStyle name="60% - アクセント 5 2 4" xfId="3153"/>
    <cellStyle name="60% - アクセント 5 2 5" xfId="5422"/>
    <cellStyle name="60% - アクセント 5 2_建設BU４月月次報告書式" xfId="1477"/>
    <cellStyle name="60% - アクセント 5 3" xfId="1478"/>
    <cellStyle name="60% - アクセント 5 3 2" xfId="1479"/>
    <cellStyle name="60% - アクセント 5 3 2 2" xfId="1480"/>
    <cellStyle name="60% - アクセント 5 3 2 2 2" xfId="3154"/>
    <cellStyle name="60% - アクセント 5 3 2 3" xfId="3155"/>
    <cellStyle name="60% - アクセント 5 3 3" xfId="1481"/>
    <cellStyle name="60% - アクセント 5 3 4" xfId="1482"/>
    <cellStyle name="60% - アクセント 5 3 5" xfId="1483"/>
    <cellStyle name="60% - アクセント 5 4" xfId="1484"/>
    <cellStyle name="60% - アクセント 5 4 2" xfId="1485"/>
    <cellStyle name="60% - アクセント 5 4 2 2" xfId="1486"/>
    <cellStyle name="60% - アクセント 5 4 2 3" xfId="1487"/>
    <cellStyle name="60% - アクセント 5 4 3" xfId="1488"/>
    <cellStyle name="60% - アクセント 5 4 3 2" xfId="3156"/>
    <cellStyle name="60% - アクセント 5 4 4" xfId="1489"/>
    <cellStyle name="60% - アクセント 5 4 5" xfId="1490"/>
    <cellStyle name="60% - アクセント 5 4 5 2" xfId="3157"/>
    <cellStyle name="60% - アクセント 5 4 6" xfId="3158"/>
    <cellStyle name="60% - アクセント 5 4_建設BU４月月次報告書式" xfId="1491"/>
    <cellStyle name="60% - アクセント 5 5" xfId="1492"/>
    <cellStyle name="60% - アクセント 5 5 2" xfId="1493"/>
    <cellStyle name="60% - アクセント 5 5 3" xfId="1494"/>
    <cellStyle name="60% - アクセント 5 6" xfId="1495"/>
    <cellStyle name="60% - アクセント 5 6 2" xfId="1496"/>
    <cellStyle name="60% - アクセント 5 7" xfId="1497"/>
    <cellStyle name="60% - アクセント 5 7 2" xfId="3159"/>
    <cellStyle name="60% - アクセント 5 8" xfId="1498"/>
    <cellStyle name="60% - アクセント 5 9" xfId="1499"/>
    <cellStyle name="60% - アクセント 6 10" xfId="1500"/>
    <cellStyle name="60% - アクセント 6 11" xfId="5423"/>
    <cellStyle name="60% - アクセント 6 2" xfId="1501"/>
    <cellStyle name="60% - アクセント 6 2 2" xfId="1502"/>
    <cellStyle name="60% - アクセント 6 2 3" xfId="1503"/>
    <cellStyle name="60% - アクセント 6 2 3 2" xfId="3160"/>
    <cellStyle name="60% - アクセント 6 2 4" xfId="3161"/>
    <cellStyle name="60% - アクセント 6 2 5" xfId="5424"/>
    <cellStyle name="60% - アクセント 6 2_建設BU４月月次報告書式" xfId="1504"/>
    <cellStyle name="60% - アクセント 6 3" xfId="1505"/>
    <cellStyle name="60% - アクセント 6 3 2" xfId="1506"/>
    <cellStyle name="60% - アクセント 6 3 2 2" xfId="1507"/>
    <cellStyle name="60% - アクセント 6 3 2 2 2" xfId="3162"/>
    <cellStyle name="60% - アクセント 6 3 2 3" xfId="3163"/>
    <cellStyle name="60% - アクセント 6 3 3" xfId="1508"/>
    <cellStyle name="60% - アクセント 6 3 4" xfId="1509"/>
    <cellStyle name="60% - アクセント 6 3 5" xfId="1510"/>
    <cellStyle name="60% - アクセント 6 4" xfId="1511"/>
    <cellStyle name="60% - アクセント 6 4 2" xfId="1512"/>
    <cellStyle name="60% - アクセント 6 4 2 2" xfId="1513"/>
    <cellStyle name="60% - アクセント 6 4 2 3" xfId="1514"/>
    <cellStyle name="60% - アクセント 6 4 3" xfId="1515"/>
    <cellStyle name="60% - アクセント 6 4 3 2" xfId="3164"/>
    <cellStyle name="60% - アクセント 6 4 4" xfId="1516"/>
    <cellStyle name="60% - アクセント 6 4 5" xfId="1517"/>
    <cellStyle name="60% - アクセント 6 4 5 2" xfId="3165"/>
    <cellStyle name="60% - アクセント 6 4 6" xfId="3166"/>
    <cellStyle name="60% - アクセント 6 4_建設BU４月月次報告書式" xfId="1518"/>
    <cellStyle name="60% - アクセント 6 5" xfId="1519"/>
    <cellStyle name="60% - アクセント 6 5 2" xfId="1520"/>
    <cellStyle name="60% - アクセント 6 5 3" xfId="1521"/>
    <cellStyle name="60% - アクセント 6 6" xfId="1522"/>
    <cellStyle name="60% - アクセント 6 6 2" xfId="1523"/>
    <cellStyle name="60% - アクセント 6 7" xfId="1524"/>
    <cellStyle name="60% - アクセント 6 7 2" xfId="3167"/>
    <cellStyle name="60% - アクセント 6 8" xfId="1525"/>
    <cellStyle name="60% - アクセント 6 9" xfId="1526"/>
    <cellStyle name="60% - 强调文字颜色 1" xfId="1527"/>
    <cellStyle name="60% - 强调文字颜色 1 2" xfId="2923"/>
    <cellStyle name="60% - 强调文字颜色 1 3" xfId="5425"/>
    <cellStyle name="60% - 强调文字颜色 2" xfId="1528"/>
    <cellStyle name="60% - 强调文字颜色 2 2" xfId="2924"/>
    <cellStyle name="60% - 强调文字颜色 2 3" xfId="5426"/>
    <cellStyle name="60% - 强调文字颜色 3" xfId="1529"/>
    <cellStyle name="60% - 强调文字颜色 3 2" xfId="2925"/>
    <cellStyle name="60% - 强调文字颜色 3 3" xfId="5427"/>
    <cellStyle name="60% - 强调文字颜色 4" xfId="1530"/>
    <cellStyle name="60% - 强调文字颜色 4 2" xfId="2926"/>
    <cellStyle name="60% - 强调文字颜色 4 3" xfId="5428"/>
    <cellStyle name="60% - 强调文字颜色 5" xfId="1531"/>
    <cellStyle name="60% - 强调文字颜色 5 2" xfId="2927"/>
    <cellStyle name="60% - 强调文字颜色 5 3" xfId="5429"/>
    <cellStyle name="60% - 强调文字颜色 6" xfId="1532"/>
    <cellStyle name="60% - 强调文字颜色 6 2" xfId="2928"/>
    <cellStyle name="60% - 强调文字颜色 6 3" xfId="5430"/>
    <cellStyle name="Accent1" xfId="1533"/>
    <cellStyle name="Accent2" xfId="1534"/>
    <cellStyle name="Accent3" xfId="1535"/>
    <cellStyle name="Accent4" xfId="1536"/>
    <cellStyle name="Accent5" xfId="1537"/>
    <cellStyle name="Accent6" xfId="1538"/>
    <cellStyle name="Background" xfId="3543"/>
    <cellStyle name="Bad" xfId="1539"/>
    <cellStyle name="Calc Currency (0)" xfId="1540"/>
    <cellStyle name="Calculation" xfId="1541"/>
    <cellStyle name="Calculation 10" xfId="5431"/>
    <cellStyle name="Calculation 11" xfId="5432"/>
    <cellStyle name="Calculation 12" xfId="5433"/>
    <cellStyle name="Calculation 13" xfId="5434"/>
    <cellStyle name="Calculation 2" xfId="3787"/>
    <cellStyle name="Calculation 2 10" xfId="5435"/>
    <cellStyle name="Calculation 2 10 2" xfId="5436"/>
    <cellStyle name="Calculation 2 10 3" xfId="5437"/>
    <cellStyle name="Calculation 2 11" xfId="5438"/>
    <cellStyle name="Calculation 2 12" xfId="5439"/>
    <cellStyle name="Calculation 2 13" xfId="5440"/>
    <cellStyle name="Calculation 2 14" xfId="5441"/>
    <cellStyle name="Calculation 2 15" xfId="5442"/>
    <cellStyle name="Calculation 2 2" xfId="5443"/>
    <cellStyle name="Calculation 2 2 2" xfId="5444"/>
    <cellStyle name="Calculation 2 2 2 2" xfId="5445"/>
    <cellStyle name="Calculation 2 2 2 2 2" xfId="5446"/>
    <cellStyle name="Calculation 2 2 2 2 3" xfId="5447"/>
    <cellStyle name="Calculation 2 2 2 2 4" xfId="53527"/>
    <cellStyle name="Calculation 2 2 2 3" xfId="5448"/>
    <cellStyle name="Calculation 2 2 2 4" xfId="5449"/>
    <cellStyle name="Calculation 2 2 2 5" xfId="53528"/>
    <cellStyle name="Calculation 2 2 3" xfId="5450"/>
    <cellStyle name="Calculation 2 2 3 2" xfId="5451"/>
    <cellStyle name="Calculation 2 2 3 3" xfId="5452"/>
    <cellStyle name="Calculation 2 2 3 4" xfId="53529"/>
    <cellStyle name="Calculation 2 2 4" xfId="5453"/>
    <cellStyle name="Calculation 2 2 5" xfId="5454"/>
    <cellStyle name="Calculation 2 2 6" xfId="53530"/>
    <cellStyle name="Calculation 2 3" xfId="5455"/>
    <cellStyle name="Calculation 2 3 2" xfId="5456"/>
    <cellStyle name="Calculation 2 3 2 2" xfId="5457"/>
    <cellStyle name="Calculation 2 3 2 3" xfId="5458"/>
    <cellStyle name="Calculation 2 3 2 4" xfId="53531"/>
    <cellStyle name="Calculation 2 3 3" xfId="5459"/>
    <cellStyle name="Calculation 2 3 4" xfId="5460"/>
    <cellStyle name="Calculation 2 3 5" xfId="5461"/>
    <cellStyle name="Calculation 2 4" xfId="5462"/>
    <cellStyle name="Calculation 2 4 2" xfId="5463"/>
    <cellStyle name="Calculation 2 4 2 2" xfId="5464"/>
    <cellStyle name="Calculation 2 4 2 3" xfId="5465"/>
    <cellStyle name="Calculation 2 4 2 4" xfId="53532"/>
    <cellStyle name="Calculation 2 4 3" xfId="5466"/>
    <cellStyle name="Calculation 2 4 4" xfId="5467"/>
    <cellStyle name="Calculation 2 4 5" xfId="5468"/>
    <cellStyle name="Calculation 2 5" xfId="5469"/>
    <cellStyle name="Calculation 2 5 2" xfId="5470"/>
    <cellStyle name="Calculation 2 5 2 2" xfId="5471"/>
    <cellStyle name="Calculation 2 5 2 3" xfId="5472"/>
    <cellStyle name="Calculation 2 5 2 4" xfId="53533"/>
    <cellStyle name="Calculation 2 5 3" xfId="5473"/>
    <cellStyle name="Calculation 2 5 4" xfId="5474"/>
    <cellStyle name="Calculation 2 5 5" xfId="53534"/>
    <cellStyle name="Calculation 2 6" xfId="5475"/>
    <cellStyle name="Calculation 2 6 2" xfId="5476"/>
    <cellStyle name="Calculation 2 6 2 2" xfId="5477"/>
    <cellStyle name="Calculation 2 6 2 3" xfId="5478"/>
    <cellStyle name="Calculation 2 6 2 4" xfId="53535"/>
    <cellStyle name="Calculation 2 6 3" xfId="5479"/>
    <cellStyle name="Calculation 2 6 4" xfId="5480"/>
    <cellStyle name="Calculation 2 6 5" xfId="53536"/>
    <cellStyle name="Calculation 2 7" xfId="5481"/>
    <cellStyle name="Calculation 2 7 2" xfId="5482"/>
    <cellStyle name="Calculation 2 7 2 2" xfId="5483"/>
    <cellStyle name="Calculation 2 7 2 3" xfId="5484"/>
    <cellStyle name="Calculation 2 7 2 4" xfId="53537"/>
    <cellStyle name="Calculation 2 7 3" xfId="5485"/>
    <cellStyle name="Calculation 2 7 4" xfId="5486"/>
    <cellStyle name="Calculation 2 7 5" xfId="53538"/>
    <cellStyle name="Calculation 2 8" xfId="5487"/>
    <cellStyle name="Calculation 2 8 2" xfId="5488"/>
    <cellStyle name="Calculation 2 8 2 2" xfId="5489"/>
    <cellStyle name="Calculation 2 8 2 3" xfId="5490"/>
    <cellStyle name="Calculation 2 8 2 4" xfId="53539"/>
    <cellStyle name="Calculation 2 8 3" xfId="5491"/>
    <cellStyle name="Calculation 2 8 4" xfId="5492"/>
    <cellStyle name="Calculation 2 8 5" xfId="53540"/>
    <cellStyle name="Calculation 2 9" xfId="5493"/>
    <cellStyle name="Calculation 2 9 2" xfId="5494"/>
    <cellStyle name="Calculation 2 9 3" xfId="5495"/>
    <cellStyle name="Calculation 2 9 4" xfId="5496"/>
    <cellStyle name="Calculation 3" xfId="4374"/>
    <cellStyle name="Calculation 3 2" xfId="5497"/>
    <cellStyle name="Calculation 3 2 2" xfId="5498"/>
    <cellStyle name="Calculation 3 2 2 2" xfId="5499"/>
    <cellStyle name="Calculation 3 2 2 3" xfId="5500"/>
    <cellStyle name="Calculation 3 2 2 4" xfId="53541"/>
    <cellStyle name="Calculation 3 2 3" xfId="5501"/>
    <cellStyle name="Calculation 3 2 4" xfId="5502"/>
    <cellStyle name="Calculation 3 2 5" xfId="5503"/>
    <cellStyle name="Calculation 3 3" xfId="5504"/>
    <cellStyle name="Calculation 3 3 2" xfId="5505"/>
    <cellStyle name="Calculation 3 3 2 2" xfId="5506"/>
    <cellStyle name="Calculation 3 3 2 3" xfId="5507"/>
    <cellStyle name="Calculation 3 3 2 4" xfId="53542"/>
    <cellStyle name="Calculation 3 3 3" xfId="5508"/>
    <cellStyle name="Calculation 3 3 4" xfId="5509"/>
    <cellStyle name="Calculation 3 3 5" xfId="53543"/>
    <cellStyle name="Calculation 3 4" xfId="5510"/>
    <cellStyle name="Calculation 3 4 2" xfId="5511"/>
    <cellStyle name="Calculation 3 4 3" xfId="5512"/>
    <cellStyle name="Calculation 3 4 4" xfId="53544"/>
    <cellStyle name="Calculation 3 5" xfId="5513"/>
    <cellStyle name="Calculation 3 5 2" xfId="5514"/>
    <cellStyle name="Calculation 3 6" xfId="5515"/>
    <cellStyle name="Calculation 3 7" xfId="53545"/>
    <cellStyle name="Calculation 3 8" xfId="53546"/>
    <cellStyle name="Calculation 4" xfId="5516"/>
    <cellStyle name="Calculation 4 2" xfId="5517"/>
    <cellStyle name="Calculation 4 2 2" xfId="5518"/>
    <cellStyle name="Calculation 4 2 3" xfId="5519"/>
    <cellStyle name="Calculation 4 2 4" xfId="53547"/>
    <cellStyle name="Calculation 4 3" xfId="5520"/>
    <cellStyle name="Calculation 4 4" xfId="5521"/>
    <cellStyle name="Calculation 4 5" xfId="5522"/>
    <cellStyle name="Calculation 5" xfId="5523"/>
    <cellStyle name="Calculation 5 2" xfId="5524"/>
    <cellStyle name="Calculation 5 2 2" xfId="5525"/>
    <cellStyle name="Calculation 5 2 3" xfId="5526"/>
    <cellStyle name="Calculation 5 2 4" xfId="53548"/>
    <cellStyle name="Calculation 5 3" xfId="5527"/>
    <cellStyle name="Calculation 5 4" xfId="5528"/>
    <cellStyle name="Calculation 5 5" xfId="53549"/>
    <cellStyle name="Calculation 6" xfId="5529"/>
    <cellStyle name="Calculation 6 2" xfId="5530"/>
    <cellStyle name="Calculation 6 2 2" xfId="5531"/>
    <cellStyle name="Calculation 6 2 3" xfId="5532"/>
    <cellStyle name="Calculation 6 2 4" xfId="53550"/>
    <cellStyle name="Calculation 6 3" xfId="5533"/>
    <cellStyle name="Calculation 6 4" xfId="5534"/>
    <cellStyle name="Calculation 6 5" xfId="53551"/>
    <cellStyle name="Calculation 7" xfId="5535"/>
    <cellStyle name="Calculation 7 2" xfId="5536"/>
    <cellStyle name="Calculation 7 3" xfId="5537"/>
    <cellStyle name="Calculation 7 4" xfId="5538"/>
    <cellStyle name="Calculation 8" xfId="5539"/>
    <cellStyle name="Calculation 8 2" xfId="5540"/>
    <cellStyle name="Calculation 8 3" xfId="5541"/>
    <cellStyle name="Calculation 9" xfId="5542"/>
    <cellStyle name="Check Cell" xfId="1542"/>
    <cellStyle name="Check Cell 2" xfId="3788"/>
    <cellStyle name="Check Cell 2 2" xfId="5543"/>
    <cellStyle name="Check Cell 2 2 2" xfId="5544"/>
    <cellStyle name="Check Cell 2 3" xfId="5545"/>
    <cellStyle name="Check Cell 3" xfId="5546"/>
    <cellStyle name="Check Cell 3 2" xfId="5547"/>
    <cellStyle name="Check Cell 4" xfId="5548"/>
    <cellStyle name="Comma  - Style1" xfId="1543"/>
    <cellStyle name="Comma  - Style2" xfId="1544"/>
    <cellStyle name="Comma  - Style3" xfId="1545"/>
    <cellStyle name="Comma  - Style4" xfId="1546"/>
    <cellStyle name="Comma  - Style5" xfId="1547"/>
    <cellStyle name="Comma  - Style6" xfId="1548"/>
    <cellStyle name="Comma  - Style7" xfId="1549"/>
    <cellStyle name="Comma  - Style8" xfId="1550"/>
    <cellStyle name="Comma [0]_12~3SO2" xfId="1551"/>
    <cellStyle name="Comma_02_Fuel_TFY2009_revised" xfId="1552"/>
    <cellStyle name="Comma0" xfId="3168"/>
    <cellStyle name="Copied" xfId="1553"/>
    <cellStyle name="CS" xfId="5549"/>
    <cellStyle name="Currency [0]_12~3SO2" xfId="1554"/>
    <cellStyle name="Currency 2" xfId="1555"/>
    <cellStyle name="Currency_12~3SO2" xfId="1556"/>
    <cellStyle name="Currency0" xfId="3169"/>
    <cellStyle name="Date" xfId="3170"/>
    <cellStyle name="Emphasis 3" xfId="3566"/>
    <cellStyle name="Entered" xfId="1557"/>
    <cellStyle name="entry" xfId="1558"/>
    <cellStyle name="Explanatory Text" xfId="1559"/>
    <cellStyle name="Fig" xfId="5550"/>
    <cellStyle name="Fixed" xfId="3171"/>
    <cellStyle name="ƒnƒCƒp[ƒŠƒ“ƒN" xfId="3567"/>
    <cellStyle name="ƒnƒCƒp[ƒŠƒ“ƒN 2" xfId="3568"/>
    <cellStyle name="ƒnƒCƒp[ƒŠƒ“ƒN 3" xfId="3569"/>
    <cellStyle name="Good" xfId="1560"/>
    <cellStyle name="Grey" xfId="1561"/>
    <cellStyle name="Header1" xfId="1562"/>
    <cellStyle name="Header2" xfId="1563"/>
    <cellStyle name="Header2 10" xfId="5551"/>
    <cellStyle name="Header2 10 2" xfId="5552"/>
    <cellStyle name="Header2 10 2 2" xfId="5553"/>
    <cellStyle name="Header2 10 2 2 2" xfId="5554"/>
    <cellStyle name="Header2 10 2 2 3" xfId="5555"/>
    <cellStyle name="Header2 10 2 2 4" xfId="5556"/>
    <cellStyle name="Header2 10 2 3" xfId="5557"/>
    <cellStyle name="Header2 10 2 3 2" xfId="5558"/>
    <cellStyle name="Header2 10 2 3 3" xfId="5559"/>
    <cellStyle name="Header2 10 2 4" xfId="5560"/>
    <cellStyle name="Header2 10 2 5" xfId="5561"/>
    <cellStyle name="Header2 10 2 6" xfId="53552"/>
    <cellStyle name="Header2 10 3" xfId="5562"/>
    <cellStyle name="Header2 10 3 2" xfId="5563"/>
    <cellStyle name="Header2 10 3 3" xfId="5564"/>
    <cellStyle name="Header2 10 3 4" xfId="5565"/>
    <cellStyle name="Header2 10 4" xfId="5566"/>
    <cellStyle name="Header2 10 4 2" xfId="5567"/>
    <cellStyle name="Header2 10 4 3" xfId="5568"/>
    <cellStyle name="Header2 10 5" xfId="5569"/>
    <cellStyle name="Header2 10 6" xfId="5570"/>
    <cellStyle name="Header2 10 7" xfId="5571"/>
    <cellStyle name="Header2 11" xfId="5572"/>
    <cellStyle name="Header2 11 2" xfId="5573"/>
    <cellStyle name="Header2 11 2 2" xfId="5574"/>
    <cellStyle name="Header2 11 2 2 2" xfId="5575"/>
    <cellStyle name="Header2 11 2 2 3" xfId="5576"/>
    <cellStyle name="Header2 11 2 2 4" xfId="5577"/>
    <cellStyle name="Header2 11 2 3" xfId="5578"/>
    <cellStyle name="Header2 11 2 3 2" xfId="5579"/>
    <cellStyle name="Header2 11 2 3 3" xfId="5580"/>
    <cellStyle name="Header2 11 2 4" xfId="5581"/>
    <cellStyle name="Header2 11 2 5" xfId="5582"/>
    <cellStyle name="Header2 11 2 6" xfId="53553"/>
    <cellStyle name="Header2 11 3" xfId="5583"/>
    <cellStyle name="Header2 11 3 2" xfId="5584"/>
    <cellStyle name="Header2 11 3 3" xfId="5585"/>
    <cellStyle name="Header2 11 3 4" xfId="5586"/>
    <cellStyle name="Header2 11 4" xfId="5587"/>
    <cellStyle name="Header2 11 4 2" xfId="5588"/>
    <cellStyle name="Header2 11 4 3" xfId="5589"/>
    <cellStyle name="Header2 11 5" xfId="5590"/>
    <cellStyle name="Header2 11 6" xfId="5591"/>
    <cellStyle name="Header2 11 7" xfId="5592"/>
    <cellStyle name="Header2 12" xfId="5593"/>
    <cellStyle name="Header2 12 2" xfId="5594"/>
    <cellStyle name="Header2 12 2 2" xfId="5595"/>
    <cellStyle name="Header2 12 2 2 2" xfId="5596"/>
    <cellStyle name="Header2 12 2 2 3" xfId="5597"/>
    <cellStyle name="Header2 12 2 2 4" xfId="5598"/>
    <cellStyle name="Header2 12 2 3" xfId="5599"/>
    <cellStyle name="Header2 12 2 3 2" xfId="5600"/>
    <cellStyle name="Header2 12 2 3 3" xfId="5601"/>
    <cellStyle name="Header2 12 2 4" xfId="5602"/>
    <cellStyle name="Header2 12 2 5" xfId="5603"/>
    <cellStyle name="Header2 12 2 6" xfId="53554"/>
    <cellStyle name="Header2 12 3" xfId="5604"/>
    <cellStyle name="Header2 12 3 2" xfId="5605"/>
    <cellStyle name="Header2 12 3 3" xfId="5606"/>
    <cellStyle name="Header2 12 3 4" xfId="5607"/>
    <cellStyle name="Header2 12 4" xfId="5608"/>
    <cellStyle name="Header2 12 4 2" xfId="5609"/>
    <cellStyle name="Header2 12 4 3" xfId="5610"/>
    <cellStyle name="Header2 12 5" xfId="5611"/>
    <cellStyle name="Header2 12 6" xfId="5612"/>
    <cellStyle name="Header2 12 7" xfId="5613"/>
    <cellStyle name="Header2 13" xfId="5614"/>
    <cellStyle name="Header2 13 2" xfId="5615"/>
    <cellStyle name="Header2 13 2 2" xfId="5616"/>
    <cellStyle name="Header2 13 2 2 2" xfId="5617"/>
    <cellStyle name="Header2 13 2 2 3" xfId="5618"/>
    <cellStyle name="Header2 13 2 2 4" xfId="5619"/>
    <cellStyle name="Header2 13 2 3" xfId="5620"/>
    <cellStyle name="Header2 13 2 3 2" xfId="5621"/>
    <cellStyle name="Header2 13 2 3 3" xfId="5622"/>
    <cellStyle name="Header2 13 2 4" xfId="5623"/>
    <cellStyle name="Header2 13 2 5" xfId="5624"/>
    <cellStyle name="Header2 13 2 6" xfId="53555"/>
    <cellStyle name="Header2 13 3" xfId="5625"/>
    <cellStyle name="Header2 13 3 2" xfId="5626"/>
    <cellStyle name="Header2 13 3 3" xfId="5627"/>
    <cellStyle name="Header2 13 3 4" xfId="5628"/>
    <cellStyle name="Header2 13 4" xfId="5629"/>
    <cellStyle name="Header2 13 4 2" xfId="5630"/>
    <cellStyle name="Header2 13 4 3" xfId="5631"/>
    <cellStyle name="Header2 13 5" xfId="5632"/>
    <cellStyle name="Header2 13 6" xfId="5633"/>
    <cellStyle name="Header2 13 7" xfId="5634"/>
    <cellStyle name="Header2 14" xfId="5635"/>
    <cellStyle name="Header2 14 2" xfId="5636"/>
    <cellStyle name="Header2 14 2 2" xfId="5637"/>
    <cellStyle name="Header2 14 2 2 2" xfId="5638"/>
    <cellStyle name="Header2 14 2 2 3" xfId="5639"/>
    <cellStyle name="Header2 14 2 2 4" xfId="5640"/>
    <cellStyle name="Header2 14 2 3" xfId="5641"/>
    <cellStyle name="Header2 14 2 3 2" xfId="5642"/>
    <cellStyle name="Header2 14 2 3 3" xfId="5643"/>
    <cellStyle name="Header2 14 2 4" xfId="5644"/>
    <cellStyle name="Header2 14 2 5" xfId="5645"/>
    <cellStyle name="Header2 14 2 6" xfId="53556"/>
    <cellStyle name="Header2 14 3" xfId="5646"/>
    <cellStyle name="Header2 14 3 2" xfId="5647"/>
    <cellStyle name="Header2 14 3 3" xfId="5648"/>
    <cellStyle name="Header2 14 3 4" xfId="5649"/>
    <cellStyle name="Header2 14 4" xfId="5650"/>
    <cellStyle name="Header2 14 4 2" xfId="5651"/>
    <cellStyle name="Header2 14 4 3" xfId="5652"/>
    <cellStyle name="Header2 14 5" xfId="5653"/>
    <cellStyle name="Header2 14 6" xfId="5654"/>
    <cellStyle name="Header2 14 7" xfId="5655"/>
    <cellStyle name="Header2 15" xfId="5656"/>
    <cellStyle name="Header2 15 2" xfId="5657"/>
    <cellStyle name="Header2 15 2 2" xfId="5658"/>
    <cellStyle name="Header2 15 2 2 2" xfId="5659"/>
    <cellStyle name="Header2 15 2 2 3" xfId="5660"/>
    <cellStyle name="Header2 15 2 2 4" xfId="5661"/>
    <cellStyle name="Header2 15 2 3" xfId="5662"/>
    <cellStyle name="Header2 15 2 3 2" xfId="5663"/>
    <cellStyle name="Header2 15 2 3 3" xfId="5664"/>
    <cellStyle name="Header2 15 2 4" xfId="5665"/>
    <cellStyle name="Header2 15 2 5" xfId="5666"/>
    <cellStyle name="Header2 15 2 6" xfId="53557"/>
    <cellStyle name="Header2 15 3" xfId="5667"/>
    <cellStyle name="Header2 15 3 2" xfId="5668"/>
    <cellStyle name="Header2 15 3 3" xfId="5669"/>
    <cellStyle name="Header2 15 3 4" xfId="5670"/>
    <cellStyle name="Header2 15 4" xfId="5671"/>
    <cellStyle name="Header2 15 4 2" xfId="5672"/>
    <cellStyle name="Header2 15 4 3" xfId="5673"/>
    <cellStyle name="Header2 15 5" xfId="5674"/>
    <cellStyle name="Header2 15 6" xfId="5675"/>
    <cellStyle name="Header2 15 7" xfId="5676"/>
    <cellStyle name="Header2 16" xfId="5677"/>
    <cellStyle name="Header2 16 2" xfId="5678"/>
    <cellStyle name="Header2 16 2 2" xfId="5679"/>
    <cellStyle name="Header2 16 2 2 2" xfId="5680"/>
    <cellStyle name="Header2 16 2 2 3" xfId="5681"/>
    <cellStyle name="Header2 16 2 2 4" xfId="5682"/>
    <cellStyle name="Header2 16 2 3" xfId="5683"/>
    <cellStyle name="Header2 16 2 3 2" xfId="5684"/>
    <cellStyle name="Header2 16 2 3 3" xfId="5685"/>
    <cellStyle name="Header2 16 2 4" xfId="5686"/>
    <cellStyle name="Header2 16 2 5" xfId="5687"/>
    <cellStyle name="Header2 16 2 6" xfId="53558"/>
    <cellStyle name="Header2 16 3" xfId="5688"/>
    <cellStyle name="Header2 16 3 2" xfId="5689"/>
    <cellStyle name="Header2 16 3 3" xfId="5690"/>
    <cellStyle name="Header2 16 3 4" xfId="5691"/>
    <cellStyle name="Header2 16 4" xfId="5692"/>
    <cellStyle name="Header2 16 4 2" xfId="5693"/>
    <cellStyle name="Header2 16 4 3" xfId="5694"/>
    <cellStyle name="Header2 16 5" xfId="5695"/>
    <cellStyle name="Header2 16 6" xfId="5696"/>
    <cellStyle name="Header2 16 7" xfId="5697"/>
    <cellStyle name="Header2 17" xfId="5698"/>
    <cellStyle name="Header2 17 2" xfId="5699"/>
    <cellStyle name="Header2 17 2 2" xfId="5700"/>
    <cellStyle name="Header2 17 2 2 2" xfId="5701"/>
    <cellStyle name="Header2 17 2 2 3" xfId="5702"/>
    <cellStyle name="Header2 17 2 2 4" xfId="5703"/>
    <cellStyle name="Header2 17 2 3" xfId="5704"/>
    <cellStyle name="Header2 17 2 3 2" xfId="5705"/>
    <cellStyle name="Header2 17 2 3 3" xfId="5706"/>
    <cellStyle name="Header2 17 2 4" xfId="5707"/>
    <cellStyle name="Header2 17 2 5" xfId="5708"/>
    <cellStyle name="Header2 17 2 6" xfId="53559"/>
    <cellStyle name="Header2 17 3" xfId="5709"/>
    <cellStyle name="Header2 17 3 2" xfId="5710"/>
    <cellStyle name="Header2 17 3 3" xfId="5711"/>
    <cellStyle name="Header2 17 3 4" xfId="5712"/>
    <cellStyle name="Header2 17 4" xfId="5713"/>
    <cellStyle name="Header2 17 4 2" xfId="5714"/>
    <cellStyle name="Header2 17 4 3" xfId="5715"/>
    <cellStyle name="Header2 17 5" xfId="5716"/>
    <cellStyle name="Header2 17 6" xfId="5717"/>
    <cellStyle name="Header2 17 7" xfId="5718"/>
    <cellStyle name="Header2 18" xfId="5719"/>
    <cellStyle name="Header2 18 2" xfId="5720"/>
    <cellStyle name="Header2 18 2 2" xfId="5721"/>
    <cellStyle name="Header2 18 2 2 2" xfId="5722"/>
    <cellStyle name="Header2 18 2 2 3" xfId="5723"/>
    <cellStyle name="Header2 18 2 2 4" xfId="5724"/>
    <cellStyle name="Header2 18 2 3" xfId="5725"/>
    <cellStyle name="Header2 18 2 3 2" xfId="5726"/>
    <cellStyle name="Header2 18 2 3 3" xfId="5727"/>
    <cellStyle name="Header2 18 2 4" xfId="5728"/>
    <cellStyle name="Header2 18 2 5" xfId="5729"/>
    <cellStyle name="Header2 18 2 6" xfId="53560"/>
    <cellStyle name="Header2 18 3" xfId="5730"/>
    <cellStyle name="Header2 18 3 2" xfId="5731"/>
    <cellStyle name="Header2 18 3 3" xfId="5732"/>
    <cellStyle name="Header2 18 3 4" xfId="5733"/>
    <cellStyle name="Header2 18 4" xfId="5734"/>
    <cellStyle name="Header2 18 4 2" xfId="5735"/>
    <cellStyle name="Header2 18 4 3" xfId="5736"/>
    <cellStyle name="Header2 18 5" xfId="5737"/>
    <cellStyle name="Header2 18 6" xfId="5738"/>
    <cellStyle name="Header2 18 7" xfId="5739"/>
    <cellStyle name="Header2 19" xfId="5740"/>
    <cellStyle name="Header2 19 2" xfId="5741"/>
    <cellStyle name="Header2 19 2 2" xfId="5742"/>
    <cellStyle name="Header2 19 2 2 2" xfId="5743"/>
    <cellStyle name="Header2 19 2 2 3" xfId="5744"/>
    <cellStyle name="Header2 19 2 2 4" xfId="5745"/>
    <cellStyle name="Header2 19 2 3" xfId="5746"/>
    <cellStyle name="Header2 19 2 3 2" xfId="5747"/>
    <cellStyle name="Header2 19 2 3 3" xfId="5748"/>
    <cellStyle name="Header2 19 2 4" xfId="5749"/>
    <cellStyle name="Header2 19 2 5" xfId="5750"/>
    <cellStyle name="Header2 19 2 6" xfId="53561"/>
    <cellStyle name="Header2 19 3" xfId="5751"/>
    <cellStyle name="Header2 19 3 2" xfId="5752"/>
    <cellStyle name="Header2 19 3 3" xfId="5753"/>
    <cellStyle name="Header2 19 3 4" xfId="5754"/>
    <cellStyle name="Header2 19 4" xfId="5755"/>
    <cellStyle name="Header2 19 4 2" xfId="5756"/>
    <cellStyle name="Header2 19 4 3" xfId="5757"/>
    <cellStyle name="Header2 19 5" xfId="5758"/>
    <cellStyle name="Header2 19 6" xfId="5759"/>
    <cellStyle name="Header2 19 7" xfId="5760"/>
    <cellStyle name="Header2 2" xfId="3685"/>
    <cellStyle name="Header2 2 10" xfId="5761"/>
    <cellStyle name="Header2 2 10 2" xfId="5762"/>
    <cellStyle name="Header2 2 10 2 2" xfId="5763"/>
    <cellStyle name="Header2 2 10 2 2 2" xfId="5764"/>
    <cellStyle name="Header2 2 10 2 2 3" xfId="5765"/>
    <cellStyle name="Header2 2 10 2 2 4" xfId="5766"/>
    <cellStyle name="Header2 2 10 2 3" xfId="5767"/>
    <cellStyle name="Header2 2 10 2 3 2" xfId="5768"/>
    <cellStyle name="Header2 2 10 2 3 3" xfId="5769"/>
    <cellStyle name="Header2 2 10 2 4" xfId="5770"/>
    <cellStyle name="Header2 2 10 2 5" xfId="5771"/>
    <cellStyle name="Header2 2 10 2 6" xfId="53562"/>
    <cellStyle name="Header2 2 10 3" xfId="5772"/>
    <cellStyle name="Header2 2 10 3 2" xfId="5773"/>
    <cellStyle name="Header2 2 10 3 3" xfId="5774"/>
    <cellStyle name="Header2 2 10 3 4" xfId="5775"/>
    <cellStyle name="Header2 2 10 4" xfId="5776"/>
    <cellStyle name="Header2 2 10 4 2" xfId="5777"/>
    <cellStyle name="Header2 2 10 4 3" xfId="5778"/>
    <cellStyle name="Header2 2 10 5" xfId="5779"/>
    <cellStyle name="Header2 2 10 6" xfId="5780"/>
    <cellStyle name="Header2 2 10 7" xfId="5781"/>
    <cellStyle name="Header2 2 11" xfId="5782"/>
    <cellStyle name="Header2 2 11 2" xfId="5783"/>
    <cellStyle name="Header2 2 11 2 2" xfId="5784"/>
    <cellStyle name="Header2 2 11 2 2 2" xfId="5785"/>
    <cellStyle name="Header2 2 11 2 2 3" xfId="5786"/>
    <cellStyle name="Header2 2 11 2 2 4" xfId="5787"/>
    <cellStyle name="Header2 2 11 2 3" xfId="5788"/>
    <cellStyle name="Header2 2 11 2 3 2" xfId="5789"/>
    <cellStyle name="Header2 2 11 2 3 3" xfId="5790"/>
    <cellStyle name="Header2 2 11 2 4" xfId="5791"/>
    <cellStyle name="Header2 2 11 2 5" xfId="5792"/>
    <cellStyle name="Header2 2 11 2 6" xfId="53563"/>
    <cellStyle name="Header2 2 11 3" xfId="5793"/>
    <cellStyle name="Header2 2 11 3 2" xfId="5794"/>
    <cellStyle name="Header2 2 11 3 3" xfId="5795"/>
    <cellStyle name="Header2 2 11 3 4" xfId="5796"/>
    <cellStyle name="Header2 2 11 4" xfId="5797"/>
    <cellStyle name="Header2 2 11 4 2" xfId="5798"/>
    <cellStyle name="Header2 2 11 4 3" xfId="5799"/>
    <cellStyle name="Header2 2 11 5" xfId="5800"/>
    <cellStyle name="Header2 2 11 6" xfId="5801"/>
    <cellStyle name="Header2 2 11 7" xfId="5802"/>
    <cellStyle name="Header2 2 12" xfId="5803"/>
    <cellStyle name="Header2 2 12 2" xfId="5804"/>
    <cellStyle name="Header2 2 12 2 2" xfId="5805"/>
    <cellStyle name="Header2 2 12 2 2 2" xfId="5806"/>
    <cellStyle name="Header2 2 12 2 2 3" xfId="5807"/>
    <cellStyle name="Header2 2 12 2 2 4" xfId="5808"/>
    <cellStyle name="Header2 2 12 2 3" xfId="5809"/>
    <cellStyle name="Header2 2 12 2 3 2" xfId="5810"/>
    <cellStyle name="Header2 2 12 2 3 3" xfId="5811"/>
    <cellStyle name="Header2 2 12 2 4" xfId="5812"/>
    <cellStyle name="Header2 2 12 2 5" xfId="5813"/>
    <cellStyle name="Header2 2 12 2 6" xfId="53564"/>
    <cellStyle name="Header2 2 12 3" xfId="5814"/>
    <cellStyle name="Header2 2 12 3 2" xfId="5815"/>
    <cellStyle name="Header2 2 12 3 3" xfId="5816"/>
    <cellStyle name="Header2 2 12 3 4" xfId="5817"/>
    <cellStyle name="Header2 2 12 4" xfId="5818"/>
    <cellStyle name="Header2 2 12 4 2" xfId="5819"/>
    <cellStyle name="Header2 2 12 4 3" xfId="5820"/>
    <cellStyle name="Header2 2 12 5" xfId="5821"/>
    <cellStyle name="Header2 2 12 6" xfId="5822"/>
    <cellStyle name="Header2 2 12 7" xfId="5823"/>
    <cellStyle name="Header2 2 13" xfId="5824"/>
    <cellStyle name="Header2 2 13 2" xfId="5825"/>
    <cellStyle name="Header2 2 13 2 2" xfId="5826"/>
    <cellStyle name="Header2 2 13 2 2 2" xfId="5827"/>
    <cellStyle name="Header2 2 13 2 2 3" xfId="5828"/>
    <cellStyle name="Header2 2 13 2 2 4" xfId="5829"/>
    <cellStyle name="Header2 2 13 2 3" xfId="5830"/>
    <cellStyle name="Header2 2 13 2 3 2" xfId="5831"/>
    <cellStyle name="Header2 2 13 2 3 3" xfId="5832"/>
    <cellStyle name="Header2 2 13 2 4" xfId="5833"/>
    <cellStyle name="Header2 2 13 2 5" xfId="5834"/>
    <cellStyle name="Header2 2 13 2 6" xfId="53565"/>
    <cellStyle name="Header2 2 13 3" xfId="5835"/>
    <cellStyle name="Header2 2 13 3 2" xfId="5836"/>
    <cellStyle name="Header2 2 13 3 3" xfId="5837"/>
    <cellStyle name="Header2 2 13 3 4" xfId="5838"/>
    <cellStyle name="Header2 2 13 4" xfId="5839"/>
    <cellStyle name="Header2 2 13 4 2" xfId="5840"/>
    <cellStyle name="Header2 2 13 4 3" xfId="5841"/>
    <cellStyle name="Header2 2 13 5" xfId="5842"/>
    <cellStyle name="Header2 2 13 6" xfId="5843"/>
    <cellStyle name="Header2 2 13 7" xfId="5844"/>
    <cellStyle name="Header2 2 14" xfId="5845"/>
    <cellStyle name="Header2 2 14 2" xfId="5846"/>
    <cellStyle name="Header2 2 14 2 2" xfId="5847"/>
    <cellStyle name="Header2 2 14 2 2 2" xfId="5848"/>
    <cellStyle name="Header2 2 14 2 2 3" xfId="5849"/>
    <cellStyle name="Header2 2 14 2 2 4" xfId="5850"/>
    <cellStyle name="Header2 2 14 2 3" xfId="5851"/>
    <cellStyle name="Header2 2 14 2 3 2" xfId="5852"/>
    <cellStyle name="Header2 2 14 2 3 3" xfId="5853"/>
    <cellStyle name="Header2 2 14 2 4" xfId="5854"/>
    <cellStyle name="Header2 2 14 2 5" xfId="5855"/>
    <cellStyle name="Header2 2 14 2 6" xfId="53566"/>
    <cellStyle name="Header2 2 14 3" xfId="5856"/>
    <cellStyle name="Header2 2 14 3 2" xfId="5857"/>
    <cellStyle name="Header2 2 14 3 3" xfId="5858"/>
    <cellStyle name="Header2 2 14 3 4" xfId="5859"/>
    <cellStyle name="Header2 2 14 4" xfId="5860"/>
    <cellStyle name="Header2 2 14 4 2" xfId="5861"/>
    <cellStyle name="Header2 2 14 4 3" xfId="5862"/>
    <cellStyle name="Header2 2 14 5" xfId="5863"/>
    <cellStyle name="Header2 2 14 6" xfId="5864"/>
    <cellStyle name="Header2 2 14 7" xfId="5865"/>
    <cellStyle name="Header2 2 15" xfId="5866"/>
    <cellStyle name="Header2 2 15 2" xfId="5867"/>
    <cellStyle name="Header2 2 15 2 2" xfId="5868"/>
    <cellStyle name="Header2 2 15 2 2 2" xfId="5869"/>
    <cellStyle name="Header2 2 15 2 2 3" xfId="5870"/>
    <cellStyle name="Header2 2 15 2 2 4" xfId="5871"/>
    <cellStyle name="Header2 2 15 2 3" xfId="5872"/>
    <cellStyle name="Header2 2 15 2 3 2" xfId="5873"/>
    <cellStyle name="Header2 2 15 2 3 3" xfId="5874"/>
    <cellStyle name="Header2 2 15 2 4" xfId="5875"/>
    <cellStyle name="Header2 2 15 2 5" xfId="5876"/>
    <cellStyle name="Header2 2 15 2 6" xfId="53567"/>
    <cellStyle name="Header2 2 15 3" xfId="5877"/>
    <cellStyle name="Header2 2 15 3 2" xfId="5878"/>
    <cellStyle name="Header2 2 15 3 3" xfId="5879"/>
    <cellStyle name="Header2 2 15 3 4" xfId="5880"/>
    <cellStyle name="Header2 2 15 4" xfId="5881"/>
    <cellStyle name="Header2 2 15 4 2" xfId="5882"/>
    <cellStyle name="Header2 2 15 4 3" xfId="5883"/>
    <cellStyle name="Header2 2 15 5" xfId="5884"/>
    <cellStyle name="Header2 2 15 6" xfId="5885"/>
    <cellStyle name="Header2 2 15 7" xfId="5886"/>
    <cellStyle name="Header2 2 16" xfId="5887"/>
    <cellStyle name="Header2 2 16 2" xfId="5888"/>
    <cellStyle name="Header2 2 16 2 2" xfId="5889"/>
    <cellStyle name="Header2 2 16 2 2 2" xfId="5890"/>
    <cellStyle name="Header2 2 16 2 2 3" xfId="5891"/>
    <cellStyle name="Header2 2 16 2 2 4" xfId="5892"/>
    <cellStyle name="Header2 2 16 2 3" xfId="5893"/>
    <cellStyle name="Header2 2 16 2 3 2" xfId="5894"/>
    <cellStyle name="Header2 2 16 2 3 3" xfId="5895"/>
    <cellStyle name="Header2 2 16 2 4" xfId="5896"/>
    <cellStyle name="Header2 2 16 2 5" xfId="5897"/>
    <cellStyle name="Header2 2 16 2 6" xfId="53568"/>
    <cellStyle name="Header2 2 16 3" xfId="5898"/>
    <cellStyle name="Header2 2 16 3 2" xfId="5899"/>
    <cellStyle name="Header2 2 16 3 3" xfId="5900"/>
    <cellStyle name="Header2 2 16 3 4" xfId="5901"/>
    <cellStyle name="Header2 2 16 4" xfId="5902"/>
    <cellStyle name="Header2 2 16 4 2" xfId="5903"/>
    <cellStyle name="Header2 2 16 4 3" xfId="5904"/>
    <cellStyle name="Header2 2 16 5" xfId="5905"/>
    <cellStyle name="Header2 2 16 6" xfId="5906"/>
    <cellStyle name="Header2 2 16 7" xfId="5907"/>
    <cellStyle name="Header2 2 17" xfId="5908"/>
    <cellStyle name="Header2 2 17 2" xfId="5909"/>
    <cellStyle name="Header2 2 17 2 2" xfId="5910"/>
    <cellStyle name="Header2 2 17 2 2 2" xfId="5911"/>
    <cellStyle name="Header2 2 17 2 2 3" xfId="5912"/>
    <cellStyle name="Header2 2 17 2 2 4" xfId="5913"/>
    <cellStyle name="Header2 2 17 2 3" xfId="5914"/>
    <cellStyle name="Header2 2 17 2 3 2" xfId="5915"/>
    <cellStyle name="Header2 2 17 2 3 3" xfId="5916"/>
    <cellStyle name="Header2 2 17 2 4" xfId="5917"/>
    <cellStyle name="Header2 2 17 2 5" xfId="5918"/>
    <cellStyle name="Header2 2 17 2 6" xfId="53569"/>
    <cellStyle name="Header2 2 17 3" xfId="5919"/>
    <cellStyle name="Header2 2 17 3 2" xfId="5920"/>
    <cellStyle name="Header2 2 17 3 3" xfId="5921"/>
    <cellStyle name="Header2 2 17 3 4" xfId="5922"/>
    <cellStyle name="Header2 2 17 4" xfId="5923"/>
    <cellStyle name="Header2 2 17 4 2" xfId="5924"/>
    <cellStyle name="Header2 2 17 4 3" xfId="5925"/>
    <cellStyle name="Header2 2 17 5" xfId="5926"/>
    <cellStyle name="Header2 2 17 6" xfId="5927"/>
    <cellStyle name="Header2 2 17 7" xfId="5928"/>
    <cellStyle name="Header2 2 18" xfId="5929"/>
    <cellStyle name="Header2 2 18 2" xfId="5930"/>
    <cellStyle name="Header2 2 18 2 2" xfId="5931"/>
    <cellStyle name="Header2 2 18 2 2 2" xfId="5932"/>
    <cellStyle name="Header2 2 18 2 2 3" xfId="5933"/>
    <cellStyle name="Header2 2 18 2 2 4" xfId="5934"/>
    <cellStyle name="Header2 2 18 2 3" xfId="5935"/>
    <cellStyle name="Header2 2 18 2 3 2" xfId="5936"/>
    <cellStyle name="Header2 2 18 2 3 3" xfId="5937"/>
    <cellStyle name="Header2 2 18 2 4" xfId="5938"/>
    <cellStyle name="Header2 2 18 2 5" xfId="5939"/>
    <cellStyle name="Header2 2 18 2 6" xfId="53570"/>
    <cellStyle name="Header2 2 18 3" xfId="5940"/>
    <cellStyle name="Header2 2 18 3 2" xfId="5941"/>
    <cellStyle name="Header2 2 18 3 3" xfId="5942"/>
    <cellStyle name="Header2 2 18 3 4" xfId="5943"/>
    <cellStyle name="Header2 2 18 4" xfId="5944"/>
    <cellStyle name="Header2 2 18 4 2" xfId="5945"/>
    <cellStyle name="Header2 2 18 4 3" xfId="5946"/>
    <cellStyle name="Header2 2 18 5" xfId="5947"/>
    <cellStyle name="Header2 2 18 6" xfId="5948"/>
    <cellStyle name="Header2 2 18 7" xfId="5949"/>
    <cellStyle name="Header2 2 19" xfId="5950"/>
    <cellStyle name="Header2 2 19 2" xfId="5951"/>
    <cellStyle name="Header2 2 19 2 2" xfId="5952"/>
    <cellStyle name="Header2 2 19 2 3" xfId="5953"/>
    <cellStyle name="Header2 2 19 2 4" xfId="5954"/>
    <cellStyle name="Header2 2 19 3" xfId="5955"/>
    <cellStyle name="Header2 2 19 3 2" xfId="5956"/>
    <cellStyle name="Header2 2 19 3 3" xfId="5957"/>
    <cellStyle name="Header2 2 19 4" xfId="5958"/>
    <cellStyle name="Header2 2 19 5" xfId="5959"/>
    <cellStyle name="Header2 2 19 6" xfId="5960"/>
    <cellStyle name="Header2 2 2" xfId="4514"/>
    <cellStyle name="Header2 2 2 10" xfId="5961"/>
    <cellStyle name="Header2 2 2 10 2" xfId="5962"/>
    <cellStyle name="Header2 2 2 10 2 2" xfId="5963"/>
    <cellStyle name="Header2 2 2 10 2 2 2" xfId="5964"/>
    <cellStyle name="Header2 2 2 10 2 2 3" xfId="5965"/>
    <cellStyle name="Header2 2 2 10 2 2 4" xfId="5966"/>
    <cellStyle name="Header2 2 2 10 2 3" xfId="5967"/>
    <cellStyle name="Header2 2 2 10 2 3 2" xfId="5968"/>
    <cellStyle name="Header2 2 2 10 2 3 3" xfId="5969"/>
    <cellStyle name="Header2 2 2 10 2 4" xfId="5970"/>
    <cellStyle name="Header2 2 2 10 2 5" xfId="5971"/>
    <cellStyle name="Header2 2 2 10 2 6" xfId="53571"/>
    <cellStyle name="Header2 2 2 10 3" xfId="5972"/>
    <cellStyle name="Header2 2 2 10 3 2" xfId="5973"/>
    <cellStyle name="Header2 2 2 10 3 3" xfId="5974"/>
    <cellStyle name="Header2 2 2 10 3 4" xfId="5975"/>
    <cellStyle name="Header2 2 2 10 4" xfId="5976"/>
    <cellStyle name="Header2 2 2 10 4 2" xfId="5977"/>
    <cellStyle name="Header2 2 2 10 4 3" xfId="5978"/>
    <cellStyle name="Header2 2 2 10 5" xfId="5979"/>
    <cellStyle name="Header2 2 2 10 6" xfId="5980"/>
    <cellStyle name="Header2 2 2 10 7" xfId="5981"/>
    <cellStyle name="Header2 2 2 11" xfId="5982"/>
    <cellStyle name="Header2 2 2 11 2" xfId="5983"/>
    <cellStyle name="Header2 2 2 11 2 2" xfId="5984"/>
    <cellStyle name="Header2 2 2 11 2 2 2" xfId="5985"/>
    <cellStyle name="Header2 2 2 11 2 2 3" xfId="5986"/>
    <cellStyle name="Header2 2 2 11 2 2 4" xfId="5987"/>
    <cellStyle name="Header2 2 2 11 2 3" xfId="5988"/>
    <cellStyle name="Header2 2 2 11 2 3 2" xfId="5989"/>
    <cellStyle name="Header2 2 2 11 2 3 3" xfId="5990"/>
    <cellStyle name="Header2 2 2 11 2 4" xfId="5991"/>
    <cellStyle name="Header2 2 2 11 2 5" xfId="5992"/>
    <cellStyle name="Header2 2 2 11 2 6" xfId="53572"/>
    <cellStyle name="Header2 2 2 11 3" xfId="5993"/>
    <cellStyle name="Header2 2 2 11 3 2" xfId="5994"/>
    <cellStyle name="Header2 2 2 11 3 3" xfId="5995"/>
    <cellStyle name="Header2 2 2 11 3 4" xfId="5996"/>
    <cellStyle name="Header2 2 2 11 4" xfId="5997"/>
    <cellStyle name="Header2 2 2 11 4 2" xfId="5998"/>
    <cellStyle name="Header2 2 2 11 4 3" xfId="5999"/>
    <cellStyle name="Header2 2 2 11 5" xfId="6000"/>
    <cellStyle name="Header2 2 2 11 6" xfId="6001"/>
    <cellStyle name="Header2 2 2 11 7" xfId="6002"/>
    <cellStyle name="Header2 2 2 12" xfId="6003"/>
    <cellStyle name="Header2 2 2 12 2" xfId="6004"/>
    <cellStyle name="Header2 2 2 12 2 2" xfId="6005"/>
    <cellStyle name="Header2 2 2 12 2 2 2" xfId="6006"/>
    <cellStyle name="Header2 2 2 12 2 2 3" xfId="6007"/>
    <cellStyle name="Header2 2 2 12 2 2 4" xfId="6008"/>
    <cellStyle name="Header2 2 2 12 2 3" xfId="6009"/>
    <cellStyle name="Header2 2 2 12 2 3 2" xfId="6010"/>
    <cellStyle name="Header2 2 2 12 2 3 3" xfId="6011"/>
    <cellStyle name="Header2 2 2 12 2 4" xfId="6012"/>
    <cellStyle name="Header2 2 2 12 2 5" xfId="6013"/>
    <cellStyle name="Header2 2 2 12 2 6" xfId="53573"/>
    <cellStyle name="Header2 2 2 12 3" xfId="6014"/>
    <cellStyle name="Header2 2 2 12 3 2" xfId="6015"/>
    <cellStyle name="Header2 2 2 12 3 3" xfId="6016"/>
    <cellStyle name="Header2 2 2 12 3 4" xfId="6017"/>
    <cellStyle name="Header2 2 2 12 4" xfId="6018"/>
    <cellStyle name="Header2 2 2 12 4 2" xfId="6019"/>
    <cellStyle name="Header2 2 2 12 4 3" xfId="6020"/>
    <cellStyle name="Header2 2 2 12 5" xfId="6021"/>
    <cellStyle name="Header2 2 2 12 6" xfId="6022"/>
    <cellStyle name="Header2 2 2 12 7" xfId="6023"/>
    <cellStyle name="Header2 2 2 13" xfId="6024"/>
    <cellStyle name="Header2 2 2 13 2" xfId="6025"/>
    <cellStyle name="Header2 2 2 13 2 2" xfId="6026"/>
    <cellStyle name="Header2 2 2 13 2 2 2" xfId="6027"/>
    <cellStyle name="Header2 2 2 13 2 2 3" xfId="6028"/>
    <cellStyle name="Header2 2 2 13 2 2 4" xfId="6029"/>
    <cellStyle name="Header2 2 2 13 2 3" xfId="6030"/>
    <cellStyle name="Header2 2 2 13 2 3 2" xfId="6031"/>
    <cellStyle name="Header2 2 2 13 2 3 3" xfId="6032"/>
    <cellStyle name="Header2 2 2 13 2 4" xfId="6033"/>
    <cellStyle name="Header2 2 2 13 2 5" xfId="6034"/>
    <cellStyle name="Header2 2 2 13 2 6" xfId="53574"/>
    <cellStyle name="Header2 2 2 13 3" xfId="6035"/>
    <cellStyle name="Header2 2 2 13 3 2" xfId="6036"/>
    <cellStyle name="Header2 2 2 13 3 3" xfId="6037"/>
    <cellStyle name="Header2 2 2 13 3 4" xfId="6038"/>
    <cellStyle name="Header2 2 2 13 4" xfId="6039"/>
    <cellStyle name="Header2 2 2 13 4 2" xfId="6040"/>
    <cellStyle name="Header2 2 2 13 4 3" xfId="6041"/>
    <cellStyle name="Header2 2 2 13 5" xfId="6042"/>
    <cellStyle name="Header2 2 2 13 6" xfId="6043"/>
    <cellStyle name="Header2 2 2 13 7" xfId="6044"/>
    <cellStyle name="Header2 2 2 14" xfId="6045"/>
    <cellStyle name="Header2 2 2 14 2" xfId="6046"/>
    <cellStyle name="Header2 2 2 14 2 2" xfId="6047"/>
    <cellStyle name="Header2 2 2 14 2 2 2" xfId="6048"/>
    <cellStyle name="Header2 2 2 14 2 2 3" xfId="6049"/>
    <cellStyle name="Header2 2 2 14 2 2 4" xfId="6050"/>
    <cellStyle name="Header2 2 2 14 2 3" xfId="6051"/>
    <cellStyle name="Header2 2 2 14 2 3 2" xfId="6052"/>
    <cellStyle name="Header2 2 2 14 2 3 3" xfId="6053"/>
    <cellStyle name="Header2 2 2 14 2 4" xfId="6054"/>
    <cellStyle name="Header2 2 2 14 2 5" xfId="6055"/>
    <cellStyle name="Header2 2 2 14 2 6" xfId="53575"/>
    <cellStyle name="Header2 2 2 14 3" xfId="6056"/>
    <cellStyle name="Header2 2 2 14 3 2" xfId="6057"/>
    <cellStyle name="Header2 2 2 14 3 3" xfId="6058"/>
    <cellStyle name="Header2 2 2 14 3 4" xfId="6059"/>
    <cellStyle name="Header2 2 2 14 4" xfId="6060"/>
    <cellStyle name="Header2 2 2 14 4 2" xfId="6061"/>
    <cellStyle name="Header2 2 2 14 4 3" xfId="6062"/>
    <cellStyle name="Header2 2 2 14 5" xfId="6063"/>
    <cellStyle name="Header2 2 2 14 6" xfId="6064"/>
    <cellStyle name="Header2 2 2 14 7" xfId="6065"/>
    <cellStyle name="Header2 2 2 15" xfId="6066"/>
    <cellStyle name="Header2 2 2 15 2" xfId="6067"/>
    <cellStyle name="Header2 2 2 15 2 2" xfId="6068"/>
    <cellStyle name="Header2 2 2 15 2 2 2" xfId="6069"/>
    <cellStyle name="Header2 2 2 15 2 2 3" xfId="6070"/>
    <cellStyle name="Header2 2 2 15 2 2 4" xfId="6071"/>
    <cellStyle name="Header2 2 2 15 2 3" xfId="6072"/>
    <cellStyle name="Header2 2 2 15 2 3 2" xfId="6073"/>
    <cellStyle name="Header2 2 2 15 2 3 3" xfId="6074"/>
    <cellStyle name="Header2 2 2 15 2 4" xfId="6075"/>
    <cellStyle name="Header2 2 2 15 2 5" xfId="6076"/>
    <cellStyle name="Header2 2 2 15 2 6" xfId="53576"/>
    <cellStyle name="Header2 2 2 15 3" xfId="6077"/>
    <cellStyle name="Header2 2 2 15 3 2" xfId="6078"/>
    <cellStyle name="Header2 2 2 15 3 3" xfId="6079"/>
    <cellStyle name="Header2 2 2 15 3 4" xfId="6080"/>
    <cellStyle name="Header2 2 2 15 4" xfId="6081"/>
    <cellStyle name="Header2 2 2 15 4 2" xfId="6082"/>
    <cellStyle name="Header2 2 2 15 4 3" xfId="6083"/>
    <cellStyle name="Header2 2 2 15 5" xfId="6084"/>
    <cellStyle name="Header2 2 2 15 6" xfId="6085"/>
    <cellStyle name="Header2 2 2 15 7" xfId="6086"/>
    <cellStyle name="Header2 2 2 16" xfId="6087"/>
    <cellStyle name="Header2 2 2 16 2" xfId="6088"/>
    <cellStyle name="Header2 2 2 16 2 2" xfId="6089"/>
    <cellStyle name="Header2 2 2 16 2 2 2" xfId="6090"/>
    <cellStyle name="Header2 2 2 16 2 2 3" xfId="6091"/>
    <cellStyle name="Header2 2 2 16 2 2 4" xfId="6092"/>
    <cellStyle name="Header2 2 2 16 2 3" xfId="6093"/>
    <cellStyle name="Header2 2 2 16 2 3 2" xfId="6094"/>
    <cellStyle name="Header2 2 2 16 2 3 3" xfId="6095"/>
    <cellStyle name="Header2 2 2 16 2 4" xfId="6096"/>
    <cellStyle name="Header2 2 2 16 2 5" xfId="6097"/>
    <cellStyle name="Header2 2 2 16 2 6" xfId="53577"/>
    <cellStyle name="Header2 2 2 16 3" xfId="6098"/>
    <cellStyle name="Header2 2 2 16 3 2" xfId="6099"/>
    <cellStyle name="Header2 2 2 16 3 3" xfId="6100"/>
    <cellStyle name="Header2 2 2 16 3 4" xfId="6101"/>
    <cellStyle name="Header2 2 2 16 4" xfId="6102"/>
    <cellStyle name="Header2 2 2 16 4 2" xfId="6103"/>
    <cellStyle name="Header2 2 2 16 4 3" xfId="6104"/>
    <cellStyle name="Header2 2 2 16 5" xfId="6105"/>
    <cellStyle name="Header2 2 2 16 6" xfId="6106"/>
    <cellStyle name="Header2 2 2 16 7" xfId="6107"/>
    <cellStyle name="Header2 2 2 17" xfId="6108"/>
    <cellStyle name="Header2 2 2 17 2" xfId="6109"/>
    <cellStyle name="Header2 2 2 17 2 2" xfId="6110"/>
    <cellStyle name="Header2 2 2 17 2 2 2" xfId="6111"/>
    <cellStyle name="Header2 2 2 17 2 2 3" xfId="6112"/>
    <cellStyle name="Header2 2 2 17 2 2 4" xfId="6113"/>
    <cellStyle name="Header2 2 2 17 2 3" xfId="6114"/>
    <cellStyle name="Header2 2 2 17 2 3 2" xfId="6115"/>
    <cellStyle name="Header2 2 2 17 2 3 3" xfId="6116"/>
    <cellStyle name="Header2 2 2 17 2 4" xfId="6117"/>
    <cellStyle name="Header2 2 2 17 2 5" xfId="6118"/>
    <cellStyle name="Header2 2 2 17 2 6" xfId="53578"/>
    <cellStyle name="Header2 2 2 17 3" xfId="6119"/>
    <cellStyle name="Header2 2 2 17 3 2" xfId="6120"/>
    <cellStyle name="Header2 2 2 17 3 3" xfId="6121"/>
    <cellStyle name="Header2 2 2 17 3 4" xfId="6122"/>
    <cellStyle name="Header2 2 2 17 4" xfId="6123"/>
    <cellStyle name="Header2 2 2 17 4 2" xfId="6124"/>
    <cellStyle name="Header2 2 2 17 4 3" xfId="6125"/>
    <cellStyle name="Header2 2 2 17 5" xfId="6126"/>
    <cellStyle name="Header2 2 2 17 6" xfId="6127"/>
    <cellStyle name="Header2 2 2 17 7" xfId="6128"/>
    <cellStyle name="Header2 2 2 18" xfId="6129"/>
    <cellStyle name="Header2 2 2 18 2" xfId="6130"/>
    <cellStyle name="Header2 2 2 18 2 2" xfId="6131"/>
    <cellStyle name="Header2 2 2 18 2 2 2" xfId="6132"/>
    <cellStyle name="Header2 2 2 18 2 2 3" xfId="6133"/>
    <cellStyle name="Header2 2 2 18 2 2 4" xfId="6134"/>
    <cellStyle name="Header2 2 2 18 2 3" xfId="6135"/>
    <cellStyle name="Header2 2 2 18 2 3 2" xfId="6136"/>
    <cellStyle name="Header2 2 2 18 2 3 3" xfId="6137"/>
    <cellStyle name="Header2 2 2 18 2 4" xfId="6138"/>
    <cellStyle name="Header2 2 2 18 2 5" xfId="6139"/>
    <cellStyle name="Header2 2 2 18 2 6" xfId="53579"/>
    <cellStyle name="Header2 2 2 18 3" xfId="6140"/>
    <cellStyle name="Header2 2 2 18 3 2" xfId="6141"/>
    <cellStyle name="Header2 2 2 18 3 3" xfId="6142"/>
    <cellStyle name="Header2 2 2 18 3 4" xfId="6143"/>
    <cellStyle name="Header2 2 2 18 4" xfId="6144"/>
    <cellStyle name="Header2 2 2 18 4 2" xfId="6145"/>
    <cellStyle name="Header2 2 2 18 4 3" xfId="6146"/>
    <cellStyle name="Header2 2 2 18 5" xfId="6147"/>
    <cellStyle name="Header2 2 2 18 6" xfId="6148"/>
    <cellStyle name="Header2 2 2 18 7" xfId="6149"/>
    <cellStyle name="Header2 2 2 19" xfId="6150"/>
    <cellStyle name="Header2 2 2 19 2" xfId="6151"/>
    <cellStyle name="Header2 2 2 19 2 2" xfId="6152"/>
    <cellStyle name="Header2 2 2 19 2 2 2" xfId="6153"/>
    <cellStyle name="Header2 2 2 19 2 2 3" xfId="6154"/>
    <cellStyle name="Header2 2 2 19 2 2 4" xfId="6155"/>
    <cellStyle name="Header2 2 2 19 2 3" xfId="6156"/>
    <cellStyle name="Header2 2 2 19 2 3 2" xfId="6157"/>
    <cellStyle name="Header2 2 2 19 2 3 3" xfId="6158"/>
    <cellStyle name="Header2 2 2 19 2 4" xfId="6159"/>
    <cellStyle name="Header2 2 2 19 2 5" xfId="6160"/>
    <cellStyle name="Header2 2 2 19 2 6" xfId="53580"/>
    <cellStyle name="Header2 2 2 19 3" xfId="6161"/>
    <cellStyle name="Header2 2 2 19 3 2" xfId="6162"/>
    <cellStyle name="Header2 2 2 19 3 3" xfId="6163"/>
    <cellStyle name="Header2 2 2 19 3 4" xfId="6164"/>
    <cellStyle name="Header2 2 2 19 4" xfId="6165"/>
    <cellStyle name="Header2 2 2 19 4 2" xfId="6166"/>
    <cellStyle name="Header2 2 2 19 4 3" xfId="6167"/>
    <cellStyle name="Header2 2 2 19 5" xfId="6168"/>
    <cellStyle name="Header2 2 2 19 6" xfId="6169"/>
    <cellStyle name="Header2 2 2 19 7" xfId="6170"/>
    <cellStyle name="Header2 2 2 2" xfId="6171"/>
    <cellStyle name="Header2 2 2 2 10" xfId="6172"/>
    <cellStyle name="Header2 2 2 2 10 2" xfId="6173"/>
    <cellStyle name="Header2 2 2 2 10 2 2" xfId="6174"/>
    <cellStyle name="Header2 2 2 2 10 2 2 2" xfId="6175"/>
    <cellStyle name="Header2 2 2 2 10 2 2 3" xfId="6176"/>
    <cellStyle name="Header2 2 2 2 10 2 2 4" xfId="6177"/>
    <cellStyle name="Header2 2 2 2 10 2 3" xfId="6178"/>
    <cellStyle name="Header2 2 2 2 10 2 3 2" xfId="6179"/>
    <cellStyle name="Header2 2 2 2 10 2 3 3" xfId="6180"/>
    <cellStyle name="Header2 2 2 2 10 2 4" xfId="6181"/>
    <cellStyle name="Header2 2 2 2 10 2 5" xfId="6182"/>
    <cellStyle name="Header2 2 2 2 10 2 6" xfId="53581"/>
    <cellStyle name="Header2 2 2 2 10 3" xfId="6183"/>
    <cellStyle name="Header2 2 2 2 10 3 2" xfId="6184"/>
    <cellStyle name="Header2 2 2 2 10 3 3" xfId="6185"/>
    <cellStyle name="Header2 2 2 2 10 3 4" xfId="6186"/>
    <cellStyle name="Header2 2 2 2 10 4" xfId="6187"/>
    <cellStyle name="Header2 2 2 2 10 4 2" xfId="6188"/>
    <cellStyle name="Header2 2 2 2 10 4 3" xfId="6189"/>
    <cellStyle name="Header2 2 2 2 10 5" xfId="6190"/>
    <cellStyle name="Header2 2 2 2 10 6" xfId="6191"/>
    <cellStyle name="Header2 2 2 2 10 7" xfId="6192"/>
    <cellStyle name="Header2 2 2 2 11" xfId="6193"/>
    <cellStyle name="Header2 2 2 2 11 2" xfId="6194"/>
    <cellStyle name="Header2 2 2 2 11 2 2" xfId="6195"/>
    <cellStyle name="Header2 2 2 2 11 2 2 2" xfId="6196"/>
    <cellStyle name="Header2 2 2 2 11 2 2 3" xfId="6197"/>
    <cellStyle name="Header2 2 2 2 11 2 2 4" xfId="6198"/>
    <cellStyle name="Header2 2 2 2 11 2 3" xfId="6199"/>
    <cellStyle name="Header2 2 2 2 11 2 3 2" xfId="6200"/>
    <cellStyle name="Header2 2 2 2 11 2 3 3" xfId="6201"/>
    <cellStyle name="Header2 2 2 2 11 2 4" xfId="6202"/>
    <cellStyle name="Header2 2 2 2 11 2 5" xfId="6203"/>
    <cellStyle name="Header2 2 2 2 11 2 6" xfId="53582"/>
    <cellStyle name="Header2 2 2 2 11 3" xfId="6204"/>
    <cellStyle name="Header2 2 2 2 11 3 2" xfId="6205"/>
    <cellStyle name="Header2 2 2 2 11 3 3" xfId="6206"/>
    <cellStyle name="Header2 2 2 2 11 3 4" xfId="6207"/>
    <cellStyle name="Header2 2 2 2 11 4" xfId="6208"/>
    <cellStyle name="Header2 2 2 2 11 4 2" xfId="6209"/>
    <cellStyle name="Header2 2 2 2 11 4 3" xfId="6210"/>
    <cellStyle name="Header2 2 2 2 11 5" xfId="6211"/>
    <cellStyle name="Header2 2 2 2 11 6" xfId="6212"/>
    <cellStyle name="Header2 2 2 2 11 7" xfId="6213"/>
    <cellStyle name="Header2 2 2 2 12" xfId="6214"/>
    <cellStyle name="Header2 2 2 2 12 2" xfId="6215"/>
    <cellStyle name="Header2 2 2 2 12 2 2" xfId="6216"/>
    <cellStyle name="Header2 2 2 2 12 2 2 2" xfId="6217"/>
    <cellStyle name="Header2 2 2 2 12 2 2 3" xfId="6218"/>
    <cellStyle name="Header2 2 2 2 12 2 2 4" xfId="6219"/>
    <cellStyle name="Header2 2 2 2 12 2 3" xfId="6220"/>
    <cellStyle name="Header2 2 2 2 12 2 3 2" xfId="6221"/>
    <cellStyle name="Header2 2 2 2 12 2 3 3" xfId="6222"/>
    <cellStyle name="Header2 2 2 2 12 2 4" xfId="6223"/>
    <cellStyle name="Header2 2 2 2 12 2 5" xfId="6224"/>
    <cellStyle name="Header2 2 2 2 12 2 6" xfId="53583"/>
    <cellStyle name="Header2 2 2 2 12 3" xfId="6225"/>
    <cellStyle name="Header2 2 2 2 12 3 2" xfId="6226"/>
    <cellStyle name="Header2 2 2 2 12 3 3" xfId="6227"/>
    <cellStyle name="Header2 2 2 2 12 3 4" xfId="6228"/>
    <cellStyle name="Header2 2 2 2 12 4" xfId="6229"/>
    <cellStyle name="Header2 2 2 2 12 4 2" xfId="6230"/>
    <cellStyle name="Header2 2 2 2 12 4 3" xfId="6231"/>
    <cellStyle name="Header2 2 2 2 12 5" xfId="6232"/>
    <cellStyle name="Header2 2 2 2 12 6" xfId="6233"/>
    <cellStyle name="Header2 2 2 2 12 7" xfId="6234"/>
    <cellStyle name="Header2 2 2 2 13" xfId="6235"/>
    <cellStyle name="Header2 2 2 2 13 2" xfId="6236"/>
    <cellStyle name="Header2 2 2 2 13 2 2" xfId="6237"/>
    <cellStyle name="Header2 2 2 2 13 2 2 2" xfId="6238"/>
    <cellStyle name="Header2 2 2 2 13 2 2 3" xfId="6239"/>
    <cellStyle name="Header2 2 2 2 13 2 2 4" xfId="6240"/>
    <cellStyle name="Header2 2 2 2 13 2 3" xfId="6241"/>
    <cellStyle name="Header2 2 2 2 13 2 3 2" xfId="6242"/>
    <cellStyle name="Header2 2 2 2 13 2 3 3" xfId="6243"/>
    <cellStyle name="Header2 2 2 2 13 2 4" xfId="6244"/>
    <cellStyle name="Header2 2 2 2 13 2 5" xfId="6245"/>
    <cellStyle name="Header2 2 2 2 13 2 6" xfId="53584"/>
    <cellStyle name="Header2 2 2 2 13 3" xfId="6246"/>
    <cellStyle name="Header2 2 2 2 13 3 2" xfId="6247"/>
    <cellStyle name="Header2 2 2 2 13 3 3" xfId="6248"/>
    <cellStyle name="Header2 2 2 2 13 3 4" xfId="6249"/>
    <cellStyle name="Header2 2 2 2 13 4" xfId="6250"/>
    <cellStyle name="Header2 2 2 2 13 4 2" xfId="6251"/>
    <cellStyle name="Header2 2 2 2 13 4 3" xfId="6252"/>
    <cellStyle name="Header2 2 2 2 13 5" xfId="6253"/>
    <cellStyle name="Header2 2 2 2 13 6" xfId="6254"/>
    <cellStyle name="Header2 2 2 2 13 7" xfId="6255"/>
    <cellStyle name="Header2 2 2 2 14" xfId="6256"/>
    <cellStyle name="Header2 2 2 2 14 2" xfId="6257"/>
    <cellStyle name="Header2 2 2 2 14 2 2" xfId="6258"/>
    <cellStyle name="Header2 2 2 2 14 2 2 2" xfId="6259"/>
    <cellStyle name="Header2 2 2 2 14 2 2 3" xfId="6260"/>
    <cellStyle name="Header2 2 2 2 14 2 2 4" xfId="6261"/>
    <cellStyle name="Header2 2 2 2 14 2 3" xfId="6262"/>
    <cellStyle name="Header2 2 2 2 14 2 3 2" xfId="6263"/>
    <cellStyle name="Header2 2 2 2 14 2 3 3" xfId="6264"/>
    <cellStyle name="Header2 2 2 2 14 2 4" xfId="6265"/>
    <cellStyle name="Header2 2 2 2 14 2 5" xfId="6266"/>
    <cellStyle name="Header2 2 2 2 14 2 6" xfId="53585"/>
    <cellStyle name="Header2 2 2 2 14 3" xfId="6267"/>
    <cellStyle name="Header2 2 2 2 14 3 2" xfId="6268"/>
    <cellStyle name="Header2 2 2 2 14 3 3" xfId="6269"/>
    <cellStyle name="Header2 2 2 2 14 3 4" xfId="6270"/>
    <cellStyle name="Header2 2 2 2 14 4" xfId="6271"/>
    <cellStyle name="Header2 2 2 2 14 4 2" xfId="6272"/>
    <cellStyle name="Header2 2 2 2 14 4 3" xfId="6273"/>
    <cellStyle name="Header2 2 2 2 14 5" xfId="6274"/>
    <cellStyle name="Header2 2 2 2 14 6" xfId="6275"/>
    <cellStyle name="Header2 2 2 2 14 7" xfId="6276"/>
    <cellStyle name="Header2 2 2 2 15" xfId="6277"/>
    <cellStyle name="Header2 2 2 2 15 2" xfId="6278"/>
    <cellStyle name="Header2 2 2 2 15 2 2" xfId="6279"/>
    <cellStyle name="Header2 2 2 2 15 2 2 2" xfId="6280"/>
    <cellStyle name="Header2 2 2 2 15 2 2 3" xfId="6281"/>
    <cellStyle name="Header2 2 2 2 15 2 2 4" xfId="6282"/>
    <cellStyle name="Header2 2 2 2 15 2 3" xfId="6283"/>
    <cellStyle name="Header2 2 2 2 15 2 3 2" xfId="6284"/>
    <cellStyle name="Header2 2 2 2 15 2 3 3" xfId="6285"/>
    <cellStyle name="Header2 2 2 2 15 2 4" xfId="6286"/>
    <cellStyle name="Header2 2 2 2 15 2 5" xfId="6287"/>
    <cellStyle name="Header2 2 2 2 15 2 6" xfId="53586"/>
    <cellStyle name="Header2 2 2 2 15 3" xfId="6288"/>
    <cellStyle name="Header2 2 2 2 15 3 2" xfId="6289"/>
    <cellStyle name="Header2 2 2 2 15 3 3" xfId="6290"/>
    <cellStyle name="Header2 2 2 2 15 3 4" xfId="6291"/>
    <cellStyle name="Header2 2 2 2 15 4" xfId="6292"/>
    <cellStyle name="Header2 2 2 2 15 4 2" xfId="6293"/>
    <cellStyle name="Header2 2 2 2 15 4 3" xfId="6294"/>
    <cellStyle name="Header2 2 2 2 15 5" xfId="6295"/>
    <cellStyle name="Header2 2 2 2 15 6" xfId="6296"/>
    <cellStyle name="Header2 2 2 2 15 7" xfId="6297"/>
    <cellStyle name="Header2 2 2 2 16" xfId="6298"/>
    <cellStyle name="Header2 2 2 2 16 2" xfId="6299"/>
    <cellStyle name="Header2 2 2 2 16 2 2" xfId="6300"/>
    <cellStyle name="Header2 2 2 2 16 2 2 2" xfId="6301"/>
    <cellStyle name="Header2 2 2 2 16 2 2 3" xfId="6302"/>
    <cellStyle name="Header2 2 2 2 16 2 2 4" xfId="6303"/>
    <cellStyle name="Header2 2 2 2 16 2 3" xfId="6304"/>
    <cellStyle name="Header2 2 2 2 16 2 3 2" xfId="6305"/>
    <cellStyle name="Header2 2 2 2 16 2 3 3" xfId="6306"/>
    <cellStyle name="Header2 2 2 2 16 2 4" xfId="6307"/>
    <cellStyle name="Header2 2 2 2 16 2 5" xfId="6308"/>
    <cellStyle name="Header2 2 2 2 16 2 6" xfId="53587"/>
    <cellStyle name="Header2 2 2 2 16 3" xfId="6309"/>
    <cellStyle name="Header2 2 2 2 16 3 2" xfId="6310"/>
    <cellStyle name="Header2 2 2 2 16 3 3" xfId="6311"/>
    <cellStyle name="Header2 2 2 2 16 3 4" xfId="6312"/>
    <cellStyle name="Header2 2 2 2 16 4" xfId="6313"/>
    <cellStyle name="Header2 2 2 2 16 4 2" xfId="6314"/>
    <cellStyle name="Header2 2 2 2 16 4 3" xfId="6315"/>
    <cellStyle name="Header2 2 2 2 16 5" xfId="6316"/>
    <cellStyle name="Header2 2 2 2 16 6" xfId="6317"/>
    <cellStyle name="Header2 2 2 2 16 7" xfId="6318"/>
    <cellStyle name="Header2 2 2 2 17" xfId="6319"/>
    <cellStyle name="Header2 2 2 2 17 2" xfId="6320"/>
    <cellStyle name="Header2 2 2 2 17 2 2" xfId="6321"/>
    <cellStyle name="Header2 2 2 2 17 2 2 2" xfId="6322"/>
    <cellStyle name="Header2 2 2 2 17 2 2 3" xfId="6323"/>
    <cellStyle name="Header2 2 2 2 17 2 2 4" xfId="6324"/>
    <cellStyle name="Header2 2 2 2 17 2 3" xfId="6325"/>
    <cellStyle name="Header2 2 2 2 17 2 3 2" xfId="6326"/>
    <cellStyle name="Header2 2 2 2 17 2 3 3" xfId="6327"/>
    <cellStyle name="Header2 2 2 2 17 2 4" xfId="6328"/>
    <cellStyle name="Header2 2 2 2 17 2 5" xfId="6329"/>
    <cellStyle name="Header2 2 2 2 17 2 6" xfId="53588"/>
    <cellStyle name="Header2 2 2 2 17 3" xfId="6330"/>
    <cellStyle name="Header2 2 2 2 17 3 2" xfId="6331"/>
    <cellStyle name="Header2 2 2 2 17 3 3" xfId="6332"/>
    <cellStyle name="Header2 2 2 2 17 3 4" xfId="6333"/>
    <cellStyle name="Header2 2 2 2 17 4" xfId="6334"/>
    <cellStyle name="Header2 2 2 2 17 4 2" xfId="6335"/>
    <cellStyle name="Header2 2 2 2 17 4 3" xfId="6336"/>
    <cellStyle name="Header2 2 2 2 17 5" xfId="6337"/>
    <cellStyle name="Header2 2 2 2 17 6" xfId="6338"/>
    <cellStyle name="Header2 2 2 2 17 7" xfId="6339"/>
    <cellStyle name="Header2 2 2 2 18" xfId="6340"/>
    <cellStyle name="Header2 2 2 2 18 2" xfId="6341"/>
    <cellStyle name="Header2 2 2 2 18 2 2" xfId="6342"/>
    <cellStyle name="Header2 2 2 2 18 2 2 2" xfId="6343"/>
    <cellStyle name="Header2 2 2 2 18 2 2 3" xfId="6344"/>
    <cellStyle name="Header2 2 2 2 18 2 2 4" xfId="6345"/>
    <cellStyle name="Header2 2 2 2 18 2 3" xfId="6346"/>
    <cellStyle name="Header2 2 2 2 18 2 3 2" xfId="6347"/>
    <cellStyle name="Header2 2 2 2 18 2 3 3" xfId="6348"/>
    <cellStyle name="Header2 2 2 2 18 2 4" xfId="6349"/>
    <cellStyle name="Header2 2 2 2 18 2 5" xfId="6350"/>
    <cellStyle name="Header2 2 2 2 18 2 6" xfId="53589"/>
    <cellStyle name="Header2 2 2 2 18 3" xfId="6351"/>
    <cellStyle name="Header2 2 2 2 18 3 2" xfId="6352"/>
    <cellStyle name="Header2 2 2 2 18 3 3" xfId="6353"/>
    <cellStyle name="Header2 2 2 2 18 3 4" xfId="6354"/>
    <cellStyle name="Header2 2 2 2 18 4" xfId="6355"/>
    <cellStyle name="Header2 2 2 2 18 4 2" xfId="6356"/>
    <cellStyle name="Header2 2 2 2 18 4 3" xfId="6357"/>
    <cellStyle name="Header2 2 2 2 18 5" xfId="6358"/>
    <cellStyle name="Header2 2 2 2 18 6" xfId="6359"/>
    <cellStyle name="Header2 2 2 2 18 7" xfId="6360"/>
    <cellStyle name="Header2 2 2 2 19" xfId="6361"/>
    <cellStyle name="Header2 2 2 2 19 2" xfId="6362"/>
    <cellStyle name="Header2 2 2 2 19 2 2" xfId="6363"/>
    <cellStyle name="Header2 2 2 2 19 2 2 2" xfId="6364"/>
    <cellStyle name="Header2 2 2 2 19 2 2 3" xfId="6365"/>
    <cellStyle name="Header2 2 2 2 19 2 2 4" xfId="6366"/>
    <cellStyle name="Header2 2 2 2 19 2 3" xfId="6367"/>
    <cellStyle name="Header2 2 2 2 19 2 3 2" xfId="6368"/>
    <cellStyle name="Header2 2 2 2 19 2 3 3" xfId="6369"/>
    <cellStyle name="Header2 2 2 2 19 2 4" xfId="6370"/>
    <cellStyle name="Header2 2 2 2 19 2 5" xfId="6371"/>
    <cellStyle name="Header2 2 2 2 19 2 6" xfId="53590"/>
    <cellStyle name="Header2 2 2 2 19 3" xfId="6372"/>
    <cellStyle name="Header2 2 2 2 19 3 2" xfId="6373"/>
    <cellStyle name="Header2 2 2 2 19 3 3" xfId="6374"/>
    <cellStyle name="Header2 2 2 2 19 3 4" xfId="6375"/>
    <cellStyle name="Header2 2 2 2 19 4" xfId="6376"/>
    <cellStyle name="Header2 2 2 2 19 4 2" xfId="6377"/>
    <cellStyle name="Header2 2 2 2 19 4 3" xfId="6378"/>
    <cellStyle name="Header2 2 2 2 19 5" xfId="6379"/>
    <cellStyle name="Header2 2 2 2 19 6" xfId="6380"/>
    <cellStyle name="Header2 2 2 2 19 7" xfId="6381"/>
    <cellStyle name="Header2 2 2 2 2" xfId="6382"/>
    <cellStyle name="Header2 2 2 2 2 2" xfId="6383"/>
    <cellStyle name="Header2 2 2 2 2 2 2" xfId="6384"/>
    <cellStyle name="Header2 2 2 2 2 2 2 2" xfId="6385"/>
    <cellStyle name="Header2 2 2 2 2 2 2 3" xfId="6386"/>
    <cellStyle name="Header2 2 2 2 2 2 2 4" xfId="6387"/>
    <cellStyle name="Header2 2 2 2 2 2 3" xfId="6388"/>
    <cellStyle name="Header2 2 2 2 2 2 3 2" xfId="6389"/>
    <cellStyle name="Header2 2 2 2 2 2 3 3" xfId="6390"/>
    <cellStyle name="Header2 2 2 2 2 2 4" xfId="6391"/>
    <cellStyle name="Header2 2 2 2 2 2 5" xfId="6392"/>
    <cellStyle name="Header2 2 2 2 2 2 6" xfId="53591"/>
    <cellStyle name="Header2 2 2 2 2 3" xfId="6393"/>
    <cellStyle name="Header2 2 2 2 2 3 2" xfId="6394"/>
    <cellStyle name="Header2 2 2 2 2 3 3" xfId="6395"/>
    <cellStyle name="Header2 2 2 2 2 3 4" xfId="6396"/>
    <cellStyle name="Header2 2 2 2 2 4" xfId="6397"/>
    <cellStyle name="Header2 2 2 2 2 4 2" xfId="6398"/>
    <cellStyle name="Header2 2 2 2 2 4 3" xfId="6399"/>
    <cellStyle name="Header2 2 2 2 2 5" xfId="6400"/>
    <cellStyle name="Header2 2 2 2 2 6" xfId="6401"/>
    <cellStyle name="Header2 2 2 2 2 7" xfId="6402"/>
    <cellStyle name="Header2 2 2 2 20" xfId="6403"/>
    <cellStyle name="Header2 2 2 2 20 2" xfId="6404"/>
    <cellStyle name="Header2 2 2 2 20 2 2" xfId="6405"/>
    <cellStyle name="Header2 2 2 2 20 2 2 2" xfId="6406"/>
    <cellStyle name="Header2 2 2 2 20 2 2 3" xfId="6407"/>
    <cellStyle name="Header2 2 2 2 20 2 2 4" xfId="6408"/>
    <cellStyle name="Header2 2 2 2 20 2 3" xfId="6409"/>
    <cellStyle name="Header2 2 2 2 20 2 3 2" xfId="6410"/>
    <cellStyle name="Header2 2 2 2 20 2 3 3" xfId="6411"/>
    <cellStyle name="Header2 2 2 2 20 2 4" xfId="6412"/>
    <cellStyle name="Header2 2 2 2 20 2 5" xfId="6413"/>
    <cellStyle name="Header2 2 2 2 20 2 6" xfId="53592"/>
    <cellStyle name="Header2 2 2 2 20 3" xfId="6414"/>
    <cellStyle name="Header2 2 2 2 20 3 2" xfId="6415"/>
    <cellStyle name="Header2 2 2 2 20 3 3" xfId="6416"/>
    <cellStyle name="Header2 2 2 2 20 3 4" xfId="6417"/>
    <cellStyle name="Header2 2 2 2 20 4" xfId="6418"/>
    <cellStyle name="Header2 2 2 2 20 4 2" xfId="6419"/>
    <cellStyle name="Header2 2 2 2 20 4 3" xfId="6420"/>
    <cellStyle name="Header2 2 2 2 20 5" xfId="6421"/>
    <cellStyle name="Header2 2 2 2 20 6" xfId="6422"/>
    <cellStyle name="Header2 2 2 2 20 7" xfId="6423"/>
    <cellStyle name="Header2 2 2 2 21" xfId="6424"/>
    <cellStyle name="Header2 2 2 2 21 2" xfId="6425"/>
    <cellStyle name="Header2 2 2 2 21 2 2" xfId="6426"/>
    <cellStyle name="Header2 2 2 2 21 2 2 2" xfId="6427"/>
    <cellStyle name="Header2 2 2 2 21 2 2 3" xfId="6428"/>
    <cellStyle name="Header2 2 2 2 21 2 2 4" xfId="6429"/>
    <cellStyle name="Header2 2 2 2 21 2 3" xfId="6430"/>
    <cellStyle name="Header2 2 2 2 21 2 3 2" xfId="6431"/>
    <cellStyle name="Header2 2 2 2 21 2 3 3" xfId="6432"/>
    <cellStyle name="Header2 2 2 2 21 2 4" xfId="6433"/>
    <cellStyle name="Header2 2 2 2 21 2 5" xfId="6434"/>
    <cellStyle name="Header2 2 2 2 21 2 6" xfId="53593"/>
    <cellStyle name="Header2 2 2 2 21 3" xfId="6435"/>
    <cellStyle name="Header2 2 2 2 21 3 2" xfId="6436"/>
    <cellStyle name="Header2 2 2 2 21 3 3" xfId="6437"/>
    <cellStyle name="Header2 2 2 2 21 3 4" xfId="6438"/>
    <cellStyle name="Header2 2 2 2 21 4" xfId="6439"/>
    <cellStyle name="Header2 2 2 2 21 4 2" xfId="6440"/>
    <cellStyle name="Header2 2 2 2 21 4 3" xfId="6441"/>
    <cellStyle name="Header2 2 2 2 21 5" xfId="6442"/>
    <cellStyle name="Header2 2 2 2 21 6" xfId="6443"/>
    <cellStyle name="Header2 2 2 2 21 7" xfId="6444"/>
    <cellStyle name="Header2 2 2 2 22" xfId="6445"/>
    <cellStyle name="Header2 2 2 2 22 2" xfId="6446"/>
    <cellStyle name="Header2 2 2 2 22 2 2" xfId="6447"/>
    <cellStyle name="Header2 2 2 2 22 2 2 2" xfId="6448"/>
    <cellStyle name="Header2 2 2 2 22 2 2 3" xfId="6449"/>
    <cellStyle name="Header2 2 2 2 22 2 2 4" xfId="6450"/>
    <cellStyle name="Header2 2 2 2 22 2 3" xfId="6451"/>
    <cellStyle name="Header2 2 2 2 22 2 3 2" xfId="6452"/>
    <cellStyle name="Header2 2 2 2 22 2 3 3" xfId="6453"/>
    <cellStyle name="Header2 2 2 2 22 2 4" xfId="6454"/>
    <cellStyle name="Header2 2 2 2 22 2 5" xfId="6455"/>
    <cellStyle name="Header2 2 2 2 22 2 6" xfId="53594"/>
    <cellStyle name="Header2 2 2 2 22 3" xfId="6456"/>
    <cellStyle name="Header2 2 2 2 22 3 2" xfId="6457"/>
    <cellStyle name="Header2 2 2 2 22 3 3" xfId="6458"/>
    <cellStyle name="Header2 2 2 2 22 3 4" xfId="6459"/>
    <cellStyle name="Header2 2 2 2 22 4" xfId="6460"/>
    <cellStyle name="Header2 2 2 2 22 4 2" xfId="6461"/>
    <cellStyle name="Header2 2 2 2 22 4 3" xfId="6462"/>
    <cellStyle name="Header2 2 2 2 22 5" xfId="6463"/>
    <cellStyle name="Header2 2 2 2 22 6" xfId="6464"/>
    <cellStyle name="Header2 2 2 2 22 7" xfId="6465"/>
    <cellStyle name="Header2 2 2 2 23" xfId="6466"/>
    <cellStyle name="Header2 2 2 2 23 2" xfId="6467"/>
    <cellStyle name="Header2 2 2 2 23 2 2" xfId="6468"/>
    <cellStyle name="Header2 2 2 2 23 2 2 2" xfId="6469"/>
    <cellStyle name="Header2 2 2 2 23 2 2 3" xfId="6470"/>
    <cellStyle name="Header2 2 2 2 23 2 2 4" xfId="6471"/>
    <cellStyle name="Header2 2 2 2 23 2 3" xfId="6472"/>
    <cellStyle name="Header2 2 2 2 23 2 3 2" xfId="6473"/>
    <cellStyle name="Header2 2 2 2 23 2 3 3" xfId="6474"/>
    <cellStyle name="Header2 2 2 2 23 2 4" xfId="6475"/>
    <cellStyle name="Header2 2 2 2 23 2 5" xfId="6476"/>
    <cellStyle name="Header2 2 2 2 23 2 6" xfId="53595"/>
    <cellStyle name="Header2 2 2 2 23 3" xfId="6477"/>
    <cellStyle name="Header2 2 2 2 23 3 2" xfId="6478"/>
    <cellStyle name="Header2 2 2 2 23 3 3" xfId="6479"/>
    <cellStyle name="Header2 2 2 2 23 3 4" xfId="6480"/>
    <cellStyle name="Header2 2 2 2 23 4" xfId="6481"/>
    <cellStyle name="Header2 2 2 2 23 4 2" xfId="6482"/>
    <cellStyle name="Header2 2 2 2 23 4 3" xfId="6483"/>
    <cellStyle name="Header2 2 2 2 23 5" xfId="6484"/>
    <cellStyle name="Header2 2 2 2 23 6" xfId="6485"/>
    <cellStyle name="Header2 2 2 2 23 7" xfId="6486"/>
    <cellStyle name="Header2 2 2 2 24" xfId="6487"/>
    <cellStyle name="Header2 2 2 2 24 2" xfId="6488"/>
    <cellStyle name="Header2 2 2 2 24 2 2" xfId="6489"/>
    <cellStyle name="Header2 2 2 2 24 2 2 2" xfId="6490"/>
    <cellStyle name="Header2 2 2 2 24 2 2 3" xfId="6491"/>
    <cellStyle name="Header2 2 2 2 24 2 2 4" xfId="6492"/>
    <cellStyle name="Header2 2 2 2 24 2 3" xfId="6493"/>
    <cellStyle name="Header2 2 2 2 24 2 3 2" xfId="6494"/>
    <cellStyle name="Header2 2 2 2 24 2 3 3" xfId="6495"/>
    <cellStyle name="Header2 2 2 2 24 2 4" xfId="6496"/>
    <cellStyle name="Header2 2 2 2 24 2 5" xfId="6497"/>
    <cellStyle name="Header2 2 2 2 24 2 6" xfId="53596"/>
    <cellStyle name="Header2 2 2 2 24 3" xfId="6498"/>
    <cellStyle name="Header2 2 2 2 24 3 2" xfId="6499"/>
    <cellStyle name="Header2 2 2 2 24 3 3" xfId="6500"/>
    <cellStyle name="Header2 2 2 2 24 3 4" xfId="6501"/>
    <cellStyle name="Header2 2 2 2 24 4" xfId="6502"/>
    <cellStyle name="Header2 2 2 2 24 4 2" xfId="6503"/>
    <cellStyle name="Header2 2 2 2 24 4 3" xfId="6504"/>
    <cellStyle name="Header2 2 2 2 24 5" xfId="6505"/>
    <cellStyle name="Header2 2 2 2 24 6" xfId="6506"/>
    <cellStyle name="Header2 2 2 2 24 7" xfId="6507"/>
    <cellStyle name="Header2 2 2 2 25" xfId="6508"/>
    <cellStyle name="Header2 2 2 2 25 2" xfId="6509"/>
    <cellStyle name="Header2 2 2 2 25 2 2" xfId="6510"/>
    <cellStyle name="Header2 2 2 2 25 2 2 2" xfId="6511"/>
    <cellStyle name="Header2 2 2 2 25 2 2 3" xfId="6512"/>
    <cellStyle name="Header2 2 2 2 25 2 2 4" xfId="6513"/>
    <cellStyle name="Header2 2 2 2 25 2 3" xfId="6514"/>
    <cellStyle name="Header2 2 2 2 25 2 3 2" xfId="6515"/>
    <cellStyle name="Header2 2 2 2 25 2 3 3" xfId="6516"/>
    <cellStyle name="Header2 2 2 2 25 2 4" xfId="6517"/>
    <cellStyle name="Header2 2 2 2 25 2 5" xfId="6518"/>
    <cellStyle name="Header2 2 2 2 25 2 6" xfId="53597"/>
    <cellStyle name="Header2 2 2 2 25 3" xfId="6519"/>
    <cellStyle name="Header2 2 2 2 25 3 2" xfId="6520"/>
    <cellStyle name="Header2 2 2 2 25 3 3" xfId="6521"/>
    <cellStyle name="Header2 2 2 2 25 3 4" xfId="6522"/>
    <cellStyle name="Header2 2 2 2 25 4" xfId="6523"/>
    <cellStyle name="Header2 2 2 2 25 4 2" xfId="6524"/>
    <cellStyle name="Header2 2 2 2 25 4 3" xfId="6525"/>
    <cellStyle name="Header2 2 2 2 25 5" xfId="6526"/>
    <cellStyle name="Header2 2 2 2 25 6" xfId="6527"/>
    <cellStyle name="Header2 2 2 2 25 7" xfId="6528"/>
    <cellStyle name="Header2 2 2 2 26" xfId="6529"/>
    <cellStyle name="Header2 2 2 2 26 2" xfId="6530"/>
    <cellStyle name="Header2 2 2 2 26 2 2" xfId="6531"/>
    <cellStyle name="Header2 2 2 2 26 2 2 2" xfId="6532"/>
    <cellStyle name="Header2 2 2 2 26 2 2 3" xfId="6533"/>
    <cellStyle name="Header2 2 2 2 26 2 2 4" xfId="6534"/>
    <cellStyle name="Header2 2 2 2 26 2 3" xfId="6535"/>
    <cellStyle name="Header2 2 2 2 26 2 3 2" xfId="6536"/>
    <cellStyle name="Header2 2 2 2 26 2 3 3" xfId="6537"/>
    <cellStyle name="Header2 2 2 2 26 2 4" xfId="6538"/>
    <cellStyle name="Header2 2 2 2 26 2 5" xfId="6539"/>
    <cellStyle name="Header2 2 2 2 26 2 6" xfId="53598"/>
    <cellStyle name="Header2 2 2 2 26 3" xfId="6540"/>
    <cellStyle name="Header2 2 2 2 26 3 2" xfId="6541"/>
    <cellStyle name="Header2 2 2 2 26 3 3" xfId="6542"/>
    <cellStyle name="Header2 2 2 2 26 3 4" xfId="6543"/>
    <cellStyle name="Header2 2 2 2 26 4" xfId="6544"/>
    <cellStyle name="Header2 2 2 2 26 4 2" xfId="6545"/>
    <cellStyle name="Header2 2 2 2 26 4 3" xfId="6546"/>
    <cellStyle name="Header2 2 2 2 26 5" xfId="6547"/>
    <cellStyle name="Header2 2 2 2 26 6" xfId="6548"/>
    <cellStyle name="Header2 2 2 2 26 7" xfId="6549"/>
    <cellStyle name="Header2 2 2 2 27" xfId="6550"/>
    <cellStyle name="Header2 2 2 2 27 2" xfId="6551"/>
    <cellStyle name="Header2 2 2 2 27 2 2" xfId="6552"/>
    <cellStyle name="Header2 2 2 2 27 2 2 2" xfId="6553"/>
    <cellStyle name="Header2 2 2 2 27 2 2 3" xfId="6554"/>
    <cellStyle name="Header2 2 2 2 27 2 2 4" xfId="6555"/>
    <cellStyle name="Header2 2 2 2 27 2 3" xfId="6556"/>
    <cellStyle name="Header2 2 2 2 27 2 3 2" xfId="6557"/>
    <cellStyle name="Header2 2 2 2 27 2 3 3" xfId="6558"/>
    <cellStyle name="Header2 2 2 2 27 2 4" xfId="6559"/>
    <cellStyle name="Header2 2 2 2 27 2 5" xfId="6560"/>
    <cellStyle name="Header2 2 2 2 27 2 6" xfId="53599"/>
    <cellStyle name="Header2 2 2 2 27 3" xfId="6561"/>
    <cellStyle name="Header2 2 2 2 27 3 2" xfId="6562"/>
    <cellStyle name="Header2 2 2 2 27 3 3" xfId="6563"/>
    <cellStyle name="Header2 2 2 2 27 3 4" xfId="6564"/>
    <cellStyle name="Header2 2 2 2 27 4" xfId="6565"/>
    <cellStyle name="Header2 2 2 2 27 4 2" xfId="6566"/>
    <cellStyle name="Header2 2 2 2 27 4 3" xfId="6567"/>
    <cellStyle name="Header2 2 2 2 27 5" xfId="6568"/>
    <cellStyle name="Header2 2 2 2 27 6" xfId="6569"/>
    <cellStyle name="Header2 2 2 2 27 7" xfId="6570"/>
    <cellStyle name="Header2 2 2 2 28" xfId="6571"/>
    <cellStyle name="Header2 2 2 2 28 2" xfId="6572"/>
    <cellStyle name="Header2 2 2 2 28 2 2" xfId="6573"/>
    <cellStyle name="Header2 2 2 2 28 2 2 2" xfId="6574"/>
    <cellStyle name="Header2 2 2 2 28 2 2 3" xfId="6575"/>
    <cellStyle name="Header2 2 2 2 28 2 2 4" xfId="6576"/>
    <cellStyle name="Header2 2 2 2 28 2 3" xfId="6577"/>
    <cellStyle name="Header2 2 2 2 28 2 3 2" xfId="6578"/>
    <cellStyle name="Header2 2 2 2 28 2 3 3" xfId="6579"/>
    <cellStyle name="Header2 2 2 2 28 2 4" xfId="6580"/>
    <cellStyle name="Header2 2 2 2 28 2 5" xfId="6581"/>
    <cellStyle name="Header2 2 2 2 28 2 6" xfId="53600"/>
    <cellStyle name="Header2 2 2 2 28 3" xfId="6582"/>
    <cellStyle name="Header2 2 2 2 28 3 2" xfId="6583"/>
    <cellStyle name="Header2 2 2 2 28 3 3" xfId="6584"/>
    <cellStyle name="Header2 2 2 2 28 3 4" xfId="6585"/>
    <cellStyle name="Header2 2 2 2 28 4" xfId="6586"/>
    <cellStyle name="Header2 2 2 2 28 4 2" xfId="6587"/>
    <cellStyle name="Header2 2 2 2 28 4 3" xfId="6588"/>
    <cellStyle name="Header2 2 2 2 28 5" xfId="6589"/>
    <cellStyle name="Header2 2 2 2 28 6" xfId="6590"/>
    <cellStyle name="Header2 2 2 2 28 7" xfId="6591"/>
    <cellStyle name="Header2 2 2 2 29" xfId="6592"/>
    <cellStyle name="Header2 2 2 2 29 2" xfId="6593"/>
    <cellStyle name="Header2 2 2 2 29 2 2" xfId="6594"/>
    <cellStyle name="Header2 2 2 2 29 2 2 2" xfId="6595"/>
    <cellStyle name="Header2 2 2 2 29 2 2 3" xfId="6596"/>
    <cellStyle name="Header2 2 2 2 29 2 2 4" xfId="6597"/>
    <cellStyle name="Header2 2 2 2 29 2 3" xfId="6598"/>
    <cellStyle name="Header2 2 2 2 29 2 3 2" xfId="6599"/>
    <cellStyle name="Header2 2 2 2 29 2 3 3" xfId="6600"/>
    <cellStyle name="Header2 2 2 2 29 2 4" xfId="6601"/>
    <cellStyle name="Header2 2 2 2 29 2 5" xfId="6602"/>
    <cellStyle name="Header2 2 2 2 29 2 6" xfId="53601"/>
    <cellStyle name="Header2 2 2 2 29 3" xfId="6603"/>
    <cellStyle name="Header2 2 2 2 29 3 2" xfId="6604"/>
    <cellStyle name="Header2 2 2 2 29 3 3" xfId="6605"/>
    <cellStyle name="Header2 2 2 2 29 3 4" xfId="6606"/>
    <cellStyle name="Header2 2 2 2 29 4" xfId="6607"/>
    <cellStyle name="Header2 2 2 2 29 4 2" xfId="6608"/>
    <cellStyle name="Header2 2 2 2 29 4 3" xfId="6609"/>
    <cellStyle name="Header2 2 2 2 29 5" xfId="6610"/>
    <cellStyle name="Header2 2 2 2 29 6" xfId="6611"/>
    <cellStyle name="Header2 2 2 2 29 7" xfId="6612"/>
    <cellStyle name="Header2 2 2 2 3" xfId="6613"/>
    <cellStyle name="Header2 2 2 2 3 2" xfId="6614"/>
    <cellStyle name="Header2 2 2 2 3 2 2" xfId="6615"/>
    <cellStyle name="Header2 2 2 2 3 2 2 2" xfId="6616"/>
    <cellStyle name="Header2 2 2 2 3 2 2 3" xfId="6617"/>
    <cellStyle name="Header2 2 2 2 3 2 2 4" xfId="6618"/>
    <cellStyle name="Header2 2 2 2 3 2 3" xfId="6619"/>
    <cellStyle name="Header2 2 2 2 3 2 3 2" xfId="6620"/>
    <cellStyle name="Header2 2 2 2 3 2 3 3" xfId="6621"/>
    <cellStyle name="Header2 2 2 2 3 2 4" xfId="6622"/>
    <cellStyle name="Header2 2 2 2 3 2 5" xfId="6623"/>
    <cellStyle name="Header2 2 2 2 3 2 6" xfId="53602"/>
    <cellStyle name="Header2 2 2 2 3 3" xfId="6624"/>
    <cellStyle name="Header2 2 2 2 3 3 2" xfId="6625"/>
    <cellStyle name="Header2 2 2 2 3 3 3" xfId="6626"/>
    <cellStyle name="Header2 2 2 2 3 3 4" xfId="6627"/>
    <cellStyle name="Header2 2 2 2 3 4" xfId="6628"/>
    <cellStyle name="Header2 2 2 2 3 4 2" xfId="6629"/>
    <cellStyle name="Header2 2 2 2 3 4 3" xfId="6630"/>
    <cellStyle name="Header2 2 2 2 3 5" xfId="6631"/>
    <cellStyle name="Header2 2 2 2 3 6" xfId="6632"/>
    <cellStyle name="Header2 2 2 2 3 7" xfId="6633"/>
    <cellStyle name="Header2 2 2 2 30" xfId="6634"/>
    <cellStyle name="Header2 2 2 2 30 2" xfId="6635"/>
    <cellStyle name="Header2 2 2 2 30 2 2" xfId="6636"/>
    <cellStyle name="Header2 2 2 2 30 2 3" xfId="6637"/>
    <cellStyle name="Header2 2 2 2 30 2 4" xfId="6638"/>
    <cellStyle name="Header2 2 2 2 30 3" xfId="6639"/>
    <cellStyle name="Header2 2 2 2 30 3 2" xfId="6640"/>
    <cellStyle name="Header2 2 2 2 30 3 3" xfId="6641"/>
    <cellStyle name="Header2 2 2 2 30 4" xfId="6642"/>
    <cellStyle name="Header2 2 2 2 30 5" xfId="6643"/>
    <cellStyle name="Header2 2 2 2 30 6" xfId="53603"/>
    <cellStyle name="Header2 2 2 2 31" xfId="6644"/>
    <cellStyle name="Header2 2 2 2 31 2" xfId="6645"/>
    <cellStyle name="Header2 2 2 2 31 3" xfId="6646"/>
    <cellStyle name="Header2 2 2 2 31 4" xfId="6647"/>
    <cellStyle name="Header2 2 2 2 32" xfId="6648"/>
    <cellStyle name="Header2 2 2 2 33" xfId="53502"/>
    <cellStyle name="Header2 2 2 2 34" xfId="53604"/>
    <cellStyle name="Header2 2 2 2 4" xfId="6649"/>
    <cellStyle name="Header2 2 2 2 4 2" xfId="6650"/>
    <cellStyle name="Header2 2 2 2 4 2 2" xfId="6651"/>
    <cellStyle name="Header2 2 2 2 4 2 2 2" xfId="6652"/>
    <cellStyle name="Header2 2 2 2 4 2 2 3" xfId="6653"/>
    <cellStyle name="Header2 2 2 2 4 2 2 4" xfId="6654"/>
    <cellStyle name="Header2 2 2 2 4 2 3" xfId="6655"/>
    <cellStyle name="Header2 2 2 2 4 2 3 2" xfId="6656"/>
    <cellStyle name="Header2 2 2 2 4 2 3 3" xfId="6657"/>
    <cellStyle name="Header2 2 2 2 4 2 4" xfId="6658"/>
    <cellStyle name="Header2 2 2 2 4 2 5" xfId="6659"/>
    <cellStyle name="Header2 2 2 2 4 2 6" xfId="53605"/>
    <cellStyle name="Header2 2 2 2 4 3" xfId="6660"/>
    <cellStyle name="Header2 2 2 2 4 3 2" xfId="6661"/>
    <cellStyle name="Header2 2 2 2 4 3 3" xfId="6662"/>
    <cellStyle name="Header2 2 2 2 4 3 4" xfId="6663"/>
    <cellStyle name="Header2 2 2 2 4 4" xfId="6664"/>
    <cellStyle name="Header2 2 2 2 4 4 2" xfId="6665"/>
    <cellStyle name="Header2 2 2 2 4 4 3" xfId="6666"/>
    <cellStyle name="Header2 2 2 2 4 5" xfId="6667"/>
    <cellStyle name="Header2 2 2 2 4 6" xfId="6668"/>
    <cellStyle name="Header2 2 2 2 4 7" xfId="6669"/>
    <cellStyle name="Header2 2 2 2 5" xfId="6670"/>
    <cellStyle name="Header2 2 2 2 5 2" xfId="6671"/>
    <cellStyle name="Header2 2 2 2 5 2 2" xfId="6672"/>
    <cellStyle name="Header2 2 2 2 5 2 2 2" xfId="6673"/>
    <cellStyle name="Header2 2 2 2 5 2 2 3" xfId="6674"/>
    <cellStyle name="Header2 2 2 2 5 2 2 4" xfId="6675"/>
    <cellStyle name="Header2 2 2 2 5 2 3" xfId="6676"/>
    <cellStyle name="Header2 2 2 2 5 2 3 2" xfId="6677"/>
    <cellStyle name="Header2 2 2 2 5 2 3 3" xfId="6678"/>
    <cellStyle name="Header2 2 2 2 5 2 4" xfId="6679"/>
    <cellStyle name="Header2 2 2 2 5 2 5" xfId="6680"/>
    <cellStyle name="Header2 2 2 2 5 2 6" xfId="53606"/>
    <cellStyle name="Header2 2 2 2 5 3" xfId="6681"/>
    <cellStyle name="Header2 2 2 2 5 3 2" xfId="6682"/>
    <cellStyle name="Header2 2 2 2 5 3 3" xfId="6683"/>
    <cellStyle name="Header2 2 2 2 5 3 4" xfId="6684"/>
    <cellStyle name="Header2 2 2 2 5 4" xfId="6685"/>
    <cellStyle name="Header2 2 2 2 5 4 2" xfId="6686"/>
    <cellStyle name="Header2 2 2 2 5 4 3" xfId="6687"/>
    <cellStyle name="Header2 2 2 2 5 5" xfId="6688"/>
    <cellStyle name="Header2 2 2 2 5 6" xfId="6689"/>
    <cellStyle name="Header2 2 2 2 5 7" xfId="6690"/>
    <cellStyle name="Header2 2 2 2 6" xfId="6691"/>
    <cellStyle name="Header2 2 2 2 6 2" xfId="6692"/>
    <cellStyle name="Header2 2 2 2 6 2 2" xfId="6693"/>
    <cellStyle name="Header2 2 2 2 6 2 2 2" xfId="6694"/>
    <cellStyle name="Header2 2 2 2 6 2 2 3" xfId="6695"/>
    <cellStyle name="Header2 2 2 2 6 2 2 4" xfId="6696"/>
    <cellStyle name="Header2 2 2 2 6 2 3" xfId="6697"/>
    <cellStyle name="Header2 2 2 2 6 2 3 2" xfId="6698"/>
    <cellStyle name="Header2 2 2 2 6 2 3 3" xfId="6699"/>
    <cellStyle name="Header2 2 2 2 6 2 4" xfId="6700"/>
    <cellStyle name="Header2 2 2 2 6 2 5" xfId="6701"/>
    <cellStyle name="Header2 2 2 2 6 2 6" xfId="53607"/>
    <cellStyle name="Header2 2 2 2 6 3" xfId="6702"/>
    <cellStyle name="Header2 2 2 2 6 3 2" xfId="6703"/>
    <cellStyle name="Header2 2 2 2 6 3 3" xfId="6704"/>
    <cellStyle name="Header2 2 2 2 6 3 4" xfId="6705"/>
    <cellStyle name="Header2 2 2 2 6 4" xfId="6706"/>
    <cellStyle name="Header2 2 2 2 6 4 2" xfId="6707"/>
    <cellStyle name="Header2 2 2 2 6 4 3" xfId="6708"/>
    <cellStyle name="Header2 2 2 2 6 5" xfId="6709"/>
    <cellStyle name="Header2 2 2 2 6 6" xfId="6710"/>
    <cellStyle name="Header2 2 2 2 6 7" xfId="6711"/>
    <cellStyle name="Header2 2 2 2 7" xfId="6712"/>
    <cellStyle name="Header2 2 2 2 7 2" xfId="6713"/>
    <cellStyle name="Header2 2 2 2 7 2 2" xfId="6714"/>
    <cellStyle name="Header2 2 2 2 7 2 2 2" xfId="6715"/>
    <cellStyle name="Header2 2 2 2 7 2 2 3" xfId="6716"/>
    <cellStyle name="Header2 2 2 2 7 2 2 4" xfId="6717"/>
    <cellStyle name="Header2 2 2 2 7 2 3" xfId="6718"/>
    <cellStyle name="Header2 2 2 2 7 2 3 2" xfId="6719"/>
    <cellStyle name="Header2 2 2 2 7 2 3 3" xfId="6720"/>
    <cellStyle name="Header2 2 2 2 7 2 4" xfId="6721"/>
    <cellStyle name="Header2 2 2 2 7 2 5" xfId="6722"/>
    <cellStyle name="Header2 2 2 2 7 2 6" xfId="53608"/>
    <cellStyle name="Header2 2 2 2 7 3" xfId="6723"/>
    <cellStyle name="Header2 2 2 2 7 3 2" xfId="6724"/>
    <cellStyle name="Header2 2 2 2 7 3 3" xfId="6725"/>
    <cellStyle name="Header2 2 2 2 7 3 4" xfId="6726"/>
    <cellStyle name="Header2 2 2 2 7 4" xfId="6727"/>
    <cellStyle name="Header2 2 2 2 7 4 2" xfId="6728"/>
    <cellStyle name="Header2 2 2 2 7 4 3" xfId="6729"/>
    <cellStyle name="Header2 2 2 2 7 5" xfId="6730"/>
    <cellStyle name="Header2 2 2 2 7 6" xfId="6731"/>
    <cellStyle name="Header2 2 2 2 7 7" xfId="6732"/>
    <cellStyle name="Header2 2 2 2 8" xfId="6733"/>
    <cellStyle name="Header2 2 2 2 8 2" xfId="6734"/>
    <cellStyle name="Header2 2 2 2 8 2 2" xfId="6735"/>
    <cellStyle name="Header2 2 2 2 8 2 2 2" xfId="6736"/>
    <cellStyle name="Header2 2 2 2 8 2 2 3" xfId="6737"/>
    <cellStyle name="Header2 2 2 2 8 2 2 4" xfId="6738"/>
    <cellStyle name="Header2 2 2 2 8 2 3" xfId="6739"/>
    <cellStyle name="Header2 2 2 2 8 2 3 2" xfId="6740"/>
    <cellStyle name="Header2 2 2 2 8 2 3 3" xfId="6741"/>
    <cellStyle name="Header2 2 2 2 8 2 4" xfId="6742"/>
    <cellStyle name="Header2 2 2 2 8 2 5" xfId="6743"/>
    <cellStyle name="Header2 2 2 2 8 2 6" xfId="53609"/>
    <cellStyle name="Header2 2 2 2 8 3" xfId="6744"/>
    <cellStyle name="Header2 2 2 2 8 3 2" xfId="6745"/>
    <cellStyle name="Header2 2 2 2 8 3 3" xfId="6746"/>
    <cellStyle name="Header2 2 2 2 8 3 4" xfId="6747"/>
    <cellStyle name="Header2 2 2 2 8 4" xfId="6748"/>
    <cellStyle name="Header2 2 2 2 8 4 2" xfId="6749"/>
    <cellStyle name="Header2 2 2 2 8 4 3" xfId="6750"/>
    <cellStyle name="Header2 2 2 2 8 5" xfId="6751"/>
    <cellStyle name="Header2 2 2 2 8 6" xfId="6752"/>
    <cellStyle name="Header2 2 2 2 8 7" xfId="6753"/>
    <cellStyle name="Header2 2 2 2 9" xfId="6754"/>
    <cellStyle name="Header2 2 2 2 9 2" xfId="6755"/>
    <cellStyle name="Header2 2 2 2 9 2 2" xfId="6756"/>
    <cellStyle name="Header2 2 2 2 9 2 2 2" xfId="6757"/>
    <cellStyle name="Header2 2 2 2 9 2 2 3" xfId="6758"/>
    <cellStyle name="Header2 2 2 2 9 2 2 4" xfId="6759"/>
    <cellStyle name="Header2 2 2 2 9 2 3" xfId="6760"/>
    <cellStyle name="Header2 2 2 2 9 2 3 2" xfId="6761"/>
    <cellStyle name="Header2 2 2 2 9 2 3 3" xfId="6762"/>
    <cellStyle name="Header2 2 2 2 9 2 4" xfId="6763"/>
    <cellStyle name="Header2 2 2 2 9 2 5" xfId="6764"/>
    <cellStyle name="Header2 2 2 2 9 2 6" xfId="53610"/>
    <cellStyle name="Header2 2 2 2 9 3" xfId="6765"/>
    <cellStyle name="Header2 2 2 2 9 3 2" xfId="6766"/>
    <cellStyle name="Header2 2 2 2 9 3 3" xfId="6767"/>
    <cellStyle name="Header2 2 2 2 9 3 4" xfId="6768"/>
    <cellStyle name="Header2 2 2 2 9 4" xfId="6769"/>
    <cellStyle name="Header2 2 2 2 9 4 2" xfId="6770"/>
    <cellStyle name="Header2 2 2 2 9 4 3" xfId="6771"/>
    <cellStyle name="Header2 2 2 2 9 5" xfId="6772"/>
    <cellStyle name="Header2 2 2 2 9 6" xfId="6773"/>
    <cellStyle name="Header2 2 2 2 9 7" xfId="6774"/>
    <cellStyle name="Header2 2 2 20" xfId="6775"/>
    <cellStyle name="Header2 2 2 20 2" xfId="6776"/>
    <cellStyle name="Header2 2 2 20 2 2" xfId="6777"/>
    <cellStyle name="Header2 2 2 20 2 2 2" xfId="6778"/>
    <cellStyle name="Header2 2 2 20 2 2 3" xfId="6779"/>
    <cellStyle name="Header2 2 2 20 2 2 4" xfId="6780"/>
    <cellStyle name="Header2 2 2 20 2 3" xfId="6781"/>
    <cellStyle name="Header2 2 2 20 2 3 2" xfId="6782"/>
    <cellStyle name="Header2 2 2 20 2 3 3" xfId="6783"/>
    <cellStyle name="Header2 2 2 20 2 4" xfId="6784"/>
    <cellStyle name="Header2 2 2 20 2 5" xfId="6785"/>
    <cellStyle name="Header2 2 2 20 2 6" xfId="53611"/>
    <cellStyle name="Header2 2 2 20 3" xfId="6786"/>
    <cellStyle name="Header2 2 2 20 3 2" xfId="6787"/>
    <cellStyle name="Header2 2 2 20 3 3" xfId="6788"/>
    <cellStyle name="Header2 2 2 20 3 4" xfId="6789"/>
    <cellStyle name="Header2 2 2 20 4" xfId="6790"/>
    <cellStyle name="Header2 2 2 20 4 2" xfId="6791"/>
    <cellStyle name="Header2 2 2 20 4 3" xfId="6792"/>
    <cellStyle name="Header2 2 2 20 5" xfId="6793"/>
    <cellStyle name="Header2 2 2 20 6" xfId="6794"/>
    <cellStyle name="Header2 2 2 20 7" xfId="6795"/>
    <cellStyle name="Header2 2 2 21" xfId="6796"/>
    <cellStyle name="Header2 2 2 21 2" xfId="6797"/>
    <cellStyle name="Header2 2 2 21 2 2" xfId="6798"/>
    <cellStyle name="Header2 2 2 21 2 2 2" xfId="6799"/>
    <cellStyle name="Header2 2 2 21 2 2 3" xfId="6800"/>
    <cellStyle name="Header2 2 2 21 2 2 4" xfId="6801"/>
    <cellStyle name="Header2 2 2 21 2 3" xfId="6802"/>
    <cellStyle name="Header2 2 2 21 2 3 2" xfId="6803"/>
    <cellStyle name="Header2 2 2 21 2 3 3" xfId="6804"/>
    <cellStyle name="Header2 2 2 21 2 4" xfId="6805"/>
    <cellStyle name="Header2 2 2 21 2 5" xfId="6806"/>
    <cellStyle name="Header2 2 2 21 2 6" xfId="53612"/>
    <cellStyle name="Header2 2 2 21 3" xfId="6807"/>
    <cellStyle name="Header2 2 2 21 3 2" xfId="6808"/>
    <cellStyle name="Header2 2 2 21 3 3" xfId="6809"/>
    <cellStyle name="Header2 2 2 21 3 4" xfId="6810"/>
    <cellStyle name="Header2 2 2 21 4" xfId="6811"/>
    <cellStyle name="Header2 2 2 21 4 2" xfId="6812"/>
    <cellStyle name="Header2 2 2 21 4 3" xfId="6813"/>
    <cellStyle name="Header2 2 2 21 5" xfId="6814"/>
    <cellStyle name="Header2 2 2 21 6" xfId="6815"/>
    <cellStyle name="Header2 2 2 21 7" xfId="6816"/>
    <cellStyle name="Header2 2 2 22" xfId="6817"/>
    <cellStyle name="Header2 2 2 22 2" xfId="6818"/>
    <cellStyle name="Header2 2 2 22 2 2" xfId="6819"/>
    <cellStyle name="Header2 2 2 22 2 2 2" xfId="6820"/>
    <cellStyle name="Header2 2 2 22 2 2 3" xfId="6821"/>
    <cellStyle name="Header2 2 2 22 2 2 4" xfId="6822"/>
    <cellStyle name="Header2 2 2 22 2 3" xfId="6823"/>
    <cellStyle name="Header2 2 2 22 2 3 2" xfId="6824"/>
    <cellStyle name="Header2 2 2 22 2 3 3" xfId="6825"/>
    <cellStyle name="Header2 2 2 22 2 4" xfId="6826"/>
    <cellStyle name="Header2 2 2 22 2 5" xfId="6827"/>
    <cellStyle name="Header2 2 2 22 2 6" xfId="53613"/>
    <cellStyle name="Header2 2 2 22 3" xfId="6828"/>
    <cellStyle name="Header2 2 2 22 3 2" xfId="6829"/>
    <cellStyle name="Header2 2 2 22 3 3" xfId="6830"/>
    <cellStyle name="Header2 2 2 22 3 4" xfId="6831"/>
    <cellStyle name="Header2 2 2 22 4" xfId="6832"/>
    <cellStyle name="Header2 2 2 22 4 2" xfId="6833"/>
    <cellStyle name="Header2 2 2 22 4 3" xfId="6834"/>
    <cellStyle name="Header2 2 2 22 5" xfId="6835"/>
    <cellStyle name="Header2 2 2 22 6" xfId="6836"/>
    <cellStyle name="Header2 2 2 22 7" xfId="6837"/>
    <cellStyle name="Header2 2 2 23" xfId="6838"/>
    <cellStyle name="Header2 2 2 23 2" xfId="6839"/>
    <cellStyle name="Header2 2 2 23 2 2" xfId="6840"/>
    <cellStyle name="Header2 2 2 23 2 2 2" xfId="6841"/>
    <cellStyle name="Header2 2 2 23 2 2 3" xfId="6842"/>
    <cellStyle name="Header2 2 2 23 2 2 4" xfId="6843"/>
    <cellStyle name="Header2 2 2 23 2 3" xfId="6844"/>
    <cellStyle name="Header2 2 2 23 2 3 2" xfId="6845"/>
    <cellStyle name="Header2 2 2 23 2 3 3" xfId="6846"/>
    <cellStyle name="Header2 2 2 23 2 4" xfId="6847"/>
    <cellStyle name="Header2 2 2 23 2 5" xfId="6848"/>
    <cellStyle name="Header2 2 2 23 2 6" xfId="53614"/>
    <cellStyle name="Header2 2 2 23 3" xfId="6849"/>
    <cellStyle name="Header2 2 2 23 3 2" xfId="6850"/>
    <cellStyle name="Header2 2 2 23 3 3" xfId="6851"/>
    <cellStyle name="Header2 2 2 23 3 4" xfId="6852"/>
    <cellStyle name="Header2 2 2 23 4" xfId="6853"/>
    <cellStyle name="Header2 2 2 23 4 2" xfId="6854"/>
    <cellStyle name="Header2 2 2 23 4 3" xfId="6855"/>
    <cellStyle name="Header2 2 2 23 5" xfId="6856"/>
    <cellStyle name="Header2 2 2 23 6" xfId="6857"/>
    <cellStyle name="Header2 2 2 23 7" xfId="6858"/>
    <cellStyle name="Header2 2 2 24" xfId="6859"/>
    <cellStyle name="Header2 2 2 24 2" xfId="6860"/>
    <cellStyle name="Header2 2 2 24 2 2" xfId="6861"/>
    <cellStyle name="Header2 2 2 24 2 2 2" xfId="6862"/>
    <cellStyle name="Header2 2 2 24 2 2 3" xfId="6863"/>
    <cellStyle name="Header2 2 2 24 2 2 4" xfId="6864"/>
    <cellStyle name="Header2 2 2 24 2 3" xfId="6865"/>
    <cellStyle name="Header2 2 2 24 2 3 2" xfId="6866"/>
    <cellStyle name="Header2 2 2 24 2 3 3" xfId="6867"/>
    <cellStyle name="Header2 2 2 24 2 4" xfId="6868"/>
    <cellStyle name="Header2 2 2 24 2 5" xfId="6869"/>
    <cellStyle name="Header2 2 2 24 2 6" xfId="53615"/>
    <cellStyle name="Header2 2 2 24 3" xfId="6870"/>
    <cellStyle name="Header2 2 2 24 3 2" xfId="6871"/>
    <cellStyle name="Header2 2 2 24 3 3" xfId="6872"/>
    <cellStyle name="Header2 2 2 24 3 4" xfId="6873"/>
    <cellStyle name="Header2 2 2 24 4" xfId="6874"/>
    <cellStyle name="Header2 2 2 24 4 2" xfId="6875"/>
    <cellStyle name="Header2 2 2 24 4 3" xfId="6876"/>
    <cellStyle name="Header2 2 2 24 5" xfId="6877"/>
    <cellStyle name="Header2 2 2 24 6" xfId="6878"/>
    <cellStyle name="Header2 2 2 24 7" xfId="6879"/>
    <cellStyle name="Header2 2 2 25" xfId="6880"/>
    <cellStyle name="Header2 2 2 25 2" xfId="6881"/>
    <cellStyle name="Header2 2 2 25 2 2" xfId="6882"/>
    <cellStyle name="Header2 2 2 25 2 2 2" xfId="6883"/>
    <cellStyle name="Header2 2 2 25 2 2 3" xfId="6884"/>
    <cellStyle name="Header2 2 2 25 2 2 4" xfId="6885"/>
    <cellStyle name="Header2 2 2 25 2 3" xfId="6886"/>
    <cellStyle name="Header2 2 2 25 2 3 2" xfId="6887"/>
    <cellStyle name="Header2 2 2 25 2 3 3" xfId="6888"/>
    <cellStyle name="Header2 2 2 25 2 4" xfId="6889"/>
    <cellStyle name="Header2 2 2 25 2 5" xfId="6890"/>
    <cellStyle name="Header2 2 2 25 2 6" xfId="53616"/>
    <cellStyle name="Header2 2 2 25 3" xfId="6891"/>
    <cellStyle name="Header2 2 2 25 3 2" xfId="6892"/>
    <cellStyle name="Header2 2 2 25 3 3" xfId="6893"/>
    <cellStyle name="Header2 2 2 25 3 4" xfId="6894"/>
    <cellStyle name="Header2 2 2 25 4" xfId="6895"/>
    <cellStyle name="Header2 2 2 25 4 2" xfId="6896"/>
    <cellStyle name="Header2 2 2 25 4 3" xfId="6897"/>
    <cellStyle name="Header2 2 2 25 5" xfId="6898"/>
    <cellStyle name="Header2 2 2 25 6" xfId="6899"/>
    <cellStyle name="Header2 2 2 25 7" xfId="6900"/>
    <cellStyle name="Header2 2 2 26" xfId="6901"/>
    <cellStyle name="Header2 2 2 26 2" xfId="6902"/>
    <cellStyle name="Header2 2 2 26 2 2" xfId="6903"/>
    <cellStyle name="Header2 2 2 26 2 2 2" xfId="6904"/>
    <cellStyle name="Header2 2 2 26 2 2 3" xfId="6905"/>
    <cellStyle name="Header2 2 2 26 2 2 4" xfId="6906"/>
    <cellStyle name="Header2 2 2 26 2 3" xfId="6907"/>
    <cellStyle name="Header2 2 2 26 2 3 2" xfId="6908"/>
    <cellStyle name="Header2 2 2 26 2 3 3" xfId="6909"/>
    <cellStyle name="Header2 2 2 26 2 4" xfId="6910"/>
    <cellStyle name="Header2 2 2 26 2 5" xfId="6911"/>
    <cellStyle name="Header2 2 2 26 2 6" xfId="53617"/>
    <cellStyle name="Header2 2 2 26 3" xfId="6912"/>
    <cellStyle name="Header2 2 2 26 3 2" xfId="6913"/>
    <cellStyle name="Header2 2 2 26 3 3" xfId="6914"/>
    <cellStyle name="Header2 2 2 26 3 4" xfId="6915"/>
    <cellStyle name="Header2 2 2 26 4" xfId="6916"/>
    <cellStyle name="Header2 2 2 26 4 2" xfId="6917"/>
    <cellStyle name="Header2 2 2 26 4 3" xfId="6918"/>
    <cellStyle name="Header2 2 2 26 5" xfId="6919"/>
    <cellStyle name="Header2 2 2 26 6" xfId="6920"/>
    <cellStyle name="Header2 2 2 26 7" xfId="6921"/>
    <cellStyle name="Header2 2 2 27" xfId="6922"/>
    <cellStyle name="Header2 2 2 27 2" xfId="6923"/>
    <cellStyle name="Header2 2 2 27 2 2" xfId="6924"/>
    <cellStyle name="Header2 2 2 27 2 2 2" xfId="6925"/>
    <cellStyle name="Header2 2 2 27 2 2 3" xfId="6926"/>
    <cellStyle name="Header2 2 2 27 2 2 4" xfId="6927"/>
    <cellStyle name="Header2 2 2 27 2 3" xfId="6928"/>
    <cellStyle name="Header2 2 2 27 2 3 2" xfId="6929"/>
    <cellStyle name="Header2 2 2 27 2 3 3" xfId="6930"/>
    <cellStyle name="Header2 2 2 27 2 4" xfId="6931"/>
    <cellStyle name="Header2 2 2 27 2 5" xfId="6932"/>
    <cellStyle name="Header2 2 2 27 2 6" xfId="53618"/>
    <cellStyle name="Header2 2 2 27 3" xfId="6933"/>
    <cellStyle name="Header2 2 2 27 3 2" xfId="6934"/>
    <cellStyle name="Header2 2 2 27 3 3" xfId="6935"/>
    <cellStyle name="Header2 2 2 27 3 4" xfId="6936"/>
    <cellStyle name="Header2 2 2 27 4" xfId="6937"/>
    <cellStyle name="Header2 2 2 27 4 2" xfId="6938"/>
    <cellStyle name="Header2 2 2 27 4 3" xfId="6939"/>
    <cellStyle name="Header2 2 2 27 5" xfId="6940"/>
    <cellStyle name="Header2 2 2 27 6" xfId="6941"/>
    <cellStyle name="Header2 2 2 27 7" xfId="6942"/>
    <cellStyle name="Header2 2 2 28" xfId="6943"/>
    <cellStyle name="Header2 2 2 28 2" xfId="6944"/>
    <cellStyle name="Header2 2 2 28 2 2" xfId="6945"/>
    <cellStyle name="Header2 2 2 28 2 2 2" xfId="6946"/>
    <cellStyle name="Header2 2 2 28 2 2 3" xfId="6947"/>
    <cellStyle name="Header2 2 2 28 2 2 4" xfId="6948"/>
    <cellStyle name="Header2 2 2 28 2 3" xfId="6949"/>
    <cellStyle name="Header2 2 2 28 2 3 2" xfId="6950"/>
    <cellStyle name="Header2 2 2 28 2 3 3" xfId="6951"/>
    <cellStyle name="Header2 2 2 28 2 4" xfId="6952"/>
    <cellStyle name="Header2 2 2 28 2 5" xfId="6953"/>
    <cellStyle name="Header2 2 2 28 2 6" xfId="53619"/>
    <cellStyle name="Header2 2 2 28 3" xfId="6954"/>
    <cellStyle name="Header2 2 2 28 3 2" xfId="6955"/>
    <cellStyle name="Header2 2 2 28 3 3" xfId="6956"/>
    <cellStyle name="Header2 2 2 28 3 4" xfId="6957"/>
    <cellStyle name="Header2 2 2 28 4" xfId="6958"/>
    <cellStyle name="Header2 2 2 28 4 2" xfId="6959"/>
    <cellStyle name="Header2 2 2 28 4 3" xfId="6960"/>
    <cellStyle name="Header2 2 2 28 5" xfId="6961"/>
    <cellStyle name="Header2 2 2 28 6" xfId="6962"/>
    <cellStyle name="Header2 2 2 28 7" xfId="6963"/>
    <cellStyle name="Header2 2 2 29" xfId="6964"/>
    <cellStyle name="Header2 2 2 29 2" xfId="6965"/>
    <cellStyle name="Header2 2 2 29 2 2" xfId="6966"/>
    <cellStyle name="Header2 2 2 29 2 2 2" xfId="6967"/>
    <cellStyle name="Header2 2 2 29 2 2 3" xfId="6968"/>
    <cellStyle name="Header2 2 2 29 2 2 4" xfId="6969"/>
    <cellStyle name="Header2 2 2 29 2 3" xfId="6970"/>
    <cellStyle name="Header2 2 2 29 2 3 2" xfId="6971"/>
    <cellStyle name="Header2 2 2 29 2 3 3" xfId="6972"/>
    <cellStyle name="Header2 2 2 29 2 4" xfId="6973"/>
    <cellStyle name="Header2 2 2 29 2 5" xfId="6974"/>
    <cellStyle name="Header2 2 2 29 2 6" xfId="53620"/>
    <cellStyle name="Header2 2 2 29 3" xfId="6975"/>
    <cellStyle name="Header2 2 2 29 3 2" xfId="6976"/>
    <cellStyle name="Header2 2 2 29 3 3" xfId="6977"/>
    <cellStyle name="Header2 2 2 29 3 4" xfId="6978"/>
    <cellStyle name="Header2 2 2 29 4" xfId="6979"/>
    <cellStyle name="Header2 2 2 29 4 2" xfId="6980"/>
    <cellStyle name="Header2 2 2 29 4 3" xfId="6981"/>
    <cellStyle name="Header2 2 2 29 5" xfId="6982"/>
    <cellStyle name="Header2 2 2 29 6" xfId="6983"/>
    <cellStyle name="Header2 2 2 29 7" xfId="6984"/>
    <cellStyle name="Header2 2 2 3" xfId="6985"/>
    <cellStyle name="Header2 2 2 3 2" xfId="6986"/>
    <cellStyle name="Header2 2 2 3 2 2" xfId="6987"/>
    <cellStyle name="Header2 2 2 3 2 2 2" xfId="6988"/>
    <cellStyle name="Header2 2 2 3 2 2 3" xfId="6989"/>
    <cellStyle name="Header2 2 2 3 2 2 4" xfId="6990"/>
    <cellStyle name="Header2 2 2 3 2 3" xfId="6991"/>
    <cellStyle name="Header2 2 2 3 2 3 2" xfId="6992"/>
    <cellStyle name="Header2 2 2 3 2 3 3" xfId="6993"/>
    <cellStyle name="Header2 2 2 3 2 4" xfId="6994"/>
    <cellStyle name="Header2 2 2 3 2 5" xfId="6995"/>
    <cellStyle name="Header2 2 2 3 2 6" xfId="53621"/>
    <cellStyle name="Header2 2 2 3 3" xfId="6996"/>
    <cellStyle name="Header2 2 2 3 3 2" xfId="6997"/>
    <cellStyle name="Header2 2 2 3 3 3" xfId="6998"/>
    <cellStyle name="Header2 2 2 3 3 4" xfId="6999"/>
    <cellStyle name="Header2 2 2 3 4" xfId="7000"/>
    <cellStyle name="Header2 2 2 3 4 2" xfId="7001"/>
    <cellStyle name="Header2 2 2 3 4 3" xfId="7002"/>
    <cellStyle name="Header2 2 2 3 5" xfId="7003"/>
    <cellStyle name="Header2 2 2 3 6" xfId="7004"/>
    <cellStyle name="Header2 2 2 3 7" xfId="7005"/>
    <cellStyle name="Header2 2 2 30" xfId="7006"/>
    <cellStyle name="Header2 2 2 30 2" xfId="7007"/>
    <cellStyle name="Header2 2 2 30 2 2" xfId="7008"/>
    <cellStyle name="Header2 2 2 30 2 2 2" xfId="7009"/>
    <cellStyle name="Header2 2 2 30 2 2 3" xfId="7010"/>
    <cellStyle name="Header2 2 2 30 2 2 4" xfId="7011"/>
    <cellStyle name="Header2 2 2 30 2 3" xfId="7012"/>
    <cellStyle name="Header2 2 2 30 2 3 2" xfId="7013"/>
    <cellStyle name="Header2 2 2 30 2 3 3" xfId="7014"/>
    <cellStyle name="Header2 2 2 30 2 4" xfId="7015"/>
    <cellStyle name="Header2 2 2 30 2 5" xfId="7016"/>
    <cellStyle name="Header2 2 2 30 2 6" xfId="53622"/>
    <cellStyle name="Header2 2 2 30 3" xfId="7017"/>
    <cellStyle name="Header2 2 2 30 3 2" xfId="7018"/>
    <cellStyle name="Header2 2 2 30 3 3" xfId="7019"/>
    <cellStyle name="Header2 2 2 30 3 4" xfId="7020"/>
    <cellStyle name="Header2 2 2 30 4" xfId="7021"/>
    <cellStyle name="Header2 2 2 30 4 2" xfId="7022"/>
    <cellStyle name="Header2 2 2 30 4 3" xfId="7023"/>
    <cellStyle name="Header2 2 2 30 5" xfId="7024"/>
    <cellStyle name="Header2 2 2 30 6" xfId="7025"/>
    <cellStyle name="Header2 2 2 30 7" xfId="7026"/>
    <cellStyle name="Header2 2 2 31" xfId="7027"/>
    <cellStyle name="Header2 2 2 31 2" xfId="7028"/>
    <cellStyle name="Header2 2 2 31 2 2" xfId="7029"/>
    <cellStyle name="Header2 2 2 31 2 3" xfId="7030"/>
    <cellStyle name="Header2 2 2 31 2 4" xfId="7031"/>
    <cellStyle name="Header2 2 2 31 3" xfId="7032"/>
    <cellStyle name="Header2 2 2 31 3 2" xfId="7033"/>
    <cellStyle name="Header2 2 2 31 3 3" xfId="7034"/>
    <cellStyle name="Header2 2 2 31 4" xfId="7035"/>
    <cellStyle name="Header2 2 2 31 5" xfId="7036"/>
    <cellStyle name="Header2 2 2 31 6" xfId="53623"/>
    <cellStyle name="Header2 2 2 32" xfId="7037"/>
    <cellStyle name="Header2 2 2 32 2" xfId="7038"/>
    <cellStyle name="Header2 2 2 32 2 2" xfId="7039"/>
    <cellStyle name="Header2 2 2 32 2 3" xfId="7040"/>
    <cellStyle name="Header2 2 2 32 3" xfId="7041"/>
    <cellStyle name="Header2 2 2 32 4" xfId="7042"/>
    <cellStyle name="Header2 2 2 32 5" xfId="7043"/>
    <cellStyle name="Header2 2 2 33" xfId="7044"/>
    <cellStyle name="Header2 2 2 33 2" xfId="7045"/>
    <cellStyle name="Header2 2 2 33 2 2" xfId="7046"/>
    <cellStyle name="Header2 2 2 33 2 3" xfId="7047"/>
    <cellStyle name="Header2 2 2 33 3" xfId="7048"/>
    <cellStyle name="Header2 2 2 33 4" xfId="7049"/>
    <cellStyle name="Header2 2 2 33 5" xfId="7050"/>
    <cellStyle name="Header2 2 2 34" xfId="7051"/>
    <cellStyle name="Header2 2 2 34 2" xfId="7052"/>
    <cellStyle name="Header2 2 2 34 2 2" xfId="7053"/>
    <cellStyle name="Header2 2 2 34 2 3" xfId="7054"/>
    <cellStyle name="Header2 2 2 34 3" xfId="7055"/>
    <cellStyle name="Header2 2 2 34 4" xfId="7056"/>
    <cellStyle name="Header2 2 2 34 5" xfId="7057"/>
    <cellStyle name="Header2 2 2 35" xfId="7058"/>
    <cellStyle name="Header2 2 2 35 2" xfId="7059"/>
    <cellStyle name="Header2 2 2 35 3" xfId="7060"/>
    <cellStyle name="Header2 2 2 35 4" xfId="7061"/>
    <cellStyle name="Header2 2 2 36" xfId="7062"/>
    <cellStyle name="Header2 2 2 37" xfId="7063"/>
    <cellStyle name="Header2 2 2 38" xfId="7064"/>
    <cellStyle name="Header2 2 2 4" xfId="7065"/>
    <cellStyle name="Header2 2 2 4 2" xfId="7066"/>
    <cellStyle name="Header2 2 2 4 2 2" xfId="7067"/>
    <cellStyle name="Header2 2 2 4 2 2 2" xfId="7068"/>
    <cellStyle name="Header2 2 2 4 2 2 3" xfId="7069"/>
    <cellStyle name="Header2 2 2 4 2 2 4" xfId="7070"/>
    <cellStyle name="Header2 2 2 4 2 3" xfId="7071"/>
    <cellStyle name="Header2 2 2 4 2 3 2" xfId="7072"/>
    <cellStyle name="Header2 2 2 4 2 3 3" xfId="7073"/>
    <cellStyle name="Header2 2 2 4 2 4" xfId="7074"/>
    <cellStyle name="Header2 2 2 4 2 5" xfId="7075"/>
    <cellStyle name="Header2 2 2 4 2 6" xfId="53624"/>
    <cellStyle name="Header2 2 2 4 3" xfId="7076"/>
    <cellStyle name="Header2 2 2 4 3 2" xfId="7077"/>
    <cellStyle name="Header2 2 2 4 3 3" xfId="7078"/>
    <cellStyle name="Header2 2 2 4 3 4" xfId="7079"/>
    <cellStyle name="Header2 2 2 4 4" xfId="7080"/>
    <cellStyle name="Header2 2 2 4 4 2" xfId="7081"/>
    <cellStyle name="Header2 2 2 4 4 3" xfId="7082"/>
    <cellStyle name="Header2 2 2 4 5" xfId="7083"/>
    <cellStyle name="Header2 2 2 4 6" xfId="7084"/>
    <cellStyle name="Header2 2 2 4 7" xfId="7085"/>
    <cellStyle name="Header2 2 2 5" xfId="7086"/>
    <cellStyle name="Header2 2 2 5 2" xfId="7087"/>
    <cellStyle name="Header2 2 2 5 2 2" xfId="7088"/>
    <cellStyle name="Header2 2 2 5 2 2 2" xfId="7089"/>
    <cellStyle name="Header2 2 2 5 2 2 3" xfId="7090"/>
    <cellStyle name="Header2 2 2 5 2 2 4" xfId="7091"/>
    <cellStyle name="Header2 2 2 5 2 3" xfId="7092"/>
    <cellStyle name="Header2 2 2 5 2 3 2" xfId="7093"/>
    <cellStyle name="Header2 2 2 5 2 3 3" xfId="7094"/>
    <cellStyle name="Header2 2 2 5 2 4" xfId="7095"/>
    <cellStyle name="Header2 2 2 5 2 5" xfId="7096"/>
    <cellStyle name="Header2 2 2 5 2 6" xfId="53625"/>
    <cellStyle name="Header2 2 2 5 3" xfId="7097"/>
    <cellStyle name="Header2 2 2 5 3 2" xfId="7098"/>
    <cellStyle name="Header2 2 2 5 3 3" xfId="7099"/>
    <cellStyle name="Header2 2 2 5 3 4" xfId="7100"/>
    <cellStyle name="Header2 2 2 5 4" xfId="7101"/>
    <cellStyle name="Header2 2 2 5 4 2" xfId="7102"/>
    <cellStyle name="Header2 2 2 5 4 3" xfId="7103"/>
    <cellStyle name="Header2 2 2 5 5" xfId="7104"/>
    <cellStyle name="Header2 2 2 5 6" xfId="7105"/>
    <cellStyle name="Header2 2 2 5 7" xfId="7106"/>
    <cellStyle name="Header2 2 2 6" xfId="7107"/>
    <cellStyle name="Header2 2 2 6 2" xfId="7108"/>
    <cellStyle name="Header2 2 2 6 2 2" xfId="7109"/>
    <cellStyle name="Header2 2 2 6 2 2 2" xfId="7110"/>
    <cellStyle name="Header2 2 2 6 2 2 3" xfId="7111"/>
    <cellStyle name="Header2 2 2 6 2 2 4" xfId="7112"/>
    <cellStyle name="Header2 2 2 6 2 3" xfId="7113"/>
    <cellStyle name="Header2 2 2 6 2 3 2" xfId="7114"/>
    <cellStyle name="Header2 2 2 6 2 3 3" xfId="7115"/>
    <cellStyle name="Header2 2 2 6 2 4" xfId="7116"/>
    <cellStyle name="Header2 2 2 6 2 5" xfId="7117"/>
    <cellStyle name="Header2 2 2 6 2 6" xfId="53626"/>
    <cellStyle name="Header2 2 2 6 3" xfId="7118"/>
    <cellStyle name="Header2 2 2 6 3 2" xfId="7119"/>
    <cellStyle name="Header2 2 2 6 3 3" xfId="7120"/>
    <cellStyle name="Header2 2 2 6 3 4" xfId="7121"/>
    <cellStyle name="Header2 2 2 6 4" xfId="7122"/>
    <cellStyle name="Header2 2 2 6 4 2" xfId="7123"/>
    <cellStyle name="Header2 2 2 6 4 3" xfId="7124"/>
    <cellStyle name="Header2 2 2 6 5" xfId="7125"/>
    <cellStyle name="Header2 2 2 6 6" xfId="7126"/>
    <cellStyle name="Header2 2 2 6 7" xfId="7127"/>
    <cellStyle name="Header2 2 2 7" xfId="7128"/>
    <cellStyle name="Header2 2 2 7 2" xfId="7129"/>
    <cellStyle name="Header2 2 2 7 2 2" xfId="7130"/>
    <cellStyle name="Header2 2 2 7 2 2 2" xfId="7131"/>
    <cellStyle name="Header2 2 2 7 2 2 3" xfId="7132"/>
    <cellStyle name="Header2 2 2 7 2 2 4" xfId="7133"/>
    <cellStyle name="Header2 2 2 7 2 3" xfId="7134"/>
    <cellStyle name="Header2 2 2 7 2 3 2" xfId="7135"/>
    <cellStyle name="Header2 2 2 7 2 3 3" xfId="7136"/>
    <cellStyle name="Header2 2 2 7 2 4" xfId="7137"/>
    <cellStyle name="Header2 2 2 7 2 5" xfId="7138"/>
    <cellStyle name="Header2 2 2 7 2 6" xfId="53627"/>
    <cellStyle name="Header2 2 2 7 3" xfId="7139"/>
    <cellStyle name="Header2 2 2 7 3 2" xfId="7140"/>
    <cellStyle name="Header2 2 2 7 3 3" xfId="7141"/>
    <cellStyle name="Header2 2 2 7 3 4" xfId="7142"/>
    <cellStyle name="Header2 2 2 7 4" xfId="7143"/>
    <cellStyle name="Header2 2 2 7 4 2" xfId="7144"/>
    <cellStyle name="Header2 2 2 7 4 3" xfId="7145"/>
    <cellStyle name="Header2 2 2 7 5" xfId="7146"/>
    <cellStyle name="Header2 2 2 7 6" xfId="7147"/>
    <cellStyle name="Header2 2 2 7 7" xfId="7148"/>
    <cellStyle name="Header2 2 2 8" xfId="7149"/>
    <cellStyle name="Header2 2 2 8 2" xfId="7150"/>
    <cellStyle name="Header2 2 2 8 2 2" xfId="7151"/>
    <cellStyle name="Header2 2 2 8 2 2 2" xfId="7152"/>
    <cellStyle name="Header2 2 2 8 2 2 3" xfId="7153"/>
    <cellStyle name="Header2 2 2 8 2 2 4" xfId="7154"/>
    <cellStyle name="Header2 2 2 8 2 3" xfId="7155"/>
    <cellStyle name="Header2 2 2 8 2 3 2" xfId="7156"/>
    <cellStyle name="Header2 2 2 8 2 3 3" xfId="7157"/>
    <cellStyle name="Header2 2 2 8 2 4" xfId="7158"/>
    <cellStyle name="Header2 2 2 8 2 5" xfId="7159"/>
    <cellStyle name="Header2 2 2 8 2 6" xfId="53628"/>
    <cellStyle name="Header2 2 2 8 3" xfId="7160"/>
    <cellStyle name="Header2 2 2 8 3 2" xfId="7161"/>
    <cellStyle name="Header2 2 2 8 3 3" xfId="7162"/>
    <cellStyle name="Header2 2 2 8 3 4" xfId="7163"/>
    <cellStyle name="Header2 2 2 8 4" xfId="7164"/>
    <cellStyle name="Header2 2 2 8 4 2" xfId="7165"/>
    <cellStyle name="Header2 2 2 8 4 3" xfId="7166"/>
    <cellStyle name="Header2 2 2 8 5" xfId="7167"/>
    <cellStyle name="Header2 2 2 8 6" xfId="7168"/>
    <cellStyle name="Header2 2 2 8 7" xfId="7169"/>
    <cellStyle name="Header2 2 2 9" xfId="7170"/>
    <cellStyle name="Header2 2 2 9 2" xfId="7171"/>
    <cellStyle name="Header2 2 2 9 2 2" xfId="7172"/>
    <cellStyle name="Header2 2 2 9 2 2 2" xfId="7173"/>
    <cellStyle name="Header2 2 2 9 2 2 3" xfId="7174"/>
    <cellStyle name="Header2 2 2 9 2 2 4" xfId="7175"/>
    <cellStyle name="Header2 2 2 9 2 3" xfId="7176"/>
    <cellStyle name="Header2 2 2 9 2 3 2" xfId="7177"/>
    <cellStyle name="Header2 2 2 9 2 3 3" xfId="7178"/>
    <cellStyle name="Header2 2 2 9 2 4" xfId="7179"/>
    <cellStyle name="Header2 2 2 9 2 5" xfId="7180"/>
    <cellStyle name="Header2 2 2 9 2 6" xfId="53629"/>
    <cellStyle name="Header2 2 2 9 3" xfId="7181"/>
    <cellStyle name="Header2 2 2 9 3 2" xfId="7182"/>
    <cellStyle name="Header2 2 2 9 3 3" xfId="7183"/>
    <cellStyle name="Header2 2 2 9 3 4" xfId="7184"/>
    <cellStyle name="Header2 2 2 9 4" xfId="7185"/>
    <cellStyle name="Header2 2 2 9 4 2" xfId="7186"/>
    <cellStyle name="Header2 2 2 9 4 3" xfId="7187"/>
    <cellStyle name="Header2 2 2 9 5" xfId="7188"/>
    <cellStyle name="Header2 2 2 9 6" xfId="7189"/>
    <cellStyle name="Header2 2 2 9 7" xfId="7190"/>
    <cellStyle name="Header2 2 20" xfId="7191"/>
    <cellStyle name="Header2 2 20 2" xfId="7192"/>
    <cellStyle name="Header2 2 20 2 2" xfId="7193"/>
    <cellStyle name="Header2 2 20 2 3" xfId="7194"/>
    <cellStyle name="Header2 2 20 3" xfId="7195"/>
    <cellStyle name="Header2 2 20 4" xfId="7196"/>
    <cellStyle name="Header2 2 20 5" xfId="7197"/>
    <cellStyle name="Header2 2 21" xfId="7198"/>
    <cellStyle name="Header2 2 21 2" xfId="7199"/>
    <cellStyle name="Header2 2 21 2 2" xfId="7200"/>
    <cellStyle name="Header2 2 21 2 3" xfId="7201"/>
    <cellStyle name="Header2 2 21 3" xfId="7202"/>
    <cellStyle name="Header2 2 21 4" xfId="7203"/>
    <cellStyle name="Header2 2 21 5" xfId="7204"/>
    <cellStyle name="Header2 2 22" xfId="7205"/>
    <cellStyle name="Header2 2 22 2" xfId="7206"/>
    <cellStyle name="Header2 2 22 2 2" xfId="7207"/>
    <cellStyle name="Header2 2 22 2 3" xfId="7208"/>
    <cellStyle name="Header2 2 22 3" xfId="7209"/>
    <cellStyle name="Header2 2 22 4" xfId="7210"/>
    <cellStyle name="Header2 2 22 5" xfId="7211"/>
    <cellStyle name="Header2 2 23" xfId="7212"/>
    <cellStyle name="Header2 2 23 2" xfId="7213"/>
    <cellStyle name="Header2 2 23 2 2" xfId="7214"/>
    <cellStyle name="Header2 2 23 2 3" xfId="7215"/>
    <cellStyle name="Header2 2 23 3" xfId="7216"/>
    <cellStyle name="Header2 2 23 4" xfId="7217"/>
    <cellStyle name="Header2 2 23 5" xfId="7218"/>
    <cellStyle name="Header2 2 24" xfId="7219"/>
    <cellStyle name="Header2 2 24 2" xfId="7220"/>
    <cellStyle name="Header2 2 24 2 2" xfId="7221"/>
    <cellStyle name="Header2 2 24 2 3" xfId="7222"/>
    <cellStyle name="Header2 2 24 3" xfId="7223"/>
    <cellStyle name="Header2 2 24 4" xfId="7224"/>
    <cellStyle name="Header2 2 24 5" xfId="7225"/>
    <cellStyle name="Header2 2 25" xfId="7226"/>
    <cellStyle name="Header2 2 26" xfId="7227"/>
    <cellStyle name="Header2 2 27" xfId="7228"/>
    <cellStyle name="Header2 2 28" xfId="7229"/>
    <cellStyle name="Header2 2 3" xfId="7230"/>
    <cellStyle name="Header2 2 3 10" xfId="7231"/>
    <cellStyle name="Header2 2 3 10 2" xfId="7232"/>
    <cellStyle name="Header2 2 3 10 2 2" xfId="7233"/>
    <cellStyle name="Header2 2 3 10 2 2 2" xfId="7234"/>
    <cellStyle name="Header2 2 3 10 2 2 3" xfId="7235"/>
    <cellStyle name="Header2 2 3 10 2 2 4" xfId="7236"/>
    <cellStyle name="Header2 2 3 10 2 3" xfId="7237"/>
    <cellStyle name="Header2 2 3 10 2 3 2" xfId="7238"/>
    <cellStyle name="Header2 2 3 10 2 3 3" xfId="7239"/>
    <cellStyle name="Header2 2 3 10 2 4" xfId="7240"/>
    <cellStyle name="Header2 2 3 10 2 5" xfId="7241"/>
    <cellStyle name="Header2 2 3 10 2 6" xfId="53630"/>
    <cellStyle name="Header2 2 3 10 3" xfId="7242"/>
    <cellStyle name="Header2 2 3 10 3 2" xfId="7243"/>
    <cellStyle name="Header2 2 3 10 3 3" xfId="7244"/>
    <cellStyle name="Header2 2 3 10 3 4" xfId="7245"/>
    <cellStyle name="Header2 2 3 10 4" xfId="7246"/>
    <cellStyle name="Header2 2 3 10 4 2" xfId="7247"/>
    <cellStyle name="Header2 2 3 10 4 3" xfId="7248"/>
    <cellStyle name="Header2 2 3 10 5" xfId="7249"/>
    <cellStyle name="Header2 2 3 10 6" xfId="7250"/>
    <cellStyle name="Header2 2 3 10 7" xfId="7251"/>
    <cellStyle name="Header2 2 3 11" xfId="7252"/>
    <cellStyle name="Header2 2 3 11 2" xfId="7253"/>
    <cellStyle name="Header2 2 3 11 2 2" xfId="7254"/>
    <cellStyle name="Header2 2 3 11 2 2 2" xfId="7255"/>
    <cellStyle name="Header2 2 3 11 2 2 3" xfId="7256"/>
    <cellStyle name="Header2 2 3 11 2 2 4" xfId="7257"/>
    <cellStyle name="Header2 2 3 11 2 3" xfId="7258"/>
    <cellStyle name="Header2 2 3 11 2 3 2" xfId="7259"/>
    <cellStyle name="Header2 2 3 11 2 3 3" xfId="7260"/>
    <cellStyle name="Header2 2 3 11 2 4" xfId="7261"/>
    <cellStyle name="Header2 2 3 11 2 5" xfId="7262"/>
    <cellStyle name="Header2 2 3 11 2 6" xfId="53631"/>
    <cellStyle name="Header2 2 3 11 3" xfId="7263"/>
    <cellStyle name="Header2 2 3 11 3 2" xfId="7264"/>
    <cellStyle name="Header2 2 3 11 3 3" xfId="7265"/>
    <cellStyle name="Header2 2 3 11 3 4" xfId="7266"/>
    <cellStyle name="Header2 2 3 11 4" xfId="7267"/>
    <cellStyle name="Header2 2 3 11 4 2" xfId="7268"/>
    <cellStyle name="Header2 2 3 11 4 3" xfId="7269"/>
    <cellStyle name="Header2 2 3 11 5" xfId="7270"/>
    <cellStyle name="Header2 2 3 11 6" xfId="7271"/>
    <cellStyle name="Header2 2 3 11 7" xfId="7272"/>
    <cellStyle name="Header2 2 3 12" xfId="7273"/>
    <cellStyle name="Header2 2 3 12 2" xfId="7274"/>
    <cellStyle name="Header2 2 3 12 2 2" xfId="7275"/>
    <cellStyle name="Header2 2 3 12 2 2 2" xfId="7276"/>
    <cellStyle name="Header2 2 3 12 2 2 3" xfId="7277"/>
    <cellStyle name="Header2 2 3 12 2 2 4" xfId="7278"/>
    <cellStyle name="Header2 2 3 12 2 3" xfId="7279"/>
    <cellStyle name="Header2 2 3 12 2 3 2" xfId="7280"/>
    <cellStyle name="Header2 2 3 12 2 3 3" xfId="7281"/>
    <cellStyle name="Header2 2 3 12 2 4" xfId="7282"/>
    <cellStyle name="Header2 2 3 12 2 5" xfId="7283"/>
    <cellStyle name="Header2 2 3 12 2 6" xfId="53632"/>
    <cellStyle name="Header2 2 3 12 3" xfId="7284"/>
    <cellStyle name="Header2 2 3 12 3 2" xfId="7285"/>
    <cellStyle name="Header2 2 3 12 3 3" xfId="7286"/>
    <cellStyle name="Header2 2 3 12 3 4" xfId="7287"/>
    <cellStyle name="Header2 2 3 12 4" xfId="7288"/>
    <cellStyle name="Header2 2 3 12 4 2" xfId="7289"/>
    <cellStyle name="Header2 2 3 12 4 3" xfId="7290"/>
    <cellStyle name="Header2 2 3 12 5" xfId="7291"/>
    <cellStyle name="Header2 2 3 12 6" xfId="7292"/>
    <cellStyle name="Header2 2 3 12 7" xfId="7293"/>
    <cellStyle name="Header2 2 3 13" xfId="7294"/>
    <cellStyle name="Header2 2 3 13 2" xfId="7295"/>
    <cellStyle name="Header2 2 3 13 2 2" xfId="7296"/>
    <cellStyle name="Header2 2 3 13 2 2 2" xfId="7297"/>
    <cellStyle name="Header2 2 3 13 2 2 3" xfId="7298"/>
    <cellStyle name="Header2 2 3 13 2 2 4" xfId="7299"/>
    <cellStyle name="Header2 2 3 13 2 3" xfId="7300"/>
    <cellStyle name="Header2 2 3 13 2 3 2" xfId="7301"/>
    <cellStyle name="Header2 2 3 13 2 3 3" xfId="7302"/>
    <cellStyle name="Header2 2 3 13 2 4" xfId="7303"/>
    <cellStyle name="Header2 2 3 13 2 5" xfId="7304"/>
    <cellStyle name="Header2 2 3 13 2 6" xfId="53633"/>
    <cellStyle name="Header2 2 3 13 3" xfId="7305"/>
    <cellStyle name="Header2 2 3 13 3 2" xfId="7306"/>
    <cellStyle name="Header2 2 3 13 3 3" xfId="7307"/>
    <cellStyle name="Header2 2 3 13 3 4" xfId="7308"/>
    <cellStyle name="Header2 2 3 13 4" xfId="7309"/>
    <cellStyle name="Header2 2 3 13 4 2" xfId="7310"/>
    <cellStyle name="Header2 2 3 13 4 3" xfId="7311"/>
    <cellStyle name="Header2 2 3 13 5" xfId="7312"/>
    <cellStyle name="Header2 2 3 13 6" xfId="7313"/>
    <cellStyle name="Header2 2 3 13 7" xfId="7314"/>
    <cellStyle name="Header2 2 3 14" xfId="7315"/>
    <cellStyle name="Header2 2 3 14 2" xfId="7316"/>
    <cellStyle name="Header2 2 3 14 2 2" xfId="7317"/>
    <cellStyle name="Header2 2 3 14 2 2 2" xfId="7318"/>
    <cellStyle name="Header2 2 3 14 2 2 3" xfId="7319"/>
    <cellStyle name="Header2 2 3 14 2 2 4" xfId="7320"/>
    <cellStyle name="Header2 2 3 14 2 3" xfId="7321"/>
    <cellStyle name="Header2 2 3 14 2 3 2" xfId="7322"/>
    <cellStyle name="Header2 2 3 14 2 3 3" xfId="7323"/>
    <cellStyle name="Header2 2 3 14 2 4" xfId="7324"/>
    <cellStyle name="Header2 2 3 14 2 5" xfId="7325"/>
    <cellStyle name="Header2 2 3 14 2 6" xfId="53634"/>
    <cellStyle name="Header2 2 3 14 3" xfId="7326"/>
    <cellStyle name="Header2 2 3 14 3 2" xfId="7327"/>
    <cellStyle name="Header2 2 3 14 3 3" xfId="7328"/>
    <cellStyle name="Header2 2 3 14 3 4" xfId="7329"/>
    <cellStyle name="Header2 2 3 14 4" xfId="7330"/>
    <cellStyle name="Header2 2 3 14 4 2" xfId="7331"/>
    <cellStyle name="Header2 2 3 14 4 3" xfId="7332"/>
    <cellStyle name="Header2 2 3 14 5" xfId="7333"/>
    <cellStyle name="Header2 2 3 14 6" xfId="7334"/>
    <cellStyle name="Header2 2 3 14 7" xfId="7335"/>
    <cellStyle name="Header2 2 3 15" xfId="7336"/>
    <cellStyle name="Header2 2 3 15 2" xfId="7337"/>
    <cellStyle name="Header2 2 3 15 2 2" xfId="7338"/>
    <cellStyle name="Header2 2 3 15 2 2 2" xfId="7339"/>
    <cellStyle name="Header2 2 3 15 2 2 3" xfId="7340"/>
    <cellStyle name="Header2 2 3 15 2 2 4" xfId="7341"/>
    <cellStyle name="Header2 2 3 15 2 3" xfId="7342"/>
    <cellStyle name="Header2 2 3 15 2 3 2" xfId="7343"/>
    <cellStyle name="Header2 2 3 15 2 3 3" xfId="7344"/>
    <cellStyle name="Header2 2 3 15 2 4" xfId="7345"/>
    <cellStyle name="Header2 2 3 15 2 5" xfId="7346"/>
    <cellStyle name="Header2 2 3 15 2 6" xfId="53635"/>
    <cellStyle name="Header2 2 3 15 3" xfId="7347"/>
    <cellStyle name="Header2 2 3 15 3 2" xfId="7348"/>
    <cellStyle name="Header2 2 3 15 3 3" xfId="7349"/>
    <cellStyle name="Header2 2 3 15 3 4" xfId="7350"/>
    <cellStyle name="Header2 2 3 15 4" xfId="7351"/>
    <cellStyle name="Header2 2 3 15 4 2" xfId="7352"/>
    <cellStyle name="Header2 2 3 15 4 3" xfId="7353"/>
    <cellStyle name="Header2 2 3 15 5" xfId="7354"/>
    <cellStyle name="Header2 2 3 15 6" xfId="7355"/>
    <cellStyle name="Header2 2 3 15 7" xfId="7356"/>
    <cellStyle name="Header2 2 3 16" xfId="7357"/>
    <cellStyle name="Header2 2 3 16 2" xfId="7358"/>
    <cellStyle name="Header2 2 3 16 2 2" xfId="7359"/>
    <cellStyle name="Header2 2 3 16 2 2 2" xfId="7360"/>
    <cellStyle name="Header2 2 3 16 2 2 3" xfId="7361"/>
    <cellStyle name="Header2 2 3 16 2 2 4" xfId="7362"/>
    <cellStyle name="Header2 2 3 16 2 3" xfId="7363"/>
    <cellStyle name="Header2 2 3 16 2 3 2" xfId="7364"/>
    <cellStyle name="Header2 2 3 16 2 3 3" xfId="7365"/>
    <cellStyle name="Header2 2 3 16 2 4" xfId="7366"/>
    <cellStyle name="Header2 2 3 16 2 5" xfId="7367"/>
    <cellStyle name="Header2 2 3 16 2 6" xfId="53636"/>
    <cellStyle name="Header2 2 3 16 3" xfId="7368"/>
    <cellStyle name="Header2 2 3 16 3 2" xfId="7369"/>
    <cellStyle name="Header2 2 3 16 3 3" xfId="7370"/>
    <cellStyle name="Header2 2 3 16 3 4" xfId="7371"/>
    <cellStyle name="Header2 2 3 16 4" xfId="7372"/>
    <cellStyle name="Header2 2 3 16 4 2" xfId="7373"/>
    <cellStyle name="Header2 2 3 16 4 3" xfId="7374"/>
    <cellStyle name="Header2 2 3 16 5" xfId="7375"/>
    <cellStyle name="Header2 2 3 16 6" xfId="7376"/>
    <cellStyle name="Header2 2 3 16 7" xfId="7377"/>
    <cellStyle name="Header2 2 3 17" xfId="7378"/>
    <cellStyle name="Header2 2 3 17 2" xfId="7379"/>
    <cellStyle name="Header2 2 3 17 2 2" xfId="7380"/>
    <cellStyle name="Header2 2 3 17 2 2 2" xfId="7381"/>
    <cellStyle name="Header2 2 3 17 2 2 3" xfId="7382"/>
    <cellStyle name="Header2 2 3 17 2 2 4" xfId="7383"/>
    <cellStyle name="Header2 2 3 17 2 3" xfId="7384"/>
    <cellStyle name="Header2 2 3 17 2 3 2" xfId="7385"/>
    <cellStyle name="Header2 2 3 17 2 3 3" xfId="7386"/>
    <cellStyle name="Header2 2 3 17 2 4" xfId="7387"/>
    <cellStyle name="Header2 2 3 17 2 5" xfId="7388"/>
    <cellStyle name="Header2 2 3 17 2 6" xfId="53637"/>
    <cellStyle name="Header2 2 3 17 3" xfId="7389"/>
    <cellStyle name="Header2 2 3 17 3 2" xfId="7390"/>
    <cellStyle name="Header2 2 3 17 3 3" xfId="7391"/>
    <cellStyle name="Header2 2 3 17 3 4" xfId="7392"/>
    <cellStyle name="Header2 2 3 17 4" xfId="7393"/>
    <cellStyle name="Header2 2 3 17 4 2" xfId="7394"/>
    <cellStyle name="Header2 2 3 17 4 3" xfId="7395"/>
    <cellStyle name="Header2 2 3 17 5" xfId="7396"/>
    <cellStyle name="Header2 2 3 17 6" xfId="7397"/>
    <cellStyle name="Header2 2 3 17 7" xfId="7398"/>
    <cellStyle name="Header2 2 3 18" xfId="7399"/>
    <cellStyle name="Header2 2 3 18 2" xfId="7400"/>
    <cellStyle name="Header2 2 3 18 2 2" xfId="7401"/>
    <cellStyle name="Header2 2 3 18 2 2 2" xfId="7402"/>
    <cellStyle name="Header2 2 3 18 2 2 3" xfId="7403"/>
    <cellStyle name="Header2 2 3 18 2 2 4" xfId="7404"/>
    <cellStyle name="Header2 2 3 18 2 3" xfId="7405"/>
    <cellStyle name="Header2 2 3 18 2 3 2" xfId="7406"/>
    <cellStyle name="Header2 2 3 18 2 3 3" xfId="7407"/>
    <cellStyle name="Header2 2 3 18 2 4" xfId="7408"/>
    <cellStyle name="Header2 2 3 18 2 5" xfId="7409"/>
    <cellStyle name="Header2 2 3 18 2 6" xfId="53638"/>
    <cellStyle name="Header2 2 3 18 3" xfId="7410"/>
    <cellStyle name="Header2 2 3 18 3 2" xfId="7411"/>
    <cellStyle name="Header2 2 3 18 3 3" xfId="7412"/>
    <cellStyle name="Header2 2 3 18 3 4" xfId="7413"/>
    <cellStyle name="Header2 2 3 18 4" xfId="7414"/>
    <cellStyle name="Header2 2 3 18 4 2" xfId="7415"/>
    <cellStyle name="Header2 2 3 18 4 3" xfId="7416"/>
    <cellStyle name="Header2 2 3 18 5" xfId="7417"/>
    <cellStyle name="Header2 2 3 18 6" xfId="7418"/>
    <cellStyle name="Header2 2 3 18 7" xfId="7419"/>
    <cellStyle name="Header2 2 3 19" xfId="7420"/>
    <cellStyle name="Header2 2 3 19 2" xfId="7421"/>
    <cellStyle name="Header2 2 3 19 2 2" xfId="7422"/>
    <cellStyle name="Header2 2 3 19 2 2 2" xfId="7423"/>
    <cellStyle name="Header2 2 3 19 2 2 3" xfId="7424"/>
    <cellStyle name="Header2 2 3 19 2 2 4" xfId="7425"/>
    <cellStyle name="Header2 2 3 19 2 3" xfId="7426"/>
    <cellStyle name="Header2 2 3 19 2 3 2" xfId="7427"/>
    <cellStyle name="Header2 2 3 19 2 3 3" xfId="7428"/>
    <cellStyle name="Header2 2 3 19 2 4" xfId="7429"/>
    <cellStyle name="Header2 2 3 19 2 5" xfId="7430"/>
    <cellStyle name="Header2 2 3 19 2 6" xfId="53639"/>
    <cellStyle name="Header2 2 3 19 3" xfId="7431"/>
    <cellStyle name="Header2 2 3 19 3 2" xfId="7432"/>
    <cellStyle name="Header2 2 3 19 3 3" xfId="7433"/>
    <cellStyle name="Header2 2 3 19 3 4" xfId="7434"/>
    <cellStyle name="Header2 2 3 19 4" xfId="7435"/>
    <cellStyle name="Header2 2 3 19 4 2" xfId="7436"/>
    <cellStyle name="Header2 2 3 19 4 3" xfId="7437"/>
    <cellStyle name="Header2 2 3 19 5" xfId="7438"/>
    <cellStyle name="Header2 2 3 19 6" xfId="7439"/>
    <cellStyle name="Header2 2 3 19 7" xfId="7440"/>
    <cellStyle name="Header2 2 3 2" xfId="7441"/>
    <cellStyle name="Header2 2 3 2 10" xfId="7442"/>
    <cellStyle name="Header2 2 3 2 10 2" xfId="7443"/>
    <cellStyle name="Header2 2 3 2 10 2 2" xfId="7444"/>
    <cellStyle name="Header2 2 3 2 10 2 2 2" xfId="7445"/>
    <cellStyle name="Header2 2 3 2 10 2 2 3" xfId="7446"/>
    <cellStyle name="Header2 2 3 2 10 2 2 4" xfId="7447"/>
    <cellStyle name="Header2 2 3 2 10 2 3" xfId="7448"/>
    <cellStyle name="Header2 2 3 2 10 2 3 2" xfId="7449"/>
    <cellStyle name="Header2 2 3 2 10 2 3 3" xfId="7450"/>
    <cellStyle name="Header2 2 3 2 10 2 4" xfId="7451"/>
    <cellStyle name="Header2 2 3 2 10 2 5" xfId="7452"/>
    <cellStyle name="Header2 2 3 2 10 2 6" xfId="53640"/>
    <cellStyle name="Header2 2 3 2 10 3" xfId="7453"/>
    <cellStyle name="Header2 2 3 2 10 3 2" xfId="7454"/>
    <cellStyle name="Header2 2 3 2 10 3 3" xfId="7455"/>
    <cellStyle name="Header2 2 3 2 10 3 4" xfId="7456"/>
    <cellStyle name="Header2 2 3 2 10 4" xfId="7457"/>
    <cellStyle name="Header2 2 3 2 10 4 2" xfId="7458"/>
    <cellStyle name="Header2 2 3 2 10 4 3" xfId="7459"/>
    <cellStyle name="Header2 2 3 2 10 5" xfId="7460"/>
    <cellStyle name="Header2 2 3 2 10 6" xfId="7461"/>
    <cellStyle name="Header2 2 3 2 10 7" xfId="7462"/>
    <cellStyle name="Header2 2 3 2 11" xfId="7463"/>
    <cellStyle name="Header2 2 3 2 11 2" xfId="7464"/>
    <cellStyle name="Header2 2 3 2 11 2 2" xfId="7465"/>
    <cellStyle name="Header2 2 3 2 11 2 2 2" xfId="7466"/>
    <cellStyle name="Header2 2 3 2 11 2 2 3" xfId="7467"/>
    <cellStyle name="Header2 2 3 2 11 2 2 4" xfId="7468"/>
    <cellStyle name="Header2 2 3 2 11 2 3" xfId="7469"/>
    <cellStyle name="Header2 2 3 2 11 2 3 2" xfId="7470"/>
    <cellStyle name="Header2 2 3 2 11 2 3 3" xfId="7471"/>
    <cellStyle name="Header2 2 3 2 11 2 4" xfId="7472"/>
    <cellStyle name="Header2 2 3 2 11 2 5" xfId="7473"/>
    <cellStyle name="Header2 2 3 2 11 2 6" xfId="53641"/>
    <cellStyle name="Header2 2 3 2 11 3" xfId="7474"/>
    <cellStyle name="Header2 2 3 2 11 3 2" xfId="7475"/>
    <cellStyle name="Header2 2 3 2 11 3 3" xfId="7476"/>
    <cellStyle name="Header2 2 3 2 11 3 4" xfId="7477"/>
    <cellStyle name="Header2 2 3 2 11 4" xfId="7478"/>
    <cellStyle name="Header2 2 3 2 11 4 2" xfId="7479"/>
    <cellStyle name="Header2 2 3 2 11 4 3" xfId="7480"/>
    <cellStyle name="Header2 2 3 2 11 5" xfId="7481"/>
    <cellStyle name="Header2 2 3 2 11 6" xfId="7482"/>
    <cellStyle name="Header2 2 3 2 11 7" xfId="7483"/>
    <cellStyle name="Header2 2 3 2 12" xfId="7484"/>
    <cellStyle name="Header2 2 3 2 12 2" xfId="7485"/>
    <cellStyle name="Header2 2 3 2 12 2 2" xfId="7486"/>
    <cellStyle name="Header2 2 3 2 12 2 2 2" xfId="7487"/>
    <cellStyle name="Header2 2 3 2 12 2 2 3" xfId="7488"/>
    <cellStyle name="Header2 2 3 2 12 2 2 4" xfId="7489"/>
    <cellStyle name="Header2 2 3 2 12 2 3" xfId="7490"/>
    <cellStyle name="Header2 2 3 2 12 2 3 2" xfId="7491"/>
    <cellStyle name="Header2 2 3 2 12 2 3 3" xfId="7492"/>
    <cellStyle name="Header2 2 3 2 12 2 4" xfId="7493"/>
    <cellStyle name="Header2 2 3 2 12 2 5" xfId="7494"/>
    <cellStyle name="Header2 2 3 2 12 2 6" xfId="53642"/>
    <cellStyle name="Header2 2 3 2 12 3" xfId="7495"/>
    <cellStyle name="Header2 2 3 2 12 3 2" xfId="7496"/>
    <cellStyle name="Header2 2 3 2 12 3 3" xfId="7497"/>
    <cellStyle name="Header2 2 3 2 12 3 4" xfId="7498"/>
    <cellStyle name="Header2 2 3 2 12 4" xfId="7499"/>
    <cellStyle name="Header2 2 3 2 12 4 2" xfId="7500"/>
    <cellStyle name="Header2 2 3 2 12 4 3" xfId="7501"/>
    <cellStyle name="Header2 2 3 2 12 5" xfId="7502"/>
    <cellStyle name="Header2 2 3 2 12 6" xfId="7503"/>
    <cellStyle name="Header2 2 3 2 12 7" xfId="7504"/>
    <cellStyle name="Header2 2 3 2 13" xfId="7505"/>
    <cellStyle name="Header2 2 3 2 13 2" xfId="7506"/>
    <cellStyle name="Header2 2 3 2 13 2 2" xfId="7507"/>
    <cellStyle name="Header2 2 3 2 13 2 2 2" xfId="7508"/>
    <cellStyle name="Header2 2 3 2 13 2 2 3" xfId="7509"/>
    <cellStyle name="Header2 2 3 2 13 2 2 4" xfId="7510"/>
    <cellStyle name="Header2 2 3 2 13 2 3" xfId="7511"/>
    <cellStyle name="Header2 2 3 2 13 2 3 2" xfId="7512"/>
    <cellStyle name="Header2 2 3 2 13 2 3 3" xfId="7513"/>
    <cellStyle name="Header2 2 3 2 13 2 4" xfId="7514"/>
    <cellStyle name="Header2 2 3 2 13 2 5" xfId="7515"/>
    <cellStyle name="Header2 2 3 2 13 2 6" xfId="53643"/>
    <cellStyle name="Header2 2 3 2 13 3" xfId="7516"/>
    <cellStyle name="Header2 2 3 2 13 3 2" xfId="7517"/>
    <cellStyle name="Header2 2 3 2 13 3 3" xfId="7518"/>
    <cellStyle name="Header2 2 3 2 13 3 4" xfId="7519"/>
    <cellStyle name="Header2 2 3 2 13 4" xfId="7520"/>
    <cellStyle name="Header2 2 3 2 13 4 2" xfId="7521"/>
    <cellStyle name="Header2 2 3 2 13 4 3" xfId="7522"/>
    <cellStyle name="Header2 2 3 2 13 5" xfId="7523"/>
    <cellStyle name="Header2 2 3 2 13 6" xfId="7524"/>
    <cellStyle name="Header2 2 3 2 13 7" xfId="7525"/>
    <cellStyle name="Header2 2 3 2 14" xfId="7526"/>
    <cellStyle name="Header2 2 3 2 14 2" xfId="7527"/>
    <cellStyle name="Header2 2 3 2 14 2 2" xfId="7528"/>
    <cellStyle name="Header2 2 3 2 14 2 2 2" xfId="7529"/>
    <cellStyle name="Header2 2 3 2 14 2 2 3" xfId="7530"/>
    <cellStyle name="Header2 2 3 2 14 2 2 4" xfId="7531"/>
    <cellStyle name="Header2 2 3 2 14 2 3" xfId="7532"/>
    <cellStyle name="Header2 2 3 2 14 2 3 2" xfId="7533"/>
    <cellStyle name="Header2 2 3 2 14 2 3 3" xfId="7534"/>
    <cellStyle name="Header2 2 3 2 14 2 4" xfId="7535"/>
    <cellStyle name="Header2 2 3 2 14 2 5" xfId="7536"/>
    <cellStyle name="Header2 2 3 2 14 2 6" xfId="53644"/>
    <cellStyle name="Header2 2 3 2 14 3" xfId="7537"/>
    <cellStyle name="Header2 2 3 2 14 3 2" xfId="7538"/>
    <cellStyle name="Header2 2 3 2 14 3 3" xfId="7539"/>
    <cellStyle name="Header2 2 3 2 14 3 4" xfId="7540"/>
    <cellStyle name="Header2 2 3 2 14 4" xfId="7541"/>
    <cellStyle name="Header2 2 3 2 14 4 2" xfId="7542"/>
    <cellStyle name="Header2 2 3 2 14 4 3" xfId="7543"/>
    <cellStyle name="Header2 2 3 2 14 5" xfId="7544"/>
    <cellStyle name="Header2 2 3 2 14 6" xfId="7545"/>
    <cellStyle name="Header2 2 3 2 14 7" xfId="7546"/>
    <cellStyle name="Header2 2 3 2 15" xfId="7547"/>
    <cellStyle name="Header2 2 3 2 15 2" xfId="7548"/>
    <cellStyle name="Header2 2 3 2 15 2 2" xfId="7549"/>
    <cellStyle name="Header2 2 3 2 15 2 2 2" xfId="7550"/>
    <cellStyle name="Header2 2 3 2 15 2 2 3" xfId="7551"/>
    <cellStyle name="Header2 2 3 2 15 2 2 4" xfId="7552"/>
    <cellStyle name="Header2 2 3 2 15 2 3" xfId="7553"/>
    <cellStyle name="Header2 2 3 2 15 2 3 2" xfId="7554"/>
    <cellStyle name="Header2 2 3 2 15 2 3 3" xfId="7555"/>
    <cellStyle name="Header2 2 3 2 15 2 4" xfId="7556"/>
    <cellStyle name="Header2 2 3 2 15 2 5" xfId="7557"/>
    <cellStyle name="Header2 2 3 2 15 2 6" xfId="53645"/>
    <cellStyle name="Header2 2 3 2 15 3" xfId="7558"/>
    <cellStyle name="Header2 2 3 2 15 3 2" xfId="7559"/>
    <cellStyle name="Header2 2 3 2 15 3 3" xfId="7560"/>
    <cellStyle name="Header2 2 3 2 15 3 4" xfId="7561"/>
    <cellStyle name="Header2 2 3 2 15 4" xfId="7562"/>
    <cellStyle name="Header2 2 3 2 15 4 2" xfId="7563"/>
    <cellStyle name="Header2 2 3 2 15 4 3" xfId="7564"/>
    <cellStyle name="Header2 2 3 2 15 5" xfId="7565"/>
    <cellStyle name="Header2 2 3 2 15 6" xfId="7566"/>
    <cellStyle name="Header2 2 3 2 15 7" xfId="7567"/>
    <cellStyle name="Header2 2 3 2 16" xfId="7568"/>
    <cellStyle name="Header2 2 3 2 16 2" xfId="7569"/>
    <cellStyle name="Header2 2 3 2 16 2 2" xfId="7570"/>
    <cellStyle name="Header2 2 3 2 16 2 2 2" xfId="7571"/>
    <cellStyle name="Header2 2 3 2 16 2 2 3" xfId="7572"/>
    <cellStyle name="Header2 2 3 2 16 2 2 4" xfId="7573"/>
    <cellStyle name="Header2 2 3 2 16 2 3" xfId="7574"/>
    <cellStyle name="Header2 2 3 2 16 2 3 2" xfId="7575"/>
    <cellStyle name="Header2 2 3 2 16 2 3 3" xfId="7576"/>
    <cellStyle name="Header2 2 3 2 16 2 4" xfId="7577"/>
    <cellStyle name="Header2 2 3 2 16 2 5" xfId="7578"/>
    <cellStyle name="Header2 2 3 2 16 2 6" xfId="53646"/>
    <cellStyle name="Header2 2 3 2 16 3" xfId="7579"/>
    <cellStyle name="Header2 2 3 2 16 3 2" xfId="7580"/>
    <cellStyle name="Header2 2 3 2 16 3 3" xfId="7581"/>
    <cellStyle name="Header2 2 3 2 16 3 4" xfId="7582"/>
    <cellStyle name="Header2 2 3 2 16 4" xfId="7583"/>
    <cellStyle name="Header2 2 3 2 16 4 2" xfId="7584"/>
    <cellStyle name="Header2 2 3 2 16 4 3" xfId="7585"/>
    <cellStyle name="Header2 2 3 2 16 5" xfId="7586"/>
    <cellStyle name="Header2 2 3 2 16 6" xfId="7587"/>
    <cellStyle name="Header2 2 3 2 16 7" xfId="7588"/>
    <cellStyle name="Header2 2 3 2 17" xfId="7589"/>
    <cellStyle name="Header2 2 3 2 17 2" xfId="7590"/>
    <cellStyle name="Header2 2 3 2 17 2 2" xfId="7591"/>
    <cellStyle name="Header2 2 3 2 17 2 2 2" xfId="7592"/>
    <cellStyle name="Header2 2 3 2 17 2 2 3" xfId="7593"/>
    <cellStyle name="Header2 2 3 2 17 2 2 4" xfId="7594"/>
    <cellStyle name="Header2 2 3 2 17 2 3" xfId="7595"/>
    <cellStyle name="Header2 2 3 2 17 2 3 2" xfId="7596"/>
    <cellStyle name="Header2 2 3 2 17 2 3 3" xfId="7597"/>
    <cellStyle name="Header2 2 3 2 17 2 4" xfId="7598"/>
    <cellStyle name="Header2 2 3 2 17 2 5" xfId="7599"/>
    <cellStyle name="Header2 2 3 2 17 2 6" xfId="53647"/>
    <cellStyle name="Header2 2 3 2 17 3" xfId="7600"/>
    <cellStyle name="Header2 2 3 2 17 3 2" xfId="7601"/>
    <cellStyle name="Header2 2 3 2 17 3 3" xfId="7602"/>
    <cellStyle name="Header2 2 3 2 17 3 4" xfId="7603"/>
    <cellStyle name="Header2 2 3 2 17 4" xfId="7604"/>
    <cellStyle name="Header2 2 3 2 17 4 2" xfId="7605"/>
    <cellStyle name="Header2 2 3 2 17 4 3" xfId="7606"/>
    <cellStyle name="Header2 2 3 2 17 5" xfId="7607"/>
    <cellStyle name="Header2 2 3 2 17 6" xfId="7608"/>
    <cellStyle name="Header2 2 3 2 17 7" xfId="7609"/>
    <cellStyle name="Header2 2 3 2 18" xfId="7610"/>
    <cellStyle name="Header2 2 3 2 18 2" xfId="7611"/>
    <cellStyle name="Header2 2 3 2 18 2 2" xfId="7612"/>
    <cellStyle name="Header2 2 3 2 18 2 2 2" xfId="7613"/>
    <cellStyle name="Header2 2 3 2 18 2 2 3" xfId="7614"/>
    <cellStyle name="Header2 2 3 2 18 2 2 4" xfId="7615"/>
    <cellStyle name="Header2 2 3 2 18 2 3" xfId="7616"/>
    <cellStyle name="Header2 2 3 2 18 2 3 2" xfId="7617"/>
    <cellStyle name="Header2 2 3 2 18 2 3 3" xfId="7618"/>
    <cellStyle name="Header2 2 3 2 18 2 4" xfId="7619"/>
    <cellStyle name="Header2 2 3 2 18 2 5" xfId="7620"/>
    <cellStyle name="Header2 2 3 2 18 2 6" xfId="53648"/>
    <cellStyle name="Header2 2 3 2 18 3" xfId="7621"/>
    <cellStyle name="Header2 2 3 2 18 3 2" xfId="7622"/>
    <cellStyle name="Header2 2 3 2 18 3 3" xfId="7623"/>
    <cellStyle name="Header2 2 3 2 18 3 4" xfId="7624"/>
    <cellStyle name="Header2 2 3 2 18 4" xfId="7625"/>
    <cellStyle name="Header2 2 3 2 18 4 2" xfId="7626"/>
    <cellStyle name="Header2 2 3 2 18 4 3" xfId="7627"/>
    <cellStyle name="Header2 2 3 2 18 5" xfId="7628"/>
    <cellStyle name="Header2 2 3 2 18 6" xfId="7629"/>
    <cellStyle name="Header2 2 3 2 18 7" xfId="7630"/>
    <cellStyle name="Header2 2 3 2 19" xfId="7631"/>
    <cellStyle name="Header2 2 3 2 19 2" xfId="7632"/>
    <cellStyle name="Header2 2 3 2 19 2 2" xfId="7633"/>
    <cellStyle name="Header2 2 3 2 19 2 2 2" xfId="7634"/>
    <cellStyle name="Header2 2 3 2 19 2 2 3" xfId="7635"/>
    <cellStyle name="Header2 2 3 2 19 2 2 4" xfId="7636"/>
    <cellStyle name="Header2 2 3 2 19 2 3" xfId="7637"/>
    <cellStyle name="Header2 2 3 2 19 2 3 2" xfId="7638"/>
    <cellStyle name="Header2 2 3 2 19 2 3 3" xfId="7639"/>
    <cellStyle name="Header2 2 3 2 19 2 4" xfId="7640"/>
    <cellStyle name="Header2 2 3 2 19 2 5" xfId="7641"/>
    <cellStyle name="Header2 2 3 2 19 2 6" xfId="53649"/>
    <cellStyle name="Header2 2 3 2 19 3" xfId="7642"/>
    <cellStyle name="Header2 2 3 2 19 3 2" xfId="7643"/>
    <cellStyle name="Header2 2 3 2 19 3 3" xfId="7644"/>
    <cellStyle name="Header2 2 3 2 19 3 4" xfId="7645"/>
    <cellStyle name="Header2 2 3 2 19 4" xfId="7646"/>
    <cellStyle name="Header2 2 3 2 19 4 2" xfId="7647"/>
    <cellStyle name="Header2 2 3 2 19 4 3" xfId="7648"/>
    <cellStyle name="Header2 2 3 2 19 5" xfId="7649"/>
    <cellStyle name="Header2 2 3 2 19 6" xfId="7650"/>
    <cellStyle name="Header2 2 3 2 19 7" xfId="7651"/>
    <cellStyle name="Header2 2 3 2 2" xfId="7652"/>
    <cellStyle name="Header2 2 3 2 2 2" xfId="7653"/>
    <cellStyle name="Header2 2 3 2 2 2 2" xfId="7654"/>
    <cellStyle name="Header2 2 3 2 2 2 2 2" xfId="7655"/>
    <cellStyle name="Header2 2 3 2 2 2 2 3" xfId="7656"/>
    <cellStyle name="Header2 2 3 2 2 2 2 4" xfId="7657"/>
    <cellStyle name="Header2 2 3 2 2 2 3" xfId="7658"/>
    <cellStyle name="Header2 2 3 2 2 2 3 2" xfId="7659"/>
    <cellStyle name="Header2 2 3 2 2 2 3 3" xfId="7660"/>
    <cellStyle name="Header2 2 3 2 2 2 4" xfId="7661"/>
    <cellStyle name="Header2 2 3 2 2 2 5" xfId="7662"/>
    <cellStyle name="Header2 2 3 2 2 2 6" xfId="53650"/>
    <cellStyle name="Header2 2 3 2 2 3" xfId="7663"/>
    <cellStyle name="Header2 2 3 2 2 3 2" xfId="7664"/>
    <cellStyle name="Header2 2 3 2 2 3 3" xfId="7665"/>
    <cellStyle name="Header2 2 3 2 2 3 4" xfId="7666"/>
    <cellStyle name="Header2 2 3 2 2 4" xfId="7667"/>
    <cellStyle name="Header2 2 3 2 2 4 2" xfId="7668"/>
    <cellStyle name="Header2 2 3 2 2 4 3" xfId="7669"/>
    <cellStyle name="Header2 2 3 2 2 5" xfId="7670"/>
    <cellStyle name="Header2 2 3 2 2 6" xfId="7671"/>
    <cellStyle name="Header2 2 3 2 2 7" xfId="7672"/>
    <cellStyle name="Header2 2 3 2 20" xfId="7673"/>
    <cellStyle name="Header2 2 3 2 20 2" xfId="7674"/>
    <cellStyle name="Header2 2 3 2 20 2 2" xfId="7675"/>
    <cellStyle name="Header2 2 3 2 20 2 2 2" xfId="7676"/>
    <cellStyle name="Header2 2 3 2 20 2 2 3" xfId="7677"/>
    <cellStyle name="Header2 2 3 2 20 2 2 4" xfId="7678"/>
    <cellStyle name="Header2 2 3 2 20 2 3" xfId="7679"/>
    <cellStyle name="Header2 2 3 2 20 2 3 2" xfId="7680"/>
    <cellStyle name="Header2 2 3 2 20 2 3 3" xfId="7681"/>
    <cellStyle name="Header2 2 3 2 20 2 4" xfId="7682"/>
    <cellStyle name="Header2 2 3 2 20 2 5" xfId="7683"/>
    <cellStyle name="Header2 2 3 2 20 2 6" xfId="53651"/>
    <cellStyle name="Header2 2 3 2 20 3" xfId="7684"/>
    <cellStyle name="Header2 2 3 2 20 3 2" xfId="7685"/>
    <cellStyle name="Header2 2 3 2 20 3 3" xfId="7686"/>
    <cellStyle name="Header2 2 3 2 20 3 4" xfId="7687"/>
    <cellStyle name="Header2 2 3 2 20 4" xfId="7688"/>
    <cellStyle name="Header2 2 3 2 20 4 2" xfId="7689"/>
    <cellStyle name="Header2 2 3 2 20 4 3" xfId="7690"/>
    <cellStyle name="Header2 2 3 2 20 5" xfId="7691"/>
    <cellStyle name="Header2 2 3 2 20 6" xfId="7692"/>
    <cellStyle name="Header2 2 3 2 20 7" xfId="7693"/>
    <cellStyle name="Header2 2 3 2 21" xfId="7694"/>
    <cellStyle name="Header2 2 3 2 21 2" xfId="7695"/>
    <cellStyle name="Header2 2 3 2 21 2 2" xfId="7696"/>
    <cellStyle name="Header2 2 3 2 21 2 2 2" xfId="7697"/>
    <cellStyle name="Header2 2 3 2 21 2 2 3" xfId="7698"/>
    <cellStyle name="Header2 2 3 2 21 2 2 4" xfId="7699"/>
    <cellStyle name="Header2 2 3 2 21 2 3" xfId="7700"/>
    <cellStyle name="Header2 2 3 2 21 2 3 2" xfId="7701"/>
    <cellStyle name="Header2 2 3 2 21 2 3 3" xfId="7702"/>
    <cellStyle name="Header2 2 3 2 21 2 4" xfId="7703"/>
    <cellStyle name="Header2 2 3 2 21 2 5" xfId="7704"/>
    <cellStyle name="Header2 2 3 2 21 2 6" xfId="53652"/>
    <cellStyle name="Header2 2 3 2 21 3" xfId="7705"/>
    <cellStyle name="Header2 2 3 2 21 3 2" xfId="7706"/>
    <cellStyle name="Header2 2 3 2 21 3 3" xfId="7707"/>
    <cellStyle name="Header2 2 3 2 21 3 4" xfId="7708"/>
    <cellStyle name="Header2 2 3 2 21 4" xfId="7709"/>
    <cellStyle name="Header2 2 3 2 21 4 2" xfId="7710"/>
    <cellStyle name="Header2 2 3 2 21 4 3" xfId="7711"/>
    <cellStyle name="Header2 2 3 2 21 5" xfId="7712"/>
    <cellStyle name="Header2 2 3 2 21 6" xfId="7713"/>
    <cellStyle name="Header2 2 3 2 21 7" xfId="7714"/>
    <cellStyle name="Header2 2 3 2 22" xfId="7715"/>
    <cellStyle name="Header2 2 3 2 22 2" xfId="7716"/>
    <cellStyle name="Header2 2 3 2 22 2 2" xfId="7717"/>
    <cellStyle name="Header2 2 3 2 22 2 2 2" xfId="7718"/>
    <cellStyle name="Header2 2 3 2 22 2 2 3" xfId="7719"/>
    <cellStyle name="Header2 2 3 2 22 2 2 4" xfId="7720"/>
    <cellStyle name="Header2 2 3 2 22 2 3" xfId="7721"/>
    <cellStyle name="Header2 2 3 2 22 2 3 2" xfId="7722"/>
    <cellStyle name="Header2 2 3 2 22 2 3 3" xfId="7723"/>
    <cellStyle name="Header2 2 3 2 22 2 4" xfId="7724"/>
    <cellStyle name="Header2 2 3 2 22 2 5" xfId="7725"/>
    <cellStyle name="Header2 2 3 2 22 2 6" xfId="53653"/>
    <cellStyle name="Header2 2 3 2 22 3" xfId="7726"/>
    <cellStyle name="Header2 2 3 2 22 3 2" xfId="7727"/>
    <cellStyle name="Header2 2 3 2 22 3 3" xfId="7728"/>
    <cellStyle name="Header2 2 3 2 22 3 4" xfId="7729"/>
    <cellStyle name="Header2 2 3 2 22 4" xfId="7730"/>
    <cellStyle name="Header2 2 3 2 22 4 2" xfId="7731"/>
    <cellStyle name="Header2 2 3 2 22 4 3" xfId="7732"/>
    <cellStyle name="Header2 2 3 2 22 5" xfId="7733"/>
    <cellStyle name="Header2 2 3 2 22 6" xfId="7734"/>
    <cellStyle name="Header2 2 3 2 22 7" xfId="7735"/>
    <cellStyle name="Header2 2 3 2 23" xfId="7736"/>
    <cellStyle name="Header2 2 3 2 23 2" xfId="7737"/>
    <cellStyle name="Header2 2 3 2 23 2 2" xfId="7738"/>
    <cellStyle name="Header2 2 3 2 23 2 2 2" xfId="7739"/>
    <cellStyle name="Header2 2 3 2 23 2 2 3" xfId="7740"/>
    <cellStyle name="Header2 2 3 2 23 2 2 4" xfId="7741"/>
    <cellStyle name="Header2 2 3 2 23 2 3" xfId="7742"/>
    <cellStyle name="Header2 2 3 2 23 2 3 2" xfId="7743"/>
    <cellStyle name="Header2 2 3 2 23 2 3 3" xfId="7744"/>
    <cellStyle name="Header2 2 3 2 23 2 4" xfId="7745"/>
    <cellStyle name="Header2 2 3 2 23 2 5" xfId="7746"/>
    <cellStyle name="Header2 2 3 2 23 2 6" xfId="53654"/>
    <cellStyle name="Header2 2 3 2 23 3" xfId="7747"/>
    <cellStyle name="Header2 2 3 2 23 3 2" xfId="7748"/>
    <cellStyle name="Header2 2 3 2 23 3 3" xfId="7749"/>
    <cellStyle name="Header2 2 3 2 23 3 4" xfId="7750"/>
    <cellStyle name="Header2 2 3 2 23 4" xfId="7751"/>
    <cellStyle name="Header2 2 3 2 23 4 2" xfId="7752"/>
    <cellStyle name="Header2 2 3 2 23 4 3" xfId="7753"/>
    <cellStyle name="Header2 2 3 2 23 5" xfId="7754"/>
    <cellStyle name="Header2 2 3 2 23 6" xfId="7755"/>
    <cellStyle name="Header2 2 3 2 23 7" xfId="7756"/>
    <cellStyle name="Header2 2 3 2 24" xfId="7757"/>
    <cellStyle name="Header2 2 3 2 24 2" xfId="7758"/>
    <cellStyle name="Header2 2 3 2 24 2 2" xfId="7759"/>
    <cellStyle name="Header2 2 3 2 24 2 2 2" xfId="7760"/>
    <cellStyle name="Header2 2 3 2 24 2 2 3" xfId="7761"/>
    <cellStyle name="Header2 2 3 2 24 2 2 4" xfId="7762"/>
    <cellStyle name="Header2 2 3 2 24 2 3" xfId="7763"/>
    <cellStyle name="Header2 2 3 2 24 2 3 2" xfId="7764"/>
    <cellStyle name="Header2 2 3 2 24 2 3 3" xfId="7765"/>
    <cellStyle name="Header2 2 3 2 24 2 4" xfId="7766"/>
    <cellStyle name="Header2 2 3 2 24 2 5" xfId="7767"/>
    <cellStyle name="Header2 2 3 2 24 2 6" xfId="53655"/>
    <cellStyle name="Header2 2 3 2 24 3" xfId="7768"/>
    <cellStyle name="Header2 2 3 2 24 3 2" xfId="7769"/>
    <cellStyle name="Header2 2 3 2 24 3 3" xfId="7770"/>
    <cellStyle name="Header2 2 3 2 24 3 4" xfId="7771"/>
    <cellStyle name="Header2 2 3 2 24 4" xfId="7772"/>
    <cellStyle name="Header2 2 3 2 24 4 2" xfId="7773"/>
    <cellStyle name="Header2 2 3 2 24 4 3" xfId="7774"/>
    <cellStyle name="Header2 2 3 2 24 5" xfId="7775"/>
    <cellStyle name="Header2 2 3 2 24 6" xfId="7776"/>
    <cellStyle name="Header2 2 3 2 24 7" xfId="7777"/>
    <cellStyle name="Header2 2 3 2 25" xfId="7778"/>
    <cellStyle name="Header2 2 3 2 25 2" xfId="7779"/>
    <cellStyle name="Header2 2 3 2 25 2 2" xfId="7780"/>
    <cellStyle name="Header2 2 3 2 25 2 2 2" xfId="7781"/>
    <cellStyle name="Header2 2 3 2 25 2 2 3" xfId="7782"/>
    <cellStyle name="Header2 2 3 2 25 2 2 4" xfId="7783"/>
    <cellStyle name="Header2 2 3 2 25 2 3" xfId="7784"/>
    <cellStyle name="Header2 2 3 2 25 2 3 2" xfId="7785"/>
    <cellStyle name="Header2 2 3 2 25 2 3 3" xfId="7786"/>
    <cellStyle name="Header2 2 3 2 25 2 4" xfId="7787"/>
    <cellStyle name="Header2 2 3 2 25 2 5" xfId="7788"/>
    <cellStyle name="Header2 2 3 2 25 2 6" xfId="53656"/>
    <cellStyle name="Header2 2 3 2 25 3" xfId="7789"/>
    <cellStyle name="Header2 2 3 2 25 3 2" xfId="7790"/>
    <cellStyle name="Header2 2 3 2 25 3 3" xfId="7791"/>
    <cellStyle name="Header2 2 3 2 25 3 4" xfId="7792"/>
    <cellStyle name="Header2 2 3 2 25 4" xfId="7793"/>
    <cellStyle name="Header2 2 3 2 25 4 2" xfId="7794"/>
    <cellStyle name="Header2 2 3 2 25 4 3" xfId="7795"/>
    <cellStyle name="Header2 2 3 2 25 5" xfId="7796"/>
    <cellStyle name="Header2 2 3 2 25 6" xfId="7797"/>
    <cellStyle name="Header2 2 3 2 25 7" xfId="7798"/>
    <cellStyle name="Header2 2 3 2 26" xfId="7799"/>
    <cellStyle name="Header2 2 3 2 26 2" xfId="7800"/>
    <cellStyle name="Header2 2 3 2 26 2 2" xfId="7801"/>
    <cellStyle name="Header2 2 3 2 26 2 2 2" xfId="7802"/>
    <cellStyle name="Header2 2 3 2 26 2 2 3" xfId="7803"/>
    <cellStyle name="Header2 2 3 2 26 2 2 4" xfId="7804"/>
    <cellStyle name="Header2 2 3 2 26 2 3" xfId="7805"/>
    <cellStyle name="Header2 2 3 2 26 2 3 2" xfId="7806"/>
    <cellStyle name="Header2 2 3 2 26 2 3 3" xfId="7807"/>
    <cellStyle name="Header2 2 3 2 26 2 4" xfId="7808"/>
    <cellStyle name="Header2 2 3 2 26 2 5" xfId="7809"/>
    <cellStyle name="Header2 2 3 2 26 2 6" xfId="53657"/>
    <cellStyle name="Header2 2 3 2 26 3" xfId="7810"/>
    <cellStyle name="Header2 2 3 2 26 3 2" xfId="7811"/>
    <cellStyle name="Header2 2 3 2 26 3 3" xfId="7812"/>
    <cellStyle name="Header2 2 3 2 26 3 4" xfId="7813"/>
    <cellStyle name="Header2 2 3 2 26 4" xfId="7814"/>
    <cellStyle name="Header2 2 3 2 26 4 2" xfId="7815"/>
    <cellStyle name="Header2 2 3 2 26 4 3" xfId="7816"/>
    <cellStyle name="Header2 2 3 2 26 5" xfId="7817"/>
    <cellStyle name="Header2 2 3 2 26 6" xfId="7818"/>
    <cellStyle name="Header2 2 3 2 26 7" xfId="7819"/>
    <cellStyle name="Header2 2 3 2 27" xfId="7820"/>
    <cellStyle name="Header2 2 3 2 27 2" xfId="7821"/>
    <cellStyle name="Header2 2 3 2 27 2 2" xfId="7822"/>
    <cellStyle name="Header2 2 3 2 27 2 2 2" xfId="7823"/>
    <cellStyle name="Header2 2 3 2 27 2 2 3" xfId="7824"/>
    <cellStyle name="Header2 2 3 2 27 2 2 4" xfId="7825"/>
    <cellStyle name="Header2 2 3 2 27 2 3" xfId="7826"/>
    <cellStyle name="Header2 2 3 2 27 2 3 2" xfId="7827"/>
    <cellStyle name="Header2 2 3 2 27 2 3 3" xfId="7828"/>
    <cellStyle name="Header2 2 3 2 27 2 4" xfId="7829"/>
    <cellStyle name="Header2 2 3 2 27 2 5" xfId="7830"/>
    <cellStyle name="Header2 2 3 2 27 2 6" xfId="53658"/>
    <cellStyle name="Header2 2 3 2 27 3" xfId="7831"/>
    <cellStyle name="Header2 2 3 2 27 3 2" xfId="7832"/>
    <cellStyle name="Header2 2 3 2 27 3 3" xfId="7833"/>
    <cellStyle name="Header2 2 3 2 27 3 4" xfId="7834"/>
    <cellStyle name="Header2 2 3 2 27 4" xfId="7835"/>
    <cellStyle name="Header2 2 3 2 27 4 2" xfId="7836"/>
    <cellStyle name="Header2 2 3 2 27 4 3" xfId="7837"/>
    <cellStyle name="Header2 2 3 2 27 5" xfId="7838"/>
    <cellStyle name="Header2 2 3 2 27 6" xfId="7839"/>
    <cellStyle name="Header2 2 3 2 27 7" xfId="7840"/>
    <cellStyle name="Header2 2 3 2 28" xfId="7841"/>
    <cellStyle name="Header2 2 3 2 28 2" xfId="7842"/>
    <cellStyle name="Header2 2 3 2 28 2 2" xfId="7843"/>
    <cellStyle name="Header2 2 3 2 28 2 2 2" xfId="7844"/>
    <cellStyle name="Header2 2 3 2 28 2 2 3" xfId="7845"/>
    <cellStyle name="Header2 2 3 2 28 2 2 4" xfId="7846"/>
    <cellStyle name="Header2 2 3 2 28 2 3" xfId="7847"/>
    <cellStyle name="Header2 2 3 2 28 2 3 2" xfId="7848"/>
    <cellStyle name="Header2 2 3 2 28 2 3 3" xfId="7849"/>
    <cellStyle name="Header2 2 3 2 28 2 4" xfId="7850"/>
    <cellStyle name="Header2 2 3 2 28 2 5" xfId="7851"/>
    <cellStyle name="Header2 2 3 2 28 2 6" xfId="53659"/>
    <cellStyle name="Header2 2 3 2 28 3" xfId="7852"/>
    <cellStyle name="Header2 2 3 2 28 3 2" xfId="7853"/>
    <cellStyle name="Header2 2 3 2 28 3 3" xfId="7854"/>
    <cellStyle name="Header2 2 3 2 28 3 4" xfId="7855"/>
    <cellStyle name="Header2 2 3 2 28 4" xfId="7856"/>
    <cellStyle name="Header2 2 3 2 28 4 2" xfId="7857"/>
    <cellStyle name="Header2 2 3 2 28 4 3" xfId="7858"/>
    <cellStyle name="Header2 2 3 2 28 5" xfId="7859"/>
    <cellStyle name="Header2 2 3 2 28 6" xfId="7860"/>
    <cellStyle name="Header2 2 3 2 28 7" xfId="7861"/>
    <cellStyle name="Header2 2 3 2 29" xfId="7862"/>
    <cellStyle name="Header2 2 3 2 29 2" xfId="7863"/>
    <cellStyle name="Header2 2 3 2 29 2 2" xfId="7864"/>
    <cellStyle name="Header2 2 3 2 29 2 2 2" xfId="7865"/>
    <cellStyle name="Header2 2 3 2 29 2 2 3" xfId="7866"/>
    <cellStyle name="Header2 2 3 2 29 2 2 4" xfId="7867"/>
    <cellStyle name="Header2 2 3 2 29 2 3" xfId="7868"/>
    <cellStyle name="Header2 2 3 2 29 2 3 2" xfId="7869"/>
    <cellStyle name="Header2 2 3 2 29 2 3 3" xfId="7870"/>
    <cellStyle name="Header2 2 3 2 29 2 4" xfId="7871"/>
    <cellStyle name="Header2 2 3 2 29 2 5" xfId="7872"/>
    <cellStyle name="Header2 2 3 2 29 2 6" xfId="53660"/>
    <cellStyle name="Header2 2 3 2 29 3" xfId="7873"/>
    <cellStyle name="Header2 2 3 2 29 3 2" xfId="7874"/>
    <cellStyle name="Header2 2 3 2 29 3 3" xfId="7875"/>
    <cellStyle name="Header2 2 3 2 29 3 4" xfId="7876"/>
    <cellStyle name="Header2 2 3 2 29 4" xfId="7877"/>
    <cellStyle name="Header2 2 3 2 29 4 2" xfId="7878"/>
    <cellStyle name="Header2 2 3 2 29 4 3" xfId="7879"/>
    <cellStyle name="Header2 2 3 2 29 5" xfId="7880"/>
    <cellStyle name="Header2 2 3 2 29 6" xfId="7881"/>
    <cellStyle name="Header2 2 3 2 29 7" xfId="7882"/>
    <cellStyle name="Header2 2 3 2 3" xfId="7883"/>
    <cellStyle name="Header2 2 3 2 3 2" xfId="7884"/>
    <cellStyle name="Header2 2 3 2 3 2 2" xfId="7885"/>
    <cellStyle name="Header2 2 3 2 3 2 2 2" xfId="7886"/>
    <cellStyle name="Header2 2 3 2 3 2 2 3" xfId="7887"/>
    <cellStyle name="Header2 2 3 2 3 2 2 4" xfId="7888"/>
    <cellStyle name="Header2 2 3 2 3 2 3" xfId="7889"/>
    <cellStyle name="Header2 2 3 2 3 2 3 2" xfId="7890"/>
    <cellStyle name="Header2 2 3 2 3 2 3 3" xfId="7891"/>
    <cellStyle name="Header2 2 3 2 3 2 4" xfId="7892"/>
    <cellStyle name="Header2 2 3 2 3 2 5" xfId="7893"/>
    <cellStyle name="Header2 2 3 2 3 2 6" xfId="53661"/>
    <cellStyle name="Header2 2 3 2 3 3" xfId="7894"/>
    <cellStyle name="Header2 2 3 2 3 3 2" xfId="7895"/>
    <cellStyle name="Header2 2 3 2 3 3 3" xfId="7896"/>
    <cellStyle name="Header2 2 3 2 3 3 4" xfId="7897"/>
    <cellStyle name="Header2 2 3 2 3 4" xfId="7898"/>
    <cellStyle name="Header2 2 3 2 3 4 2" xfId="7899"/>
    <cellStyle name="Header2 2 3 2 3 4 3" xfId="7900"/>
    <cellStyle name="Header2 2 3 2 3 5" xfId="7901"/>
    <cellStyle name="Header2 2 3 2 3 6" xfId="7902"/>
    <cellStyle name="Header2 2 3 2 3 7" xfId="7903"/>
    <cellStyle name="Header2 2 3 2 30" xfId="7904"/>
    <cellStyle name="Header2 2 3 2 30 2" xfId="7905"/>
    <cellStyle name="Header2 2 3 2 30 2 2" xfId="7906"/>
    <cellStyle name="Header2 2 3 2 30 2 3" xfId="7907"/>
    <cellStyle name="Header2 2 3 2 30 2 4" xfId="7908"/>
    <cellStyle name="Header2 2 3 2 30 3" xfId="7909"/>
    <cellStyle name="Header2 2 3 2 30 3 2" xfId="7910"/>
    <cellStyle name="Header2 2 3 2 30 3 3" xfId="7911"/>
    <cellStyle name="Header2 2 3 2 30 4" xfId="7912"/>
    <cellStyle name="Header2 2 3 2 30 5" xfId="7913"/>
    <cellStyle name="Header2 2 3 2 30 6" xfId="53662"/>
    <cellStyle name="Header2 2 3 2 31" xfId="7914"/>
    <cellStyle name="Header2 2 3 2 31 2" xfId="7915"/>
    <cellStyle name="Header2 2 3 2 31 3" xfId="7916"/>
    <cellStyle name="Header2 2 3 2 31 4" xfId="7917"/>
    <cellStyle name="Header2 2 3 2 32" xfId="7918"/>
    <cellStyle name="Header2 2 3 2 33" xfId="53503"/>
    <cellStyle name="Header2 2 3 2 34" xfId="53663"/>
    <cellStyle name="Header2 2 3 2 4" xfId="7919"/>
    <cellStyle name="Header2 2 3 2 4 2" xfId="7920"/>
    <cellStyle name="Header2 2 3 2 4 2 2" xfId="7921"/>
    <cellStyle name="Header2 2 3 2 4 2 2 2" xfId="7922"/>
    <cellStyle name="Header2 2 3 2 4 2 2 3" xfId="7923"/>
    <cellStyle name="Header2 2 3 2 4 2 2 4" xfId="7924"/>
    <cellStyle name="Header2 2 3 2 4 2 3" xfId="7925"/>
    <cellStyle name="Header2 2 3 2 4 2 3 2" xfId="7926"/>
    <cellStyle name="Header2 2 3 2 4 2 3 3" xfId="7927"/>
    <cellStyle name="Header2 2 3 2 4 2 4" xfId="7928"/>
    <cellStyle name="Header2 2 3 2 4 2 5" xfId="7929"/>
    <cellStyle name="Header2 2 3 2 4 2 6" xfId="53664"/>
    <cellStyle name="Header2 2 3 2 4 3" xfId="7930"/>
    <cellStyle name="Header2 2 3 2 4 3 2" xfId="7931"/>
    <cellStyle name="Header2 2 3 2 4 3 3" xfId="7932"/>
    <cellStyle name="Header2 2 3 2 4 3 4" xfId="7933"/>
    <cellStyle name="Header2 2 3 2 4 4" xfId="7934"/>
    <cellStyle name="Header2 2 3 2 4 4 2" xfId="7935"/>
    <cellStyle name="Header2 2 3 2 4 4 3" xfId="7936"/>
    <cellStyle name="Header2 2 3 2 4 5" xfId="7937"/>
    <cellStyle name="Header2 2 3 2 4 6" xfId="7938"/>
    <cellStyle name="Header2 2 3 2 4 7" xfId="7939"/>
    <cellStyle name="Header2 2 3 2 5" xfId="7940"/>
    <cellStyle name="Header2 2 3 2 5 2" xfId="7941"/>
    <cellStyle name="Header2 2 3 2 5 2 2" xfId="7942"/>
    <cellStyle name="Header2 2 3 2 5 2 2 2" xfId="7943"/>
    <cellStyle name="Header2 2 3 2 5 2 2 3" xfId="7944"/>
    <cellStyle name="Header2 2 3 2 5 2 2 4" xfId="7945"/>
    <cellStyle name="Header2 2 3 2 5 2 3" xfId="7946"/>
    <cellStyle name="Header2 2 3 2 5 2 3 2" xfId="7947"/>
    <cellStyle name="Header2 2 3 2 5 2 3 3" xfId="7948"/>
    <cellStyle name="Header2 2 3 2 5 2 4" xfId="7949"/>
    <cellStyle name="Header2 2 3 2 5 2 5" xfId="7950"/>
    <cellStyle name="Header2 2 3 2 5 2 6" xfId="53665"/>
    <cellStyle name="Header2 2 3 2 5 3" xfId="7951"/>
    <cellStyle name="Header2 2 3 2 5 3 2" xfId="7952"/>
    <cellStyle name="Header2 2 3 2 5 3 3" xfId="7953"/>
    <cellStyle name="Header2 2 3 2 5 3 4" xfId="7954"/>
    <cellStyle name="Header2 2 3 2 5 4" xfId="7955"/>
    <cellStyle name="Header2 2 3 2 5 4 2" xfId="7956"/>
    <cellStyle name="Header2 2 3 2 5 4 3" xfId="7957"/>
    <cellStyle name="Header2 2 3 2 5 5" xfId="7958"/>
    <cellStyle name="Header2 2 3 2 5 6" xfId="7959"/>
    <cellStyle name="Header2 2 3 2 5 7" xfId="7960"/>
    <cellStyle name="Header2 2 3 2 6" xfId="7961"/>
    <cellStyle name="Header2 2 3 2 6 2" xfId="7962"/>
    <cellStyle name="Header2 2 3 2 6 2 2" xfId="7963"/>
    <cellStyle name="Header2 2 3 2 6 2 2 2" xfId="7964"/>
    <cellStyle name="Header2 2 3 2 6 2 2 3" xfId="7965"/>
    <cellStyle name="Header2 2 3 2 6 2 2 4" xfId="7966"/>
    <cellStyle name="Header2 2 3 2 6 2 3" xfId="7967"/>
    <cellStyle name="Header2 2 3 2 6 2 3 2" xfId="7968"/>
    <cellStyle name="Header2 2 3 2 6 2 3 3" xfId="7969"/>
    <cellStyle name="Header2 2 3 2 6 2 4" xfId="7970"/>
    <cellStyle name="Header2 2 3 2 6 2 5" xfId="7971"/>
    <cellStyle name="Header2 2 3 2 6 2 6" xfId="53666"/>
    <cellStyle name="Header2 2 3 2 6 3" xfId="7972"/>
    <cellStyle name="Header2 2 3 2 6 3 2" xfId="7973"/>
    <cellStyle name="Header2 2 3 2 6 3 3" xfId="7974"/>
    <cellStyle name="Header2 2 3 2 6 3 4" xfId="7975"/>
    <cellStyle name="Header2 2 3 2 6 4" xfId="7976"/>
    <cellStyle name="Header2 2 3 2 6 4 2" xfId="7977"/>
    <cellStyle name="Header2 2 3 2 6 4 3" xfId="7978"/>
    <cellStyle name="Header2 2 3 2 6 5" xfId="7979"/>
    <cellStyle name="Header2 2 3 2 6 6" xfId="7980"/>
    <cellStyle name="Header2 2 3 2 6 7" xfId="7981"/>
    <cellStyle name="Header2 2 3 2 7" xfId="7982"/>
    <cellStyle name="Header2 2 3 2 7 2" xfId="7983"/>
    <cellStyle name="Header2 2 3 2 7 2 2" xfId="7984"/>
    <cellStyle name="Header2 2 3 2 7 2 2 2" xfId="7985"/>
    <cellStyle name="Header2 2 3 2 7 2 2 3" xfId="7986"/>
    <cellStyle name="Header2 2 3 2 7 2 2 4" xfId="7987"/>
    <cellStyle name="Header2 2 3 2 7 2 3" xfId="7988"/>
    <cellStyle name="Header2 2 3 2 7 2 3 2" xfId="7989"/>
    <cellStyle name="Header2 2 3 2 7 2 3 3" xfId="7990"/>
    <cellStyle name="Header2 2 3 2 7 2 4" xfId="7991"/>
    <cellStyle name="Header2 2 3 2 7 2 5" xfId="7992"/>
    <cellStyle name="Header2 2 3 2 7 2 6" xfId="53667"/>
    <cellStyle name="Header2 2 3 2 7 3" xfId="7993"/>
    <cellStyle name="Header2 2 3 2 7 3 2" xfId="7994"/>
    <cellStyle name="Header2 2 3 2 7 3 3" xfId="7995"/>
    <cellStyle name="Header2 2 3 2 7 3 4" xfId="7996"/>
    <cellStyle name="Header2 2 3 2 7 4" xfId="7997"/>
    <cellStyle name="Header2 2 3 2 7 4 2" xfId="7998"/>
    <cellStyle name="Header2 2 3 2 7 4 3" xfId="7999"/>
    <cellStyle name="Header2 2 3 2 7 5" xfId="8000"/>
    <cellStyle name="Header2 2 3 2 7 6" xfId="8001"/>
    <cellStyle name="Header2 2 3 2 7 7" xfId="8002"/>
    <cellStyle name="Header2 2 3 2 8" xfId="8003"/>
    <cellStyle name="Header2 2 3 2 8 2" xfId="8004"/>
    <cellStyle name="Header2 2 3 2 8 2 2" xfId="8005"/>
    <cellStyle name="Header2 2 3 2 8 2 2 2" xfId="8006"/>
    <cellStyle name="Header2 2 3 2 8 2 2 3" xfId="8007"/>
    <cellStyle name="Header2 2 3 2 8 2 2 4" xfId="8008"/>
    <cellStyle name="Header2 2 3 2 8 2 3" xfId="8009"/>
    <cellStyle name="Header2 2 3 2 8 2 3 2" xfId="8010"/>
    <cellStyle name="Header2 2 3 2 8 2 3 3" xfId="8011"/>
    <cellStyle name="Header2 2 3 2 8 2 4" xfId="8012"/>
    <cellStyle name="Header2 2 3 2 8 2 5" xfId="8013"/>
    <cellStyle name="Header2 2 3 2 8 2 6" xfId="53668"/>
    <cellStyle name="Header2 2 3 2 8 3" xfId="8014"/>
    <cellStyle name="Header2 2 3 2 8 3 2" xfId="8015"/>
    <cellStyle name="Header2 2 3 2 8 3 3" xfId="8016"/>
    <cellStyle name="Header2 2 3 2 8 3 4" xfId="8017"/>
    <cellStyle name="Header2 2 3 2 8 4" xfId="8018"/>
    <cellStyle name="Header2 2 3 2 8 4 2" xfId="8019"/>
    <cellStyle name="Header2 2 3 2 8 4 3" xfId="8020"/>
    <cellStyle name="Header2 2 3 2 8 5" xfId="8021"/>
    <cellStyle name="Header2 2 3 2 8 6" xfId="8022"/>
    <cellStyle name="Header2 2 3 2 8 7" xfId="8023"/>
    <cellStyle name="Header2 2 3 2 9" xfId="8024"/>
    <cellStyle name="Header2 2 3 2 9 2" xfId="8025"/>
    <cellStyle name="Header2 2 3 2 9 2 2" xfId="8026"/>
    <cellStyle name="Header2 2 3 2 9 2 2 2" xfId="8027"/>
    <cellStyle name="Header2 2 3 2 9 2 2 3" xfId="8028"/>
    <cellStyle name="Header2 2 3 2 9 2 2 4" xfId="8029"/>
    <cellStyle name="Header2 2 3 2 9 2 3" xfId="8030"/>
    <cellStyle name="Header2 2 3 2 9 2 3 2" xfId="8031"/>
    <cellStyle name="Header2 2 3 2 9 2 3 3" xfId="8032"/>
    <cellStyle name="Header2 2 3 2 9 2 4" xfId="8033"/>
    <cellStyle name="Header2 2 3 2 9 2 5" xfId="8034"/>
    <cellStyle name="Header2 2 3 2 9 2 6" xfId="53669"/>
    <cellStyle name="Header2 2 3 2 9 3" xfId="8035"/>
    <cellStyle name="Header2 2 3 2 9 3 2" xfId="8036"/>
    <cellStyle name="Header2 2 3 2 9 3 3" xfId="8037"/>
    <cellStyle name="Header2 2 3 2 9 3 4" xfId="8038"/>
    <cellStyle name="Header2 2 3 2 9 4" xfId="8039"/>
    <cellStyle name="Header2 2 3 2 9 4 2" xfId="8040"/>
    <cellStyle name="Header2 2 3 2 9 4 3" xfId="8041"/>
    <cellStyle name="Header2 2 3 2 9 5" xfId="8042"/>
    <cellStyle name="Header2 2 3 2 9 6" xfId="8043"/>
    <cellStyle name="Header2 2 3 2 9 7" xfId="8044"/>
    <cellStyle name="Header2 2 3 20" xfId="8045"/>
    <cellStyle name="Header2 2 3 20 2" xfId="8046"/>
    <cellStyle name="Header2 2 3 20 2 2" xfId="8047"/>
    <cellStyle name="Header2 2 3 20 2 2 2" xfId="8048"/>
    <cellStyle name="Header2 2 3 20 2 2 3" xfId="8049"/>
    <cellStyle name="Header2 2 3 20 2 2 4" xfId="8050"/>
    <cellStyle name="Header2 2 3 20 2 3" xfId="8051"/>
    <cellStyle name="Header2 2 3 20 2 3 2" xfId="8052"/>
    <cellStyle name="Header2 2 3 20 2 3 3" xfId="8053"/>
    <cellStyle name="Header2 2 3 20 2 4" xfId="8054"/>
    <cellStyle name="Header2 2 3 20 2 5" xfId="8055"/>
    <cellStyle name="Header2 2 3 20 2 6" xfId="53670"/>
    <cellStyle name="Header2 2 3 20 3" xfId="8056"/>
    <cellStyle name="Header2 2 3 20 3 2" xfId="8057"/>
    <cellStyle name="Header2 2 3 20 3 3" xfId="8058"/>
    <cellStyle name="Header2 2 3 20 3 4" xfId="8059"/>
    <cellStyle name="Header2 2 3 20 4" xfId="8060"/>
    <cellStyle name="Header2 2 3 20 4 2" xfId="8061"/>
    <cellStyle name="Header2 2 3 20 4 3" xfId="8062"/>
    <cellStyle name="Header2 2 3 20 5" xfId="8063"/>
    <cellStyle name="Header2 2 3 20 6" xfId="8064"/>
    <cellStyle name="Header2 2 3 20 7" xfId="8065"/>
    <cellStyle name="Header2 2 3 21" xfId="8066"/>
    <cellStyle name="Header2 2 3 21 2" xfId="8067"/>
    <cellStyle name="Header2 2 3 21 2 2" xfId="8068"/>
    <cellStyle name="Header2 2 3 21 2 2 2" xfId="8069"/>
    <cellStyle name="Header2 2 3 21 2 2 3" xfId="8070"/>
    <cellStyle name="Header2 2 3 21 2 2 4" xfId="8071"/>
    <cellStyle name="Header2 2 3 21 2 3" xfId="8072"/>
    <cellStyle name="Header2 2 3 21 2 3 2" xfId="8073"/>
    <cellStyle name="Header2 2 3 21 2 3 3" xfId="8074"/>
    <cellStyle name="Header2 2 3 21 2 4" xfId="8075"/>
    <cellStyle name="Header2 2 3 21 2 5" xfId="8076"/>
    <cellStyle name="Header2 2 3 21 2 6" xfId="53671"/>
    <cellStyle name="Header2 2 3 21 3" xfId="8077"/>
    <cellStyle name="Header2 2 3 21 3 2" xfId="8078"/>
    <cellStyle name="Header2 2 3 21 3 3" xfId="8079"/>
    <cellStyle name="Header2 2 3 21 3 4" xfId="8080"/>
    <cellStyle name="Header2 2 3 21 4" xfId="8081"/>
    <cellStyle name="Header2 2 3 21 4 2" xfId="8082"/>
    <cellStyle name="Header2 2 3 21 4 3" xfId="8083"/>
    <cellStyle name="Header2 2 3 21 5" xfId="8084"/>
    <cellStyle name="Header2 2 3 21 6" xfId="8085"/>
    <cellStyle name="Header2 2 3 21 7" xfId="8086"/>
    <cellStyle name="Header2 2 3 22" xfId="8087"/>
    <cellStyle name="Header2 2 3 22 2" xfId="8088"/>
    <cellStyle name="Header2 2 3 22 2 2" xfId="8089"/>
    <cellStyle name="Header2 2 3 22 2 2 2" xfId="8090"/>
    <cellStyle name="Header2 2 3 22 2 2 3" xfId="8091"/>
    <cellStyle name="Header2 2 3 22 2 2 4" xfId="8092"/>
    <cellStyle name="Header2 2 3 22 2 3" xfId="8093"/>
    <cellStyle name="Header2 2 3 22 2 3 2" xfId="8094"/>
    <cellStyle name="Header2 2 3 22 2 3 3" xfId="8095"/>
    <cellStyle name="Header2 2 3 22 2 4" xfId="8096"/>
    <cellStyle name="Header2 2 3 22 2 5" xfId="8097"/>
    <cellStyle name="Header2 2 3 22 2 6" xfId="53672"/>
    <cellStyle name="Header2 2 3 22 3" xfId="8098"/>
    <cellStyle name="Header2 2 3 22 3 2" xfId="8099"/>
    <cellStyle name="Header2 2 3 22 3 3" xfId="8100"/>
    <cellStyle name="Header2 2 3 22 3 4" xfId="8101"/>
    <cellStyle name="Header2 2 3 22 4" xfId="8102"/>
    <cellStyle name="Header2 2 3 22 4 2" xfId="8103"/>
    <cellStyle name="Header2 2 3 22 4 3" xfId="8104"/>
    <cellStyle name="Header2 2 3 22 5" xfId="8105"/>
    <cellStyle name="Header2 2 3 22 6" xfId="8106"/>
    <cellStyle name="Header2 2 3 22 7" xfId="8107"/>
    <cellStyle name="Header2 2 3 23" xfId="8108"/>
    <cellStyle name="Header2 2 3 23 2" xfId="8109"/>
    <cellStyle name="Header2 2 3 23 2 2" xfId="8110"/>
    <cellStyle name="Header2 2 3 23 2 2 2" xfId="8111"/>
    <cellStyle name="Header2 2 3 23 2 2 3" xfId="8112"/>
    <cellStyle name="Header2 2 3 23 2 2 4" xfId="8113"/>
    <cellStyle name="Header2 2 3 23 2 3" xfId="8114"/>
    <cellStyle name="Header2 2 3 23 2 3 2" xfId="8115"/>
    <cellStyle name="Header2 2 3 23 2 3 3" xfId="8116"/>
    <cellStyle name="Header2 2 3 23 2 4" xfId="8117"/>
    <cellStyle name="Header2 2 3 23 2 5" xfId="8118"/>
    <cellStyle name="Header2 2 3 23 2 6" xfId="53673"/>
    <cellStyle name="Header2 2 3 23 3" xfId="8119"/>
    <cellStyle name="Header2 2 3 23 3 2" xfId="8120"/>
    <cellStyle name="Header2 2 3 23 3 3" xfId="8121"/>
    <cellStyle name="Header2 2 3 23 3 4" xfId="8122"/>
    <cellStyle name="Header2 2 3 23 4" xfId="8123"/>
    <cellStyle name="Header2 2 3 23 4 2" xfId="8124"/>
    <cellStyle name="Header2 2 3 23 4 3" xfId="8125"/>
    <cellStyle name="Header2 2 3 23 5" xfId="8126"/>
    <cellStyle name="Header2 2 3 23 6" xfId="8127"/>
    <cellStyle name="Header2 2 3 23 7" xfId="8128"/>
    <cellStyle name="Header2 2 3 24" xfId="8129"/>
    <cellStyle name="Header2 2 3 24 2" xfId="8130"/>
    <cellStyle name="Header2 2 3 24 2 2" xfId="8131"/>
    <cellStyle name="Header2 2 3 24 2 2 2" xfId="8132"/>
    <cellStyle name="Header2 2 3 24 2 2 3" xfId="8133"/>
    <cellStyle name="Header2 2 3 24 2 2 4" xfId="8134"/>
    <cellStyle name="Header2 2 3 24 2 3" xfId="8135"/>
    <cellStyle name="Header2 2 3 24 2 3 2" xfId="8136"/>
    <cellStyle name="Header2 2 3 24 2 3 3" xfId="8137"/>
    <cellStyle name="Header2 2 3 24 2 4" xfId="8138"/>
    <cellStyle name="Header2 2 3 24 2 5" xfId="8139"/>
    <cellStyle name="Header2 2 3 24 2 6" xfId="53674"/>
    <cellStyle name="Header2 2 3 24 3" xfId="8140"/>
    <cellStyle name="Header2 2 3 24 3 2" xfId="8141"/>
    <cellStyle name="Header2 2 3 24 3 3" xfId="8142"/>
    <cellStyle name="Header2 2 3 24 3 4" xfId="8143"/>
    <cellStyle name="Header2 2 3 24 4" xfId="8144"/>
    <cellStyle name="Header2 2 3 24 4 2" xfId="8145"/>
    <cellStyle name="Header2 2 3 24 4 3" xfId="8146"/>
    <cellStyle name="Header2 2 3 24 5" xfId="8147"/>
    <cellStyle name="Header2 2 3 24 6" xfId="8148"/>
    <cellStyle name="Header2 2 3 24 7" xfId="8149"/>
    <cellStyle name="Header2 2 3 25" xfId="8150"/>
    <cellStyle name="Header2 2 3 25 2" xfId="8151"/>
    <cellStyle name="Header2 2 3 25 2 2" xfId="8152"/>
    <cellStyle name="Header2 2 3 25 2 2 2" xfId="8153"/>
    <cellStyle name="Header2 2 3 25 2 2 3" xfId="8154"/>
    <cellStyle name="Header2 2 3 25 2 2 4" xfId="8155"/>
    <cellStyle name="Header2 2 3 25 2 3" xfId="8156"/>
    <cellStyle name="Header2 2 3 25 2 3 2" xfId="8157"/>
    <cellStyle name="Header2 2 3 25 2 3 3" xfId="8158"/>
    <cellStyle name="Header2 2 3 25 2 4" xfId="8159"/>
    <cellStyle name="Header2 2 3 25 2 5" xfId="8160"/>
    <cellStyle name="Header2 2 3 25 2 6" xfId="53675"/>
    <cellStyle name="Header2 2 3 25 3" xfId="8161"/>
    <cellStyle name="Header2 2 3 25 3 2" xfId="8162"/>
    <cellStyle name="Header2 2 3 25 3 3" xfId="8163"/>
    <cellStyle name="Header2 2 3 25 3 4" xfId="8164"/>
    <cellStyle name="Header2 2 3 25 4" xfId="8165"/>
    <cellStyle name="Header2 2 3 25 4 2" xfId="8166"/>
    <cellStyle name="Header2 2 3 25 4 3" xfId="8167"/>
    <cellStyle name="Header2 2 3 25 5" xfId="8168"/>
    <cellStyle name="Header2 2 3 25 6" xfId="8169"/>
    <cellStyle name="Header2 2 3 25 7" xfId="8170"/>
    <cellStyle name="Header2 2 3 26" xfId="8171"/>
    <cellStyle name="Header2 2 3 26 2" xfId="8172"/>
    <cellStyle name="Header2 2 3 26 2 2" xfId="8173"/>
    <cellStyle name="Header2 2 3 26 2 2 2" xfId="8174"/>
    <cellStyle name="Header2 2 3 26 2 2 3" xfId="8175"/>
    <cellStyle name="Header2 2 3 26 2 2 4" xfId="8176"/>
    <cellStyle name="Header2 2 3 26 2 3" xfId="8177"/>
    <cellStyle name="Header2 2 3 26 2 3 2" xfId="8178"/>
    <cellStyle name="Header2 2 3 26 2 3 3" xfId="8179"/>
    <cellStyle name="Header2 2 3 26 2 4" xfId="8180"/>
    <cellStyle name="Header2 2 3 26 2 5" xfId="8181"/>
    <cellStyle name="Header2 2 3 26 2 6" xfId="53676"/>
    <cellStyle name="Header2 2 3 26 3" xfId="8182"/>
    <cellStyle name="Header2 2 3 26 3 2" xfId="8183"/>
    <cellStyle name="Header2 2 3 26 3 3" xfId="8184"/>
    <cellStyle name="Header2 2 3 26 3 4" xfId="8185"/>
    <cellStyle name="Header2 2 3 26 4" xfId="8186"/>
    <cellStyle name="Header2 2 3 26 4 2" xfId="8187"/>
    <cellStyle name="Header2 2 3 26 4 3" xfId="8188"/>
    <cellStyle name="Header2 2 3 26 5" xfId="8189"/>
    <cellStyle name="Header2 2 3 26 6" xfId="8190"/>
    <cellStyle name="Header2 2 3 26 7" xfId="8191"/>
    <cellStyle name="Header2 2 3 27" xfId="8192"/>
    <cellStyle name="Header2 2 3 27 2" xfId="8193"/>
    <cellStyle name="Header2 2 3 27 2 2" xfId="8194"/>
    <cellStyle name="Header2 2 3 27 2 2 2" xfId="8195"/>
    <cellStyle name="Header2 2 3 27 2 2 3" xfId="8196"/>
    <cellStyle name="Header2 2 3 27 2 2 4" xfId="8197"/>
    <cellStyle name="Header2 2 3 27 2 3" xfId="8198"/>
    <cellStyle name="Header2 2 3 27 2 3 2" xfId="8199"/>
    <cellStyle name="Header2 2 3 27 2 3 3" xfId="8200"/>
    <cellStyle name="Header2 2 3 27 2 4" xfId="8201"/>
    <cellStyle name="Header2 2 3 27 2 5" xfId="8202"/>
    <cellStyle name="Header2 2 3 27 2 6" xfId="53677"/>
    <cellStyle name="Header2 2 3 27 3" xfId="8203"/>
    <cellStyle name="Header2 2 3 27 3 2" xfId="8204"/>
    <cellStyle name="Header2 2 3 27 3 3" xfId="8205"/>
    <cellStyle name="Header2 2 3 27 3 4" xfId="8206"/>
    <cellStyle name="Header2 2 3 27 4" xfId="8207"/>
    <cellStyle name="Header2 2 3 27 4 2" xfId="8208"/>
    <cellStyle name="Header2 2 3 27 4 3" xfId="8209"/>
    <cellStyle name="Header2 2 3 27 5" xfId="8210"/>
    <cellStyle name="Header2 2 3 27 6" xfId="8211"/>
    <cellStyle name="Header2 2 3 27 7" xfId="8212"/>
    <cellStyle name="Header2 2 3 28" xfId="8213"/>
    <cellStyle name="Header2 2 3 28 2" xfId="8214"/>
    <cellStyle name="Header2 2 3 28 2 2" xfId="8215"/>
    <cellStyle name="Header2 2 3 28 2 2 2" xfId="8216"/>
    <cellStyle name="Header2 2 3 28 2 2 3" xfId="8217"/>
    <cellStyle name="Header2 2 3 28 2 2 4" xfId="8218"/>
    <cellStyle name="Header2 2 3 28 2 3" xfId="8219"/>
    <cellStyle name="Header2 2 3 28 2 3 2" xfId="8220"/>
    <cellStyle name="Header2 2 3 28 2 3 3" xfId="8221"/>
    <cellStyle name="Header2 2 3 28 2 4" xfId="8222"/>
    <cellStyle name="Header2 2 3 28 2 5" xfId="8223"/>
    <cellStyle name="Header2 2 3 28 2 6" xfId="53678"/>
    <cellStyle name="Header2 2 3 28 3" xfId="8224"/>
    <cellStyle name="Header2 2 3 28 3 2" xfId="8225"/>
    <cellStyle name="Header2 2 3 28 3 3" xfId="8226"/>
    <cellStyle name="Header2 2 3 28 3 4" xfId="8227"/>
    <cellStyle name="Header2 2 3 28 4" xfId="8228"/>
    <cellStyle name="Header2 2 3 28 4 2" xfId="8229"/>
    <cellStyle name="Header2 2 3 28 4 3" xfId="8230"/>
    <cellStyle name="Header2 2 3 28 5" xfId="8231"/>
    <cellStyle name="Header2 2 3 28 6" xfId="8232"/>
    <cellStyle name="Header2 2 3 28 7" xfId="8233"/>
    <cellStyle name="Header2 2 3 29" xfId="8234"/>
    <cellStyle name="Header2 2 3 29 2" xfId="8235"/>
    <cellStyle name="Header2 2 3 29 2 2" xfId="8236"/>
    <cellStyle name="Header2 2 3 29 2 2 2" xfId="8237"/>
    <cellStyle name="Header2 2 3 29 2 2 3" xfId="8238"/>
    <cellStyle name="Header2 2 3 29 2 2 4" xfId="8239"/>
    <cellStyle name="Header2 2 3 29 2 3" xfId="8240"/>
    <cellStyle name="Header2 2 3 29 2 3 2" xfId="8241"/>
    <cellStyle name="Header2 2 3 29 2 3 3" xfId="8242"/>
    <cellStyle name="Header2 2 3 29 2 4" xfId="8243"/>
    <cellStyle name="Header2 2 3 29 2 5" xfId="8244"/>
    <cellStyle name="Header2 2 3 29 2 6" xfId="53679"/>
    <cellStyle name="Header2 2 3 29 3" xfId="8245"/>
    <cellStyle name="Header2 2 3 29 3 2" xfId="8246"/>
    <cellStyle name="Header2 2 3 29 3 3" xfId="8247"/>
    <cellStyle name="Header2 2 3 29 3 4" xfId="8248"/>
    <cellStyle name="Header2 2 3 29 4" xfId="8249"/>
    <cellStyle name="Header2 2 3 29 4 2" xfId="8250"/>
    <cellStyle name="Header2 2 3 29 4 3" xfId="8251"/>
    <cellStyle name="Header2 2 3 29 5" xfId="8252"/>
    <cellStyle name="Header2 2 3 29 6" xfId="8253"/>
    <cellStyle name="Header2 2 3 29 7" xfId="8254"/>
    <cellStyle name="Header2 2 3 3" xfId="8255"/>
    <cellStyle name="Header2 2 3 3 2" xfId="8256"/>
    <cellStyle name="Header2 2 3 3 2 2" xfId="8257"/>
    <cellStyle name="Header2 2 3 3 2 2 2" xfId="8258"/>
    <cellStyle name="Header2 2 3 3 2 2 3" xfId="8259"/>
    <cellStyle name="Header2 2 3 3 2 2 4" xfId="8260"/>
    <cellStyle name="Header2 2 3 3 2 3" xfId="8261"/>
    <cellStyle name="Header2 2 3 3 2 3 2" xfId="8262"/>
    <cellStyle name="Header2 2 3 3 2 3 3" xfId="8263"/>
    <cellStyle name="Header2 2 3 3 2 4" xfId="8264"/>
    <cellStyle name="Header2 2 3 3 2 5" xfId="8265"/>
    <cellStyle name="Header2 2 3 3 2 6" xfId="53680"/>
    <cellStyle name="Header2 2 3 3 3" xfId="8266"/>
    <cellStyle name="Header2 2 3 3 3 2" xfId="8267"/>
    <cellStyle name="Header2 2 3 3 3 3" xfId="8268"/>
    <cellStyle name="Header2 2 3 3 3 4" xfId="8269"/>
    <cellStyle name="Header2 2 3 3 4" xfId="8270"/>
    <cellStyle name="Header2 2 3 3 4 2" xfId="8271"/>
    <cellStyle name="Header2 2 3 3 4 3" xfId="8272"/>
    <cellStyle name="Header2 2 3 3 5" xfId="8273"/>
    <cellStyle name="Header2 2 3 3 6" xfId="8274"/>
    <cellStyle name="Header2 2 3 3 7" xfId="8275"/>
    <cellStyle name="Header2 2 3 30" xfId="8276"/>
    <cellStyle name="Header2 2 3 30 2" xfId="8277"/>
    <cellStyle name="Header2 2 3 30 2 2" xfId="8278"/>
    <cellStyle name="Header2 2 3 30 2 2 2" xfId="8279"/>
    <cellStyle name="Header2 2 3 30 2 2 3" xfId="8280"/>
    <cellStyle name="Header2 2 3 30 2 2 4" xfId="8281"/>
    <cellStyle name="Header2 2 3 30 2 3" xfId="8282"/>
    <cellStyle name="Header2 2 3 30 2 3 2" xfId="8283"/>
    <cellStyle name="Header2 2 3 30 2 3 3" xfId="8284"/>
    <cellStyle name="Header2 2 3 30 2 4" xfId="8285"/>
    <cellStyle name="Header2 2 3 30 2 5" xfId="8286"/>
    <cellStyle name="Header2 2 3 30 2 6" xfId="53681"/>
    <cellStyle name="Header2 2 3 30 3" xfId="8287"/>
    <cellStyle name="Header2 2 3 30 3 2" xfId="8288"/>
    <cellStyle name="Header2 2 3 30 3 3" xfId="8289"/>
    <cellStyle name="Header2 2 3 30 3 4" xfId="8290"/>
    <cellStyle name="Header2 2 3 30 4" xfId="8291"/>
    <cellStyle name="Header2 2 3 30 4 2" xfId="8292"/>
    <cellStyle name="Header2 2 3 30 4 3" xfId="8293"/>
    <cellStyle name="Header2 2 3 30 5" xfId="8294"/>
    <cellStyle name="Header2 2 3 30 6" xfId="8295"/>
    <cellStyle name="Header2 2 3 30 7" xfId="8296"/>
    <cellStyle name="Header2 2 3 31" xfId="8297"/>
    <cellStyle name="Header2 2 3 31 2" xfId="8298"/>
    <cellStyle name="Header2 2 3 31 2 2" xfId="8299"/>
    <cellStyle name="Header2 2 3 31 2 3" xfId="8300"/>
    <cellStyle name="Header2 2 3 31 2 4" xfId="8301"/>
    <cellStyle name="Header2 2 3 31 3" xfId="8302"/>
    <cellStyle name="Header2 2 3 31 3 2" xfId="8303"/>
    <cellStyle name="Header2 2 3 31 3 3" xfId="8304"/>
    <cellStyle name="Header2 2 3 31 4" xfId="8305"/>
    <cellStyle name="Header2 2 3 31 5" xfId="8306"/>
    <cellStyle name="Header2 2 3 31 6" xfId="53682"/>
    <cellStyle name="Header2 2 3 32" xfId="8307"/>
    <cellStyle name="Header2 2 3 32 2" xfId="8308"/>
    <cellStyle name="Header2 2 3 32 3" xfId="8309"/>
    <cellStyle name="Header2 2 3 32 4" xfId="8310"/>
    <cellStyle name="Header2 2 3 33" xfId="8311"/>
    <cellStyle name="Header2 2 3 34" xfId="8312"/>
    <cellStyle name="Header2 2 3 35" xfId="8313"/>
    <cellStyle name="Header2 2 3 4" xfId="8314"/>
    <cellStyle name="Header2 2 3 4 2" xfId="8315"/>
    <cellStyle name="Header2 2 3 4 2 2" xfId="8316"/>
    <cellStyle name="Header2 2 3 4 2 2 2" xfId="8317"/>
    <cellStyle name="Header2 2 3 4 2 2 3" xfId="8318"/>
    <cellStyle name="Header2 2 3 4 2 2 4" xfId="8319"/>
    <cellStyle name="Header2 2 3 4 2 3" xfId="8320"/>
    <cellStyle name="Header2 2 3 4 2 3 2" xfId="8321"/>
    <cellStyle name="Header2 2 3 4 2 3 3" xfId="8322"/>
    <cellStyle name="Header2 2 3 4 2 4" xfId="8323"/>
    <cellStyle name="Header2 2 3 4 2 5" xfId="8324"/>
    <cellStyle name="Header2 2 3 4 2 6" xfId="53683"/>
    <cellStyle name="Header2 2 3 4 3" xfId="8325"/>
    <cellStyle name="Header2 2 3 4 3 2" xfId="8326"/>
    <cellStyle name="Header2 2 3 4 3 3" xfId="8327"/>
    <cellStyle name="Header2 2 3 4 3 4" xfId="8328"/>
    <cellStyle name="Header2 2 3 4 4" xfId="8329"/>
    <cellStyle name="Header2 2 3 4 4 2" xfId="8330"/>
    <cellStyle name="Header2 2 3 4 4 3" xfId="8331"/>
    <cellStyle name="Header2 2 3 4 5" xfId="8332"/>
    <cellStyle name="Header2 2 3 4 6" xfId="8333"/>
    <cellStyle name="Header2 2 3 4 7" xfId="8334"/>
    <cellStyle name="Header2 2 3 5" xfId="8335"/>
    <cellStyle name="Header2 2 3 5 2" xfId="8336"/>
    <cellStyle name="Header2 2 3 5 2 2" xfId="8337"/>
    <cellStyle name="Header2 2 3 5 2 2 2" xfId="8338"/>
    <cellStyle name="Header2 2 3 5 2 2 3" xfId="8339"/>
    <cellStyle name="Header2 2 3 5 2 2 4" xfId="8340"/>
    <cellStyle name="Header2 2 3 5 2 3" xfId="8341"/>
    <cellStyle name="Header2 2 3 5 2 3 2" xfId="8342"/>
    <cellStyle name="Header2 2 3 5 2 3 3" xfId="8343"/>
    <cellStyle name="Header2 2 3 5 2 4" xfId="8344"/>
    <cellStyle name="Header2 2 3 5 2 5" xfId="8345"/>
    <cellStyle name="Header2 2 3 5 2 6" xfId="53684"/>
    <cellStyle name="Header2 2 3 5 3" xfId="8346"/>
    <cellStyle name="Header2 2 3 5 3 2" xfId="8347"/>
    <cellStyle name="Header2 2 3 5 3 3" xfId="8348"/>
    <cellStyle name="Header2 2 3 5 3 4" xfId="8349"/>
    <cellStyle name="Header2 2 3 5 4" xfId="8350"/>
    <cellStyle name="Header2 2 3 5 4 2" xfId="8351"/>
    <cellStyle name="Header2 2 3 5 4 3" xfId="8352"/>
    <cellStyle name="Header2 2 3 5 5" xfId="8353"/>
    <cellStyle name="Header2 2 3 5 6" xfId="8354"/>
    <cellStyle name="Header2 2 3 5 7" xfId="8355"/>
    <cellStyle name="Header2 2 3 6" xfId="8356"/>
    <cellStyle name="Header2 2 3 6 2" xfId="8357"/>
    <cellStyle name="Header2 2 3 6 2 2" xfId="8358"/>
    <cellStyle name="Header2 2 3 6 2 2 2" xfId="8359"/>
    <cellStyle name="Header2 2 3 6 2 2 3" xfId="8360"/>
    <cellStyle name="Header2 2 3 6 2 2 4" xfId="8361"/>
    <cellStyle name="Header2 2 3 6 2 3" xfId="8362"/>
    <cellStyle name="Header2 2 3 6 2 3 2" xfId="8363"/>
    <cellStyle name="Header2 2 3 6 2 3 3" xfId="8364"/>
    <cellStyle name="Header2 2 3 6 2 4" xfId="8365"/>
    <cellStyle name="Header2 2 3 6 2 5" xfId="8366"/>
    <cellStyle name="Header2 2 3 6 2 6" xfId="53685"/>
    <cellStyle name="Header2 2 3 6 3" xfId="8367"/>
    <cellStyle name="Header2 2 3 6 3 2" xfId="8368"/>
    <cellStyle name="Header2 2 3 6 3 3" xfId="8369"/>
    <cellStyle name="Header2 2 3 6 3 4" xfId="8370"/>
    <cellStyle name="Header2 2 3 6 4" xfId="8371"/>
    <cellStyle name="Header2 2 3 6 4 2" xfId="8372"/>
    <cellStyle name="Header2 2 3 6 4 3" xfId="8373"/>
    <cellStyle name="Header2 2 3 6 5" xfId="8374"/>
    <cellStyle name="Header2 2 3 6 6" xfId="8375"/>
    <cellStyle name="Header2 2 3 6 7" xfId="8376"/>
    <cellStyle name="Header2 2 3 7" xfId="8377"/>
    <cellStyle name="Header2 2 3 7 2" xfId="8378"/>
    <cellStyle name="Header2 2 3 7 2 2" xfId="8379"/>
    <cellStyle name="Header2 2 3 7 2 2 2" xfId="8380"/>
    <cellStyle name="Header2 2 3 7 2 2 3" xfId="8381"/>
    <cellStyle name="Header2 2 3 7 2 2 4" xfId="8382"/>
    <cellStyle name="Header2 2 3 7 2 3" xfId="8383"/>
    <cellStyle name="Header2 2 3 7 2 3 2" xfId="8384"/>
    <cellStyle name="Header2 2 3 7 2 3 3" xfId="8385"/>
    <cellStyle name="Header2 2 3 7 2 4" xfId="8386"/>
    <cellStyle name="Header2 2 3 7 2 5" xfId="8387"/>
    <cellStyle name="Header2 2 3 7 2 6" xfId="53686"/>
    <cellStyle name="Header2 2 3 7 3" xfId="8388"/>
    <cellStyle name="Header2 2 3 7 3 2" xfId="8389"/>
    <cellStyle name="Header2 2 3 7 3 3" xfId="8390"/>
    <cellStyle name="Header2 2 3 7 3 4" xfId="8391"/>
    <cellStyle name="Header2 2 3 7 4" xfId="8392"/>
    <cellStyle name="Header2 2 3 7 4 2" xfId="8393"/>
    <cellStyle name="Header2 2 3 7 4 3" xfId="8394"/>
    <cellStyle name="Header2 2 3 7 5" xfId="8395"/>
    <cellStyle name="Header2 2 3 7 6" xfId="8396"/>
    <cellStyle name="Header2 2 3 7 7" xfId="8397"/>
    <cellStyle name="Header2 2 3 8" xfId="8398"/>
    <cellStyle name="Header2 2 3 8 2" xfId="8399"/>
    <cellStyle name="Header2 2 3 8 2 2" xfId="8400"/>
    <cellStyle name="Header2 2 3 8 2 2 2" xfId="8401"/>
    <cellStyle name="Header2 2 3 8 2 2 3" xfId="8402"/>
    <cellStyle name="Header2 2 3 8 2 2 4" xfId="8403"/>
    <cellStyle name="Header2 2 3 8 2 3" xfId="8404"/>
    <cellStyle name="Header2 2 3 8 2 3 2" xfId="8405"/>
    <cellStyle name="Header2 2 3 8 2 3 3" xfId="8406"/>
    <cellStyle name="Header2 2 3 8 2 4" xfId="8407"/>
    <cellStyle name="Header2 2 3 8 2 5" xfId="8408"/>
    <cellStyle name="Header2 2 3 8 2 6" xfId="53687"/>
    <cellStyle name="Header2 2 3 8 3" xfId="8409"/>
    <cellStyle name="Header2 2 3 8 3 2" xfId="8410"/>
    <cellStyle name="Header2 2 3 8 3 3" xfId="8411"/>
    <cellStyle name="Header2 2 3 8 3 4" xfId="8412"/>
    <cellStyle name="Header2 2 3 8 4" xfId="8413"/>
    <cellStyle name="Header2 2 3 8 4 2" xfId="8414"/>
    <cellStyle name="Header2 2 3 8 4 3" xfId="8415"/>
    <cellStyle name="Header2 2 3 8 5" xfId="8416"/>
    <cellStyle name="Header2 2 3 8 6" xfId="8417"/>
    <cellStyle name="Header2 2 3 8 7" xfId="8418"/>
    <cellStyle name="Header2 2 3 9" xfId="8419"/>
    <cellStyle name="Header2 2 3 9 2" xfId="8420"/>
    <cellStyle name="Header2 2 3 9 2 2" xfId="8421"/>
    <cellStyle name="Header2 2 3 9 2 2 2" xfId="8422"/>
    <cellStyle name="Header2 2 3 9 2 2 3" xfId="8423"/>
    <cellStyle name="Header2 2 3 9 2 2 4" xfId="8424"/>
    <cellStyle name="Header2 2 3 9 2 3" xfId="8425"/>
    <cellStyle name="Header2 2 3 9 2 3 2" xfId="8426"/>
    <cellStyle name="Header2 2 3 9 2 3 3" xfId="8427"/>
    <cellStyle name="Header2 2 3 9 2 4" xfId="8428"/>
    <cellStyle name="Header2 2 3 9 2 5" xfId="8429"/>
    <cellStyle name="Header2 2 3 9 2 6" xfId="53688"/>
    <cellStyle name="Header2 2 3 9 3" xfId="8430"/>
    <cellStyle name="Header2 2 3 9 3 2" xfId="8431"/>
    <cellStyle name="Header2 2 3 9 3 3" xfId="8432"/>
    <cellStyle name="Header2 2 3 9 3 4" xfId="8433"/>
    <cellStyle name="Header2 2 3 9 4" xfId="8434"/>
    <cellStyle name="Header2 2 3 9 4 2" xfId="8435"/>
    <cellStyle name="Header2 2 3 9 4 3" xfId="8436"/>
    <cellStyle name="Header2 2 3 9 5" xfId="8437"/>
    <cellStyle name="Header2 2 3 9 6" xfId="8438"/>
    <cellStyle name="Header2 2 3 9 7" xfId="8439"/>
    <cellStyle name="Header2 2 4" xfId="8440"/>
    <cellStyle name="Header2 2 4 10" xfId="8441"/>
    <cellStyle name="Header2 2 4 10 2" xfId="8442"/>
    <cellStyle name="Header2 2 4 10 2 2" xfId="8443"/>
    <cellStyle name="Header2 2 4 10 2 2 2" xfId="8444"/>
    <cellStyle name="Header2 2 4 10 2 2 3" xfId="8445"/>
    <cellStyle name="Header2 2 4 10 2 2 4" xfId="8446"/>
    <cellStyle name="Header2 2 4 10 2 3" xfId="8447"/>
    <cellStyle name="Header2 2 4 10 2 3 2" xfId="8448"/>
    <cellStyle name="Header2 2 4 10 2 3 3" xfId="8449"/>
    <cellStyle name="Header2 2 4 10 2 4" xfId="8450"/>
    <cellStyle name="Header2 2 4 10 2 5" xfId="8451"/>
    <cellStyle name="Header2 2 4 10 2 6" xfId="53689"/>
    <cellStyle name="Header2 2 4 10 3" xfId="8452"/>
    <cellStyle name="Header2 2 4 10 3 2" xfId="8453"/>
    <cellStyle name="Header2 2 4 10 3 3" xfId="8454"/>
    <cellStyle name="Header2 2 4 10 3 4" xfId="8455"/>
    <cellStyle name="Header2 2 4 10 4" xfId="8456"/>
    <cellStyle name="Header2 2 4 10 4 2" xfId="8457"/>
    <cellStyle name="Header2 2 4 10 4 3" xfId="8458"/>
    <cellStyle name="Header2 2 4 10 5" xfId="8459"/>
    <cellStyle name="Header2 2 4 10 6" xfId="8460"/>
    <cellStyle name="Header2 2 4 10 7" xfId="8461"/>
    <cellStyle name="Header2 2 4 11" xfId="8462"/>
    <cellStyle name="Header2 2 4 11 2" xfId="8463"/>
    <cellStyle name="Header2 2 4 11 2 2" xfId="8464"/>
    <cellStyle name="Header2 2 4 11 2 2 2" xfId="8465"/>
    <cellStyle name="Header2 2 4 11 2 2 3" xfId="8466"/>
    <cellStyle name="Header2 2 4 11 2 2 4" xfId="8467"/>
    <cellStyle name="Header2 2 4 11 2 3" xfId="8468"/>
    <cellStyle name="Header2 2 4 11 2 3 2" xfId="8469"/>
    <cellStyle name="Header2 2 4 11 2 3 3" xfId="8470"/>
    <cellStyle name="Header2 2 4 11 2 4" xfId="8471"/>
    <cellStyle name="Header2 2 4 11 2 5" xfId="8472"/>
    <cellStyle name="Header2 2 4 11 2 6" xfId="53690"/>
    <cellStyle name="Header2 2 4 11 3" xfId="8473"/>
    <cellStyle name="Header2 2 4 11 3 2" xfId="8474"/>
    <cellStyle name="Header2 2 4 11 3 3" xfId="8475"/>
    <cellStyle name="Header2 2 4 11 3 4" xfId="8476"/>
    <cellStyle name="Header2 2 4 11 4" xfId="8477"/>
    <cellStyle name="Header2 2 4 11 4 2" xfId="8478"/>
    <cellStyle name="Header2 2 4 11 4 3" xfId="8479"/>
    <cellStyle name="Header2 2 4 11 5" xfId="8480"/>
    <cellStyle name="Header2 2 4 11 6" xfId="8481"/>
    <cellStyle name="Header2 2 4 11 7" xfId="8482"/>
    <cellStyle name="Header2 2 4 12" xfId="8483"/>
    <cellStyle name="Header2 2 4 12 2" xfId="8484"/>
    <cellStyle name="Header2 2 4 12 2 2" xfId="8485"/>
    <cellStyle name="Header2 2 4 12 2 2 2" xfId="8486"/>
    <cellStyle name="Header2 2 4 12 2 2 3" xfId="8487"/>
    <cellStyle name="Header2 2 4 12 2 2 4" xfId="8488"/>
    <cellStyle name="Header2 2 4 12 2 3" xfId="8489"/>
    <cellStyle name="Header2 2 4 12 2 3 2" xfId="8490"/>
    <cellStyle name="Header2 2 4 12 2 3 3" xfId="8491"/>
    <cellStyle name="Header2 2 4 12 2 4" xfId="8492"/>
    <cellStyle name="Header2 2 4 12 2 5" xfId="8493"/>
    <cellStyle name="Header2 2 4 12 2 6" xfId="53691"/>
    <cellStyle name="Header2 2 4 12 3" xfId="8494"/>
    <cellStyle name="Header2 2 4 12 3 2" xfId="8495"/>
    <cellStyle name="Header2 2 4 12 3 3" xfId="8496"/>
    <cellStyle name="Header2 2 4 12 3 4" xfId="8497"/>
    <cellStyle name="Header2 2 4 12 4" xfId="8498"/>
    <cellStyle name="Header2 2 4 12 4 2" xfId="8499"/>
    <cellStyle name="Header2 2 4 12 4 3" xfId="8500"/>
    <cellStyle name="Header2 2 4 12 5" xfId="8501"/>
    <cellStyle name="Header2 2 4 12 6" xfId="8502"/>
    <cellStyle name="Header2 2 4 12 7" xfId="8503"/>
    <cellStyle name="Header2 2 4 13" xfId="8504"/>
    <cellStyle name="Header2 2 4 13 2" xfId="8505"/>
    <cellStyle name="Header2 2 4 13 2 2" xfId="8506"/>
    <cellStyle name="Header2 2 4 13 2 2 2" xfId="8507"/>
    <cellStyle name="Header2 2 4 13 2 2 3" xfId="8508"/>
    <cellStyle name="Header2 2 4 13 2 2 4" xfId="8509"/>
    <cellStyle name="Header2 2 4 13 2 3" xfId="8510"/>
    <cellStyle name="Header2 2 4 13 2 3 2" xfId="8511"/>
    <cellStyle name="Header2 2 4 13 2 3 3" xfId="8512"/>
    <cellStyle name="Header2 2 4 13 2 4" xfId="8513"/>
    <cellStyle name="Header2 2 4 13 2 5" xfId="8514"/>
    <cellStyle name="Header2 2 4 13 2 6" xfId="53692"/>
    <cellStyle name="Header2 2 4 13 3" xfId="8515"/>
    <cellStyle name="Header2 2 4 13 3 2" xfId="8516"/>
    <cellStyle name="Header2 2 4 13 3 3" xfId="8517"/>
    <cellStyle name="Header2 2 4 13 3 4" xfId="8518"/>
    <cellStyle name="Header2 2 4 13 4" xfId="8519"/>
    <cellStyle name="Header2 2 4 13 4 2" xfId="8520"/>
    <cellStyle name="Header2 2 4 13 4 3" xfId="8521"/>
    <cellStyle name="Header2 2 4 13 5" xfId="8522"/>
    <cellStyle name="Header2 2 4 13 6" xfId="8523"/>
    <cellStyle name="Header2 2 4 13 7" xfId="8524"/>
    <cellStyle name="Header2 2 4 14" xfId="8525"/>
    <cellStyle name="Header2 2 4 14 2" xfId="8526"/>
    <cellStyle name="Header2 2 4 14 2 2" xfId="8527"/>
    <cellStyle name="Header2 2 4 14 2 2 2" xfId="8528"/>
    <cellStyle name="Header2 2 4 14 2 2 3" xfId="8529"/>
    <cellStyle name="Header2 2 4 14 2 2 4" xfId="8530"/>
    <cellStyle name="Header2 2 4 14 2 3" xfId="8531"/>
    <cellStyle name="Header2 2 4 14 2 3 2" xfId="8532"/>
    <cellStyle name="Header2 2 4 14 2 3 3" xfId="8533"/>
    <cellStyle name="Header2 2 4 14 2 4" xfId="8534"/>
    <cellStyle name="Header2 2 4 14 2 5" xfId="8535"/>
    <cellStyle name="Header2 2 4 14 2 6" xfId="53693"/>
    <cellStyle name="Header2 2 4 14 3" xfId="8536"/>
    <cellStyle name="Header2 2 4 14 3 2" xfId="8537"/>
    <cellStyle name="Header2 2 4 14 3 3" xfId="8538"/>
    <cellStyle name="Header2 2 4 14 3 4" xfId="8539"/>
    <cellStyle name="Header2 2 4 14 4" xfId="8540"/>
    <cellStyle name="Header2 2 4 14 4 2" xfId="8541"/>
    <cellStyle name="Header2 2 4 14 4 3" xfId="8542"/>
    <cellStyle name="Header2 2 4 14 5" xfId="8543"/>
    <cellStyle name="Header2 2 4 14 6" xfId="8544"/>
    <cellStyle name="Header2 2 4 14 7" xfId="8545"/>
    <cellStyle name="Header2 2 4 15" xfId="8546"/>
    <cellStyle name="Header2 2 4 15 2" xfId="8547"/>
    <cellStyle name="Header2 2 4 15 2 2" xfId="8548"/>
    <cellStyle name="Header2 2 4 15 2 2 2" xfId="8549"/>
    <cellStyle name="Header2 2 4 15 2 2 3" xfId="8550"/>
    <cellStyle name="Header2 2 4 15 2 2 4" xfId="8551"/>
    <cellStyle name="Header2 2 4 15 2 3" xfId="8552"/>
    <cellStyle name="Header2 2 4 15 2 3 2" xfId="8553"/>
    <cellStyle name="Header2 2 4 15 2 3 3" xfId="8554"/>
    <cellStyle name="Header2 2 4 15 2 4" xfId="8555"/>
    <cellStyle name="Header2 2 4 15 2 5" xfId="8556"/>
    <cellStyle name="Header2 2 4 15 2 6" xfId="53694"/>
    <cellStyle name="Header2 2 4 15 3" xfId="8557"/>
    <cellStyle name="Header2 2 4 15 3 2" xfId="8558"/>
    <cellStyle name="Header2 2 4 15 3 3" xfId="8559"/>
    <cellStyle name="Header2 2 4 15 3 4" xfId="8560"/>
    <cellStyle name="Header2 2 4 15 4" xfId="8561"/>
    <cellStyle name="Header2 2 4 15 4 2" xfId="8562"/>
    <cellStyle name="Header2 2 4 15 4 3" xfId="8563"/>
    <cellStyle name="Header2 2 4 15 5" xfId="8564"/>
    <cellStyle name="Header2 2 4 15 6" xfId="8565"/>
    <cellStyle name="Header2 2 4 15 7" xfId="8566"/>
    <cellStyle name="Header2 2 4 16" xfId="8567"/>
    <cellStyle name="Header2 2 4 16 2" xfId="8568"/>
    <cellStyle name="Header2 2 4 16 2 2" xfId="8569"/>
    <cellStyle name="Header2 2 4 16 2 2 2" xfId="8570"/>
    <cellStyle name="Header2 2 4 16 2 2 3" xfId="8571"/>
    <cellStyle name="Header2 2 4 16 2 2 4" xfId="8572"/>
    <cellStyle name="Header2 2 4 16 2 3" xfId="8573"/>
    <cellStyle name="Header2 2 4 16 2 3 2" xfId="8574"/>
    <cellStyle name="Header2 2 4 16 2 3 3" xfId="8575"/>
    <cellStyle name="Header2 2 4 16 2 4" xfId="8576"/>
    <cellStyle name="Header2 2 4 16 2 5" xfId="8577"/>
    <cellStyle name="Header2 2 4 16 2 6" xfId="53695"/>
    <cellStyle name="Header2 2 4 16 3" xfId="8578"/>
    <cellStyle name="Header2 2 4 16 3 2" xfId="8579"/>
    <cellStyle name="Header2 2 4 16 3 3" xfId="8580"/>
    <cellStyle name="Header2 2 4 16 3 4" xfId="8581"/>
    <cellStyle name="Header2 2 4 16 4" xfId="8582"/>
    <cellStyle name="Header2 2 4 16 4 2" xfId="8583"/>
    <cellStyle name="Header2 2 4 16 4 3" xfId="8584"/>
    <cellStyle name="Header2 2 4 16 5" xfId="8585"/>
    <cellStyle name="Header2 2 4 16 6" xfId="8586"/>
    <cellStyle name="Header2 2 4 16 7" xfId="8587"/>
    <cellStyle name="Header2 2 4 17" xfId="8588"/>
    <cellStyle name="Header2 2 4 17 2" xfId="8589"/>
    <cellStyle name="Header2 2 4 17 2 2" xfId="8590"/>
    <cellStyle name="Header2 2 4 17 2 2 2" xfId="8591"/>
    <cellStyle name="Header2 2 4 17 2 2 3" xfId="8592"/>
    <cellStyle name="Header2 2 4 17 2 2 4" xfId="8593"/>
    <cellStyle name="Header2 2 4 17 2 3" xfId="8594"/>
    <cellStyle name="Header2 2 4 17 2 3 2" xfId="8595"/>
    <cellStyle name="Header2 2 4 17 2 3 3" xfId="8596"/>
    <cellStyle name="Header2 2 4 17 2 4" xfId="8597"/>
    <cellStyle name="Header2 2 4 17 2 5" xfId="8598"/>
    <cellStyle name="Header2 2 4 17 2 6" xfId="53696"/>
    <cellStyle name="Header2 2 4 17 3" xfId="8599"/>
    <cellStyle name="Header2 2 4 17 3 2" xfId="8600"/>
    <cellStyle name="Header2 2 4 17 3 3" xfId="8601"/>
    <cellStyle name="Header2 2 4 17 3 4" xfId="8602"/>
    <cellStyle name="Header2 2 4 17 4" xfId="8603"/>
    <cellStyle name="Header2 2 4 17 4 2" xfId="8604"/>
    <cellStyle name="Header2 2 4 17 4 3" xfId="8605"/>
    <cellStyle name="Header2 2 4 17 5" xfId="8606"/>
    <cellStyle name="Header2 2 4 17 6" xfId="8607"/>
    <cellStyle name="Header2 2 4 17 7" xfId="8608"/>
    <cellStyle name="Header2 2 4 18" xfId="8609"/>
    <cellStyle name="Header2 2 4 18 2" xfId="8610"/>
    <cellStyle name="Header2 2 4 18 2 2" xfId="8611"/>
    <cellStyle name="Header2 2 4 18 2 2 2" xfId="8612"/>
    <cellStyle name="Header2 2 4 18 2 2 3" xfId="8613"/>
    <cellStyle name="Header2 2 4 18 2 2 4" xfId="8614"/>
    <cellStyle name="Header2 2 4 18 2 3" xfId="8615"/>
    <cellStyle name="Header2 2 4 18 2 3 2" xfId="8616"/>
    <cellStyle name="Header2 2 4 18 2 3 3" xfId="8617"/>
    <cellStyle name="Header2 2 4 18 2 4" xfId="8618"/>
    <cellStyle name="Header2 2 4 18 2 5" xfId="8619"/>
    <cellStyle name="Header2 2 4 18 2 6" xfId="53697"/>
    <cellStyle name="Header2 2 4 18 3" xfId="8620"/>
    <cellStyle name="Header2 2 4 18 3 2" xfId="8621"/>
    <cellStyle name="Header2 2 4 18 3 3" xfId="8622"/>
    <cellStyle name="Header2 2 4 18 3 4" xfId="8623"/>
    <cellStyle name="Header2 2 4 18 4" xfId="8624"/>
    <cellStyle name="Header2 2 4 18 4 2" xfId="8625"/>
    <cellStyle name="Header2 2 4 18 4 3" xfId="8626"/>
    <cellStyle name="Header2 2 4 18 5" xfId="8627"/>
    <cellStyle name="Header2 2 4 18 6" xfId="8628"/>
    <cellStyle name="Header2 2 4 18 7" xfId="8629"/>
    <cellStyle name="Header2 2 4 19" xfId="8630"/>
    <cellStyle name="Header2 2 4 19 2" xfId="8631"/>
    <cellStyle name="Header2 2 4 19 2 2" xfId="8632"/>
    <cellStyle name="Header2 2 4 19 2 2 2" xfId="8633"/>
    <cellStyle name="Header2 2 4 19 2 2 3" xfId="8634"/>
    <cellStyle name="Header2 2 4 19 2 2 4" xfId="8635"/>
    <cellStyle name="Header2 2 4 19 2 3" xfId="8636"/>
    <cellStyle name="Header2 2 4 19 2 3 2" xfId="8637"/>
    <cellStyle name="Header2 2 4 19 2 3 3" xfId="8638"/>
    <cellStyle name="Header2 2 4 19 2 4" xfId="8639"/>
    <cellStyle name="Header2 2 4 19 2 5" xfId="8640"/>
    <cellStyle name="Header2 2 4 19 2 6" xfId="53698"/>
    <cellStyle name="Header2 2 4 19 3" xfId="8641"/>
    <cellStyle name="Header2 2 4 19 3 2" xfId="8642"/>
    <cellStyle name="Header2 2 4 19 3 3" xfId="8643"/>
    <cellStyle name="Header2 2 4 19 3 4" xfId="8644"/>
    <cellStyle name="Header2 2 4 19 4" xfId="8645"/>
    <cellStyle name="Header2 2 4 19 4 2" xfId="8646"/>
    <cellStyle name="Header2 2 4 19 4 3" xfId="8647"/>
    <cellStyle name="Header2 2 4 19 5" xfId="8648"/>
    <cellStyle name="Header2 2 4 19 6" xfId="8649"/>
    <cellStyle name="Header2 2 4 19 7" xfId="8650"/>
    <cellStyle name="Header2 2 4 2" xfId="8651"/>
    <cellStyle name="Header2 2 4 2 2" xfId="8652"/>
    <cellStyle name="Header2 2 4 2 2 2" xfId="8653"/>
    <cellStyle name="Header2 2 4 2 2 2 2" xfId="8654"/>
    <cellStyle name="Header2 2 4 2 2 2 3" xfId="8655"/>
    <cellStyle name="Header2 2 4 2 2 2 4" xfId="8656"/>
    <cellStyle name="Header2 2 4 2 2 3" xfId="8657"/>
    <cellStyle name="Header2 2 4 2 2 3 2" xfId="8658"/>
    <cellStyle name="Header2 2 4 2 2 3 3" xfId="8659"/>
    <cellStyle name="Header2 2 4 2 2 4" xfId="8660"/>
    <cellStyle name="Header2 2 4 2 2 5" xfId="8661"/>
    <cellStyle name="Header2 2 4 2 2 6" xfId="53699"/>
    <cellStyle name="Header2 2 4 2 3" xfId="8662"/>
    <cellStyle name="Header2 2 4 2 3 2" xfId="8663"/>
    <cellStyle name="Header2 2 4 2 3 3" xfId="8664"/>
    <cellStyle name="Header2 2 4 2 3 4" xfId="8665"/>
    <cellStyle name="Header2 2 4 2 4" xfId="8666"/>
    <cellStyle name="Header2 2 4 2 4 2" xfId="8667"/>
    <cellStyle name="Header2 2 4 2 4 3" xfId="8668"/>
    <cellStyle name="Header2 2 4 2 5" xfId="8669"/>
    <cellStyle name="Header2 2 4 2 6" xfId="8670"/>
    <cellStyle name="Header2 2 4 2 7" xfId="8671"/>
    <cellStyle name="Header2 2 4 20" xfId="8672"/>
    <cellStyle name="Header2 2 4 20 2" xfId="8673"/>
    <cellStyle name="Header2 2 4 20 2 2" xfId="8674"/>
    <cellStyle name="Header2 2 4 20 2 2 2" xfId="8675"/>
    <cellStyle name="Header2 2 4 20 2 2 3" xfId="8676"/>
    <cellStyle name="Header2 2 4 20 2 2 4" xfId="8677"/>
    <cellStyle name="Header2 2 4 20 2 3" xfId="8678"/>
    <cellStyle name="Header2 2 4 20 2 3 2" xfId="8679"/>
    <cellStyle name="Header2 2 4 20 2 3 3" xfId="8680"/>
    <cellStyle name="Header2 2 4 20 2 4" xfId="8681"/>
    <cellStyle name="Header2 2 4 20 2 5" xfId="8682"/>
    <cellStyle name="Header2 2 4 20 2 6" xfId="53700"/>
    <cellStyle name="Header2 2 4 20 3" xfId="8683"/>
    <cellStyle name="Header2 2 4 20 3 2" xfId="8684"/>
    <cellStyle name="Header2 2 4 20 3 3" xfId="8685"/>
    <cellStyle name="Header2 2 4 20 3 4" xfId="8686"/>
    <cellStyle name="Header2 2 4 20 4" xfId="8687"/>
    <cellStyle name="Header2 2 4 20 4 2" xfId="8688"/>
    <cellStyle name="Header2 2 4 20 4 3" xfId="8689"/>
    <cellStyle name="Header2 2 4 20 5" xfId="8690"/>
    <cellStyle name="Header2 2 4 20 6" xfId="8691"/>
    <cellStyle name="Header2 2 4 20 7" xfId="8692"/>
    <cellStyle name="Header2 2 4 21" xfId="8693"/>
    <cellStyle name="Header2 2 4 21 2" xfId="8694"/>
    <cellStyle name="Header2 2 4 21 2 2" xfId="8695"/>
    <cellStyle name="Header2 2 4 21 2 2 2" xfId="8696"/>
    <cellStyle name="Header2 2 4 21 2 2 3" xfId="8697"/>
    <cellStyle name="Header2 2 4 21 2 2 4" xfId="8698"/>
    <cellStyle name="Header2 2 4 21 2 3" xfId="8699"/>
    <cellStyle name="Header2 2 4 21 2 3 2" xfId="8700"/>
    <cellStyle name="Header2 2 4 21 2 3 3" xfId="8701"/>
    <cellStyle name="Header2 2 4 21 2 4" xfId="8702"/>
    <cellStyle name="Header2 2 4 21 2 5" xfId="8703"/>
    <cellStyle name="Header2 2 4 21 2 6" xfId="53701"/>
    <cellStyle name="Header2 2 4 21 3" xfId="8704"/>
    <cellStyle name="Header2 2 4 21 3 2" xfId="8705"/>
    <cellStyle name="Header2 2 4 21 3 3" xfId="8706"/>
    <cellStyle name="Header2 2 4 21 3 4" xfId="8707"/>
    <cellStyle name="Header2 2 4 21 4" xfId="8708"/>
    <cellStyle name="Header2 2 4 21 4 2" xfId="8709"/>
    <cellStyle name="Header2 2 4 21 4 3" xfId="8710"/>
    <cellStyle name="Header2 2 4 21 5" xfId="8711"/>
    <cellStyle name="Header2 2 4 21 6" xfId="8712"/>
    <cellStyle name="Header2 2 4 21 7" xfId="8713"/>
    <cellStyle name="Header2 2 4 22" xfId="8714"/>
    <cellStyle name="Header2 2 4 22 2" xfId="8715"/>
    <cellStyle name="Header2 2 4 22 2 2" xfId="8716"/>
    <cellStyle name="Header2 2 4 22 2 2 2" xfId="8717"/>
    <cellStyle name="Header2 2 4 22 2 2 3" xfId="8718"/>
    <cellStyle name="Header2 2 4 22 2 2 4" xfId="8719"/>
    <cellStyle name="Header2 2 4 22 2 3" xfId="8720"/>
    <cellStyle name="Header2 2 4 22 2 3 2" xfId="8721"/>
    <cellStyle name="Header2 2 4 22 2 3 3" xfId="8722"/>
    <cellStyle name="Header2 2 4 22 2 4" xfId="8723"/>
    <cellStyle name="Header2 2 4 22 2 5" xfId="8724"/>
    <cellStyle name="Header2 2 4 22 2 6" xfId="53702"/>
    <cellStyle name="Header2 2 4 22 3" xfId="8725"/>
    <cellStyle name="Header2 2 4 22 3 2" xfId="8726"/>
    <cellStyle name="Header2 2 4 22 3 3" xfId="8727"/>
    <cellStyle name="Header2 2 4 22 3 4" xfId="8728"/>
    <cellStyle name="Header2 2 4 22 4" xfId="8729"/>
    <cellStyle name="Header2 2 4 22 4 2" xfId="8730"/>
    <cellStyle name="Header2 2 4 22 4 3" xfId="8731"/>
    <cellStyle name="Header2 2 4 22 5" xfId="8732"/>
    <cellStyle name="Header2 2 4 22 6" xfId="8733"/>
    <cellStyle name="Header2 2 4 22 7" xfId="8734"/>
    <cellStyle name="Header2 2 4 23" xfId="8735"/>
    <cellStyle name="Header2 2 4 23 2" xfId="8736"/>
    <cellStyle name="Header2 2 4 23 2 2" xfId="8737"/>
    <cellStyle name="Header2 2 4 23 2 2 2" xfId="8738"/>
    <cellStyle name="Header2 2 4 23 2 2 3" xfId="8739"/>
    <cellStyle name="Header2 2 4 23 2 2 4" xfId="8740"/>
    <cellStyle name="Header2 2 4 23 2 3" xfId="8741"/>
    <cellStyle name="Header2 2 4 23 2 3 2" xfId="8742"/>
    <cellStyle name="Header2 2 4 23 2 3 3" xfId="8743"/>
    <cellStyle name="Header2 2 4 23 2 4" xfId="8744"/>
    <cellStyle name="Header2 2 4 23 2 5" xfId="8745"/>
    <cellStyle name="Header2 2 4 23 2 6" xfId="53703"/>
    <cellStyle name="Header2 2 4 23 3" xfId="8746"/>
    <cellStyle name="Header2 2 4 23 3 2" xfId="8747"/>
    <cellStyle name="Header2 2 4 23 3 3" xfId="8748"/>
    <cellStyle name="Header2 2 4 23 3 4" xfId="8749"/>
    <cellStyle name="Header2 2 4 23 4" xfId="8750"/>
    <cellStyle name="Header2 2 4 23 4 2" xfId="8751"/>
    <cellStyle name="Header2 2 4 23 4 3" xfId="8752"/>
    <cellStyle name="Header2 2 4 23 5" xfId="8753"/>
    <cellStyle name="Header2 2 4 23 6" xfId="8754"/>
    <cellStyle name="Header2 2 4 23 7" xfId="8755"/>
    <cellStyle name="Header2 2 4 24" xfId="8756"/>
    <cellStyle name="Header2 2 4 24 2" xfId="8757"/>
    <cellStyle name="Header2 2 4 24 2 2" xfId="8758"/>
    <cellStyle name="Header2 2 4 24 2 2 2" xfId="8759"/>
    <cellStyle name="Header2 2 4 24 2 2 3" xfId="8760"/>
    <cellStyle name="Header2 2 4 24 2 2 4" xfId="8761"/>
    <cellStyle name="Header2 2 4 24 2 3" xfId="8762"/>
    <cellStyle name="Header2 2 4 24 2 3 2" xfId="8763"/>
    <cellStyle name="Header2 2 4 24 2 3 3" xfId="8764"/>
    <cellStyle name="Header2 2 4 24 2 4" xfId="8765"/>
    <cellStyle name="Header2 2 4 24 2 5" xfId="8766"/>
    <cellStyle name="Header2 2 4 24 2 6" xfId="53704"/>
    <cellStyle name="Header2 2 4 24 3" xfId="8767"/>
    <cellStyle name="Header2 2 4 24 3 2" xfId="8768"/>
    <cellStyle name="Header2 2 4 24 3 3" xfId="8769"/>
    <cellStyle name="Header2 2 4 24 3 4" xfId="8770"/>
    <cellStyle name="Header2 2 4 24 4" xfId="8771"/>
    <cellStyle name="Header2 2 4 24 4 2" xfId="8772"/>
    <cellStyle name="Header2 2 4 24 4 3" xfId="8773"/>
    <cellStyle name="Header2 2 4 24 5" xfId="8774"/>
    <cellStyle name="Header2 2 4 24 6" xfId="8775"/>
    <cellStyle name="Header2 2 4 24 7" xfId="8776"/>
    <cellStyle name="Header2 2 4 25" xfId="8777"/>
    <cellStyle name="Header2 2 4 25 2" xfId="8778"/>
    <cellStyle name="Header2 2 4 25 2 2" xfId="8779"/>
    <cellStyle name="Header2 2 4 25 2 2 2" xfId="8780"/>
    <cellStyle name="Header2 2 4 25 2 2 3" xfId="8781"/>
    <cellStyle name="Header2 2 4 25 2 2 4" xfId="8782"/>
    <cellStyle name="Header2 2 4 25 2 3" xfId="8783"/>
    <cellStyle name="Header2 2 4 25 2 3 2" xfId="8784"/>
    <cellStyle name="Header2 2 4 25 2 3 3" xfId="8785"/>
    <cellStyle name="Header2 2 4 25 2 4" xfId="8786"/>
    <cellStyle name="Header2 2 4 25 2 5" xfId="8787"/>
    <cellStyle name="Header2 2 4 25 2 6" xfId="53705"/>
    <cellStyle name="Header2 2 4 25 3" xfId="8788"/>
    <cellStyle name="Header2 2 4 25 3 2" xfId="8789"/>
    <cellStyle name="Header2 2 4 25 3 3" xfId="8790"/>
    <cellStyle name="Header2 2 4 25 3 4" xfId="8791"/>
    <cellStyle name="Header2 2 4 25 4" xfId="8792"/>
    <cellStyle name="Header2 2 4 25 4 2" xfId="8793"/>
    <cellStyle name="Header2 2 4 25 4 3" xfId="8794"/>
    <cellStyle name="Header2 2 4 25 5" xfId="8795"/>
    <cellStyle name="Header2 2 4 25 6" xfId="8796"/>
    <cellStyle name="Header2 2 4 25 7" xfId="8797"/>
    <cellStyle name="Header2 2 4 26" xfId="8798"/>
    <cellStyle name="Header2 2 4 26 2" xfId="8799"/>
    <cellStyle name="Header2 2 4 26 2 2" xfId="8800"/>
    <cellStyle name="Header2 2 4 26 2 2 2" xfId="8801"/>
    <cellStyle name="Header2 2 4 26 2 2 3" xfId="8802"/>
    <cellStyle name="Header2 2 4 26 2 2 4" xfId="8803"/>
    <cellStyle name="Header2 2 4 26 2 3" xfId="8804"/>
    <cellStyle name="Header2 2 4 26 2 3 2" xfId="8805"/>
    <cellStyle name="Header2 2 4 26 2 3 3" xfId="8806"/>
    <cellStyle name="Header2 2 4 26 2 4" xfId="8807"/>
    <cellStyle name="Header2 2 4 26 2 5" xfId="8808"/>
    <cellStyle name="Header2 2 4 26 2 6" xfId="53706"/>
    <cellStyle name="Header2 2 4 26 3" xfId="8809"/>
    <cellStyle name="Header2 2 4 26 3 2" xfId="8810"/>
    <cellStyle name="Header2 2 4 26 3 3" xfId="8811"/>
    <cellStyle name="Header2 2 4 26 3 4" xfId="8812"/>
    <cellStyle name="Header2 2 4 26 4" xfId="8813"/>
    <cellStyle name="Header2 2 4 26 4 2" xfId="8814"/>
    <cellStyle name="Header2 2 4 26 4 3" xfId="8815"/>
    <cellStyle name="Header2 2 4 26 5" xfId="8816"/>
    <cellStyle name="Header2 2 4 26 6" xfId="8817"/>
    <cellStyle name="Header2 2 4 26 7" xfId="8818"/>
    <cellStyle name="Header2 2 4 27" xfId="8819"/>
    <cellStyle name="Header2 2 4 27 2" xfId="8820"/>
    <cellStyle name="Header2 2 4 27 2 2" xfId="8821"/>
    <cellStyle name="Header2 2 4 27 2 2 2" xfId="8822"/>
    <cellStyle name="Header2 2 4 27 2 2 3" xfId="8823"/>
    <cellStyle name="Header2 2 4 27 2 2 4" xfId="8824"/>
    <cellStyle name="Header2 2 4 27 2 3" xfId="8825"/>
    <cellStyle name="Header2 2 4 27 2 3 2" xfId="8826"/>
    <cellStyle name="Header2 2 4 27 2 3 3" xfId="8827"/>
    <cellStyle name="Header2 2 4 27 2 4" xfId="8828"/>
    <cellStyle name="Header2 2 4 27 2 5" xfId="8829"/>
    <cellStyle name="Header2 2 4 27 2 6" xfId="53707"/>
    <cellStyle name="Header2 2 4 27 3" xfId="8830"/>
    <cellStyle name="Header2 2 4 27 3 2" xfId="8831"/>
    <cellStyle name="Header2 2 4 27 3 3" xfId="8832"/>
    <cellStyle name="Header2 2 4 27 3 4" xfId="8833"/>
    <cellStyle name="Header2 2 4 27 4" xfId="8834"/>
    <cellStyle name="Header2 2 4 27 4 2" xfId="8835"/>
    <cellStyle name="Header2 2 4 27 4 3" xfId="8836"/>
    <cellStyle name="Header2 2 4 27 5" xfId="8837"/>
    <cellStyle name="Header2 2 4 27 6" xfId="8838"/>
    <cellStyle name="Header2 2 4 27 7" xfId="8839"/>
    <cellStyle name="Header2 2 4 28" xfId="8840"/>
    <cellStyle name="Header2 2 4 28 2" xfId="8841"/>
    <cellStyle name="Header2 2 4 28 2 2" xfId="8842"/>
    <cellStyle name="Header2 2 4 28 2 2 2" xfId="8843"/>
    <cellStyle name="Header2 2 4 28 2 2 3" xfId="8844"/>
    <cellStyle name="Header2 2 4 28 2 2 4" xfId="8845"/>
    <cellStyle name="Header2 2 4 28 2 3" xfId="8846"/>
    <cellStyle name="Header2 2 4 28 2 3 2" xfId="8847"/>
    <cellStyle name="Header2 2 4 28 2 3 3" xfId="8848"/>
    <cellStyle name="Header2 2 4 28 2 4" xfId="8849"/>
    <cellStyle name="Header2 2 4 28 2 5" xfId="8850"/>
    <cellStyle name="Header2 2 4 28 2 6" xfId="53708"/>
    <cellStyle name="Header2 2 4 28 3" xfId="8851"/>
    <cellStyle name="Header2 2 4 28 3 2" xfId="8852"/>
    <cellStyle name="Header2 2 4 28 3 3" xfId="8853"/>
    <cellStyle name="Header2 2 4 28 3 4" xfId="8854"/>
    <cellStyle name="Header2 2 4 28 4" xfId="8855"/>
    <cellStyle name="Header2 2 4 28 4 2" xfId="8856"/>
    <cellStyle name="Header2 2 4 28 4 3" xfId="8857"/>
    <cellStyle name="Header2 2 4 28 5" xfId="8858"/>
    <cellStyle name="Header2 2 4 28 6" xfId="8859"/>
    <cellStyle name="Header2 2 4 28 7" xfId="8860"/>
    <cellStyle name="Header2 2 4 29" xfId="8861"/>
    <cellStyle name="Header2 2 4 29 2" xfId="8862"/>
    <cellStyle name="Header2 2 4 29 2 2" xfId="8863"/>
    <cellStyle name="Header2 2 4 29 2 2 2" xfId="8864"/>
    <cellStyle name="Header2 2 4 29 2 2 3" xfId="8865"/>
    <cellStyle name="Header2 2 4 29 2 2 4" xfId="8866"/>
    <cellStyle name="Header2 2 4 29 2 3" xfId="8867"/>
    <cellStyle name="Header2 2 4 29 2 3 2" xfId="8868"/>
    <cellStyle name="Header2 2 4 29 2 3 3" xfId="8869"/>
    <cellStyle name="Header2 2 4 29 2 4" xfId="8870"/>
    <cellStyle name="Header2 2 4 29 2 5" xfId="8871"/>
    <cellStyle name="Header2 2 4 29 2 6" xfId="53709"/>
    <cellStyle name="Header2 2 4 29 3" xfId="8872"/>
    <cellStyle name="Header2 2 4 29 3 2" xfId="8873"/>
    <cellStyle name="Header2 2 4 29 3 3" xfId="8874"/>
    <cellStyle name="Header2 2 4 29 3 4" xfId="8875"/>
    <cellStyle name="Header2 2 4 29 4" xfId="8876"/>
    <cellStyle name="Header2 2 4 29 4 2" xfId="8877"/>
    <cellStyle name="Header2 2 4 29 4 3" xfId="8878"/>
    <cellStyle name="Header2 2 4 29 5" xfId="8879"/>
    <cellStyle name="Header2 2 4 29 6" xfId="8880"/>
    <cellStyle name="Header2 2 4 29 7" xfId="8881"/>
    <cellStyle name="Header2 2 4 3" xfId="8882"/>
    <cellStyle name="Header2 2 4 3 2" xfId="8883"/>
    <cellStyle name="Header2 2 4 3 2 2" xfId="8884"/>
    <cellStyle name="Header2 2 4 3 2 2 2" xfId="8885"/>
    <cellStyle name="Header2 2 4 3 2 2 3" xfId="8886"/>
    <cellStyle name="Header2 2 4 3 2 2 4" xfId="8887"/>
    <cellStyle name="Header2 2 4 3 2 3" xfId="8888"/>
    <cellStyle name="Header2 2 4 3 2 3 2" xfId="8889"/>
    <cellStyle name="Header2 2 4 3 2 3 3" xfId="8890"/>
    <cellStyle name="Header2 2 4 3 2 4" xfId="8891"/>
    <cellStyle name="Header2 2 4 3 2 5" xfId="8892"/>
    <cellStyle name="Header2 2 4 3 2 6" xfId="53710"/>
    <cellStyle name="Header2 2 4 3 3" xfId="8893"/>
    <cellStyle name="Header2 2 4 3 3 2" xfId="8894"/>
    <cellStyle name="Header2 2 4 3 3 3" xfId="8895"/>
    <cellStyle name="Header2 2 4 3 3 4" xfId="8896"/>
    <cellStyle name="Header2 2 4 3 4" xfId="8897"/>
    <cellStyle name="Header2 2 4 3 4 2" xfId="8898"/>
    <cellStyle name="Header2 2 4 3 4 3" xfId="8899"/>
    <cellStyle name="Header2 2 4 3 5" xfId="8900"/>
    <cellStyle name="Header2 2 4 3 6" xfId="8901"/>
    <cellStyle name="Header2 2 4 3 7" xfId="8902"/>
    <cellStyle name="Header2 2 4 30" xfId="8903"/>
    <cellStyle name="Header2 2 4 30 2" xfId="8904"/>
    <cellStyle name="Header2 2 4 30 2 2" xfId="8905"/>
    <cellStyle name="Header2 2 4 30 2 3" xfId="8906"/>
    <cellStyle name="Header2 2 4 30 2 4" xfId="8907"/>
    <cellStyle name="Header2 2 4 30 3" xfId="8908"/>
    <cellStyle name="Header2 2 4 30 3 2" xfId="8909"/>
    <cellStyle name="Header2 2 4 30 3 3" xfId="8910"/>
    <cellStyle name="Header2 2 4 30 4" xfId="8911"/>
    <cellStyle name="Header2 2 4 30 5" xfId="8912"/>
    <cellStyle name="Header2 2 4 30 6" xfId="53711"/>
    <cellStyle name="Header2 2 4 31" xfId="8913"/>
    <cellStyle name="Header2 2 4 31 2" xfId="8914"/>
    <cellStyle name="Header2 2 4 31 3" xfId="8915"/>
    <cellStyle name="Header2 2 4 31 4" xfId="8916"/>
    <cellStyle name="Header2 2 4 32" xfId="8917"/>
    <cellStyle name="Header2 2 4 33" xfId="53504"/>
    <cellStyle name="Header2 2 4 34" xfId="53712"/>
    <cellStyle name="Header2 2 4 4" xfId="8918"/>
    <cellStyle name="Header2 2 4 4 2" xfId="8919"/>
    <cellStyle name="Header2 2 4 4 2 2" xfId="8920"/>
    <cellStyle name="Header2 2 4 4 2 2 2" xfId="8921"/>
    <cellStyle name="Header2 2 4 4 2 2 3" xfId="8922"/>
    <cellStyle name="Header2 2 4 4 2 2 4" xfId="8923"/>
    <cellStyle name="Header2 2 4 4 2 3" xfId="8924"/>
    <cellStyle name="Header2 2 4 4 2 3 2" xfId="8925"/>
    <cellStyle name="Header2 2 4 4 2 3 3" xfId="8926"/>
    <cellStyle name="Header2 2 4 4 2 4" xfId="8927"/>
    <cellStyle name="Header2 2 4 4 2 5" xfId="8928"/>
    <cellStyle name="Header2 2 4 4 2 6" xfId="53713"/>
    <cellStyle name="Header2 2 4 4 3" xfId="8929"/>
    <cellStyle name="Header2 2 4 4 3 2" xfId="8930"/>
    <cellStyle name="Header2 2 4 4 3 3" xfId="8931"/>
    <cellStyle name="Header2 2 4 4 3 4" xfId="8932"/>
    <cellStyle name="Header2 2 4 4 4" xfId="8933"/>
    <cellStyle name="Header2 2 4 4 4 2" xfId="8934"/>
    <cellStyle name="Header2 2 4 4 4 3" xfId="8935"/>
    <cellStyle name="Header2 2 4 4 5" xfId="8936"/>
    <cellStyle name="Header2 2 4 4 6" xfId="8937"/>
    <cellStyle name="Header2 2 4 4 7" xfId="8938"/>
    <cellStyle name="Header2 2 4 5" xfId="8939"/>
    <cellStyle name="Header2 2 4 5 2" xfId="8940"/>
    <cellStyle name="Header2 2 4 5 2 2" xfId="8941"/>
    <cellStyle name="Header2 2 4 5 2 2 2" xfId="8942"/>
    <cellStyle name="Header2 2 4 5 2 2 3" xfId="8943"/>
    <cellStyle name="Header2 2 4 5 2 2 4" xfId="8944"/>
    <cellStyle name="Header2 2 4 5 2 3" xfId="8945"/>
    <cellStyle name="Header2 2 4 5 2 3 2" xfId="8946"/>
    <cellStyle name="Header2 2 4 5 2 3 3" xfId="8947"/>
    <cellStyle name="Header2 2 4 5 2 4" xfId="8948"/>
    <cellStyle name="Header2 2 4 5 2 5" xfId="8949"/>
    <cellStyle name="Header2 2 4 5 2 6" xfId="53714"/>
    <cellStyle name="Header2 2 4 5 3" xfId="8950"/>
    <cellStyle name="Header2 2 4 5 3 2" xfId="8951"/>
    <cellStyle name="Header2 2 4 5 3 3" xfId="8952"/>
    <cellStyle name="Header2 2 4 5 3 4" xfId="8953"/>
    <cellStyle name="Header2 2 4 5 4" xfId="8954"/>
    <cellStyle name="Header2 2 4 5 4 2" xfId="8955"/>
    <cellStyle name="Header2 2 4 5 4 3" xfId="8956"/>
    <cellStyle name="Header2 2 4 5 5" xfId="8957"/>
    <cellStyle name="Header2 2 4 5 6" xfId="8958"/>
    <cellStyle name="Header2 2 4 5 7" xfId="8959"/>
    <cellStyle name="Header2 2 4 6" xfId="8960"/>
    <cellStyle name="Header2 2 4 6 2" xfId="8961"/>
    <cellStyle name="Header2 2 4 6 2 2" xfId="8962"/>
    <cellStyle name="Header2 2 4 6 2 2 2" xfId="8963"/>
    <cellStyle name="Header2 2 4 6 2 2 3" xfId="8964"/>
    <cellStyle name="Header2 2 4 6 2 2 4" xfId="8965"/>
    <cellStyle name="Header2 2 4 6 2 3" xfId="8966"/>
    <cellStyle name="Header2 2 4 6 2 3 2" xfId="8967"/>
    <cellStyle name="Header2 2 4 6 2 3 3" xfId="8968"/>
    <cellStyle name="Header2 2 4 6 2 4" xfId="8969"/>
    <cellStyle name="Header2 2 4 6 2 5" xfId="8970"/>
    <cellStyle name="Header2 2 4 6 2 6" xfId="53715"/>
    <cellStyle name="Header2 2 4 6 3" xfId="8971"/>
    <cellStyle name="Header2 2 4 6 3 2" xfId="8972"/>
    <cellStyle name="Header2 2 4 6 3 3" xfId="8973"/>
    <cellStyle name="Header2 2 4 6 3 4" xfId="8974"/>
    <cellStyle name="Header2 2 4 6 4" xfId="8975"/>
    <cellStyle name="Header2 2 4 6 4 2" xfId="8976"/>
    <cellStyle name="Header2 2 4 6 4 3" xfId="8977"/>
    <cellStyle name="Header2 2 4 6 5" xfId="8978"/>
    <cellStyle name="Header2 2 4 6 6" xfId="8979"/>
    <cellStyle name="Header2 2 4 6 7" xfId="8980"/>
    <cellStyle name="Header2 2 4 7" xfId="8981"/>
    <cellStyle name="Header2 2 4 7 2" xfId="8982"/>
    <cellStyle name="Header2 2 4 7 2 2" xfId="8983"/>
    <cellStyle name="Header2 2 4 7 2 2 2" xfId="8984"/>
    <cellStyle name="Header2 2 4 7 2 2 3" xfId="8985"/>
    <cellStyle name="Header2 2 4 7 2 2 4" xfId="8986"/>
    <cellStyle name="Header2 2 4 7 2 3" xfId="8987"/>
    <cellStyle name="Header2 2 4 7 2 3 2" xfId="8988"/>
    <cellStyle name="Header2 2 4 7 2 3 3" xfId="8989"/>
    <cellStyle name="Header2 2 4 7 2 4" xfId="8990"/>
    <cellStyle name="Header2 2 4 7 2 5" xfId="8991"/>
    <cellStyle name="Header2 2 4 7 2 6" xfId="53716"/>
    <cellStyle name="Header2 2 4 7 3" xfId="8992"/>
    <cellStyle name="Header2 2 4 7 3 2" xfId="8993"/>
    <cellStyle name="Header2 2 4 7 3 3" xfId="8994"/>
    <cellStyle name="Header2 2 4 7 3 4" xfId="8995"/>
    <cellStyle name="Header2 2 4 7 4" xfId="8996"/>
    <cellStyle name="Header2 2 4 7 4 2" xfId="8997"/>
    <cellStyle name="Header2 2 4 7 4 3" xfId="8998"/>
    <cellStyle name="Header2 2 4 7 5" xfId="8999"/>
    <cellStyle name="Header2 2 4 7 6" xfId="9000"/>
    <cellStyle name="Header2 2 4 7 7" xfId="9001"/>
    <cellStyle name="Header2 2 4 8" xfId="9002"/>
    <cellStyle name="Header2 2 4 8 2" xfId="9003"/>
    <cellStyle name="Header2 2 4 8 2 2" xfId="9004"/>
    <cellStyle name="Header2 2 4 8 2 2 2" xfId="9005"/>
    <cellStyle name="Header2 2 4 8 2 2 3" xfId="9006"/>
    <cellStyle name="Header2 2 4 8 2 2 4" xfId="9007"/>
    <cellStyle name="Header2 2 4 8 2 3" xfId="9008"/>
    <cellStyle name="Header2 2 4 8 2 3 2" xfId="9009"/>
    <cellStyle name="Header2 2 4 8 2 3 3" xfId="9010"/>
    <cellStyle name="Header2 2 4 8 2 4" xfId="9011"/>
    <cellStyle name="Header2 2 4 8 2 5" xfId="9012"/>
    <cellStyle name="Header2 2 4 8 2 6" xfId="53717"/>
    <cellStyle name="Header2 2 4 8 3" xfId="9013"/>
    <cellStyle name="Header2 2 4 8 3 2" xfId="9014"/>
    <cellStyle name="Header2 2 4 8 3 3" xfId="9015"/>
    <cellStyle name="Header2 2 4 8 3 4" xfId="9016"/>
    <cellStyle name="Header2 2 4 8 4" xfId="9017"/>
    <cellStyle name="Header2 2 4 8 4 2" xfId="9018"/>
    <cellStyle name="Header2 2 4 8 4 3" xfId="9019"/>
    <cellStyle name="Header2 2 4 8 5" xfId="9020"/>
    <cellStyle name="Header2 2 4 8 6" xfId="9021"/>
    <cellStyle name="Header2 2 4 8 7" xfId="9022"/>
    <cellStyle name="Header2 2 4 9" xfId="9023"/>
    <cellStyle name="Header2 2 4 9 2" xfId="9024"/>
    <cellStyle name="Header2 2 4 9 2 2" xfId="9025"/>
    <cellStyle name="Header2 2 4 9 2 2 2" xfId="9026"/>
    <cellStyle name="Header2 2 4 9 2 2 3" xfId="9027"/>
    <cellStyle name="Header2 2 4 9 2 2 4" xfId="9028"/>
    <cellStyle name="Header2 2 4 9 2 3" xfId="9029"/>
    <cellStyle name="Header2 2 4 9 2 3 2" xfId="9030"/>
    <cellStyle name="Header2 2 4 9 2 3 3" xfId="9031"/>
    <cellStyle name="Header2 2 4 9 2 4" xfId="9032"/>
    <cellStyle name="Header2 2 4 9 2 5" xfId="9033"/>
    <cellStyle name="Header2 2 4 9 2 6" xfId="53718"/>
    <cellStyle name="Header2 2 4 9 3" xfId="9034"/>
    <cellStyle name="Header2 2 4 9 3 2" xfId="9035"/>
    <cellStyle name="Header2 2 4 9 3 3" xfId="9036"/>
    <cellStyle name="Header2 2 4 9 3 4" xfId="9037"/>
    <cellStyle name="Header2 2 4 9 4" xfId="9038"/>
    <cellStyle name="Header2 2 4 9 4 2" xfId="9039"/>
    <cellStyle name="Header2 2 4 9 4 3" xfId="9040"/>
    <cellStyle name="Header2 2 4 9 5" xfId="9041"/>
    <cellStyle name="Header2 2 4 9 6" xfId="9042"/>
    <cellStyle name="Header2 2 4 9 7" xfId="9043"/>
    <cellStyle name="Header2 2 5" xfId="9044"/>
    <cellStyle name="Header2 2 5 2" xfId="9045"/>
    <cellStyle name="Header2 2 5 2 2" xfId="9046"/>
    <cellStyle name="Header2 2 5 2 2 2" xfId="9047"/>
    <cellStyle name="Header2 2 5 2 2 3" xfId="9048"/>
    <cellStyle name="Header2 2 5 2 2 4" xfId="9049"/>
    <cellStyle name="Header2 2 5 2 3" xfId="9050"/>
    <cellStyle name="Header2 2 5 2 3 2" xfId="9051"/>
    <cellStyle name="Header2 2 5 2 3 3" xfId="9052"/>
    <cellStyle name="Header2 2 5 2 4" xfId="9053"/>
    <cellStyle name="Header2 2 5 2 5" xfId="9054"/>
    <cellStyle name="Header2 2 5 2 6" xfId="53719"/>
    <cellStyle name="Header2 2 5 3" xfId="9055"/>
    <cellStyle name="Header2 2 5 3 2" xfId="9056"/>
    <cellStyle name="Header2 2 5 3 3" xfId="9057"/>
    <cellStyle name="Header2 2 5 3 4" xfId="9058"/>
    <cellStyle name="Header2 2 5 4" xfId="9059"/>
    <cellStyle name="Header2 2 5 4 2" xfId="9060"/>
    <cellStyle name="Header2 2 5 4 3" xfId="9061"/>
    <cellStyle name="Header2 2 5 5" xfId="9062"/>
    <cellStyle name="Header2 2 5 6" xfId="9063"/>
    <cellStyle name="Header2 2 5 7" xfId="9064"/>
    <cellStyle name="Header2 2 6" xfId="9065"/>
    <cellStyle name="Header2 2 6 2" xfId="9066"/>
    <cellStyle name="Header2 2 6 2 2" xfId="9067"/>
    <cellStyle name="Header2 2 6 2 2 2" xfId="9068"/>
    <cellStyle name="Header2 2 6 2 2 3" xfId="9069"/>
    <cellStyle name="Header2 2 6 2 2 4" xfId="9070"/>
    <cellStyle name="Header2 2 6 2 3" xfId="9071"/>
    <cellStyle name="Header2 2 6 2 3 2" xfId="9072"/>
    <cellStyle name="Header2 2 6 2 3 3" xfId="9073"/>
    <cellStyle name="Header2 2 6 2 4" xfId="9074"/>
    <cellStyle name="Header2 2 6 2 5" xfId="9075"/>
    <cellStyle name="Header2 2 6 2 6" xfId="53720"/>
    <cellStyle name="Header2 2 6 3" xfId="9076"/>
    <cellStyle name="Header2 2 6 3 2" xfId="9077"/>
    <cellStyle name="Header2 2 6 3 3" xfId="9078"/>
    <cellStyle name="Header2 2 6 3 4" xfId="9079"/>
    <cellStyle name="Header2 2 6 4" xfId="9080"/>
    <cellStyle name="Header2 2 6 4 2" xfId="9081"/>
    <cellStyle name="Header2 2 6 4 3" xfId="9082"/>
    <cellStyle name="Header2 2 6 5" xfId="9083"/>
    <cellStyle name="Header2 2 6 6" xfId="9084"/>
    <cellStyle name="Header2 2 6 7" xfId="9085"/>
    <cellStyle name="Header2 2 7" xfId="9086"/>
    <cellStyle name="Header2 2 7 2" xfId="9087"/>
    <cellStyle name="Header2 2 7 2 2" xfId="9088"/>
    <cellStyle name="Header2 2 7 2 2 2" xfId="9089"/>
    <cellStyle name="Header2 2 7 2 2 3" xfId="9090"/>
    <cellStyle name="Header2 2 7 2 2 4" xfId="9091"/>
    <cellStyle name="Header2 2 7 2 3" xfId="9092"/>
    <cellStyle name="Header2 2 7 2 3 2" xfId="9093"/>
    <cellStyle name="Header2 2 7 2 3 3" xfId="9094"/>
    <cellStyle name="Header2 2 7 2 4" xfId="9095"/>
    <cellStyle name="Header2 2 7 2 5" xfId="9096"/>
    <cellStyle name="Header2 2 7 2 6" xfId="53721"/>
    <cellStyle name="Header2 2 7 3" xfId="9097"/>
    <cellStyle name="Header2 2 7 3 2" xfId="9098"/>
    <cellStyle name="Header2 2 7 3 3" xfId="9099"/>
    <cellStyle name="Header2 2 7 3 4" xfId="9100"/>
    <cellStyle name="Header2 2 7 4" xfId="9101"/>
    <cellStyle name="Header2 2 7 4 2" xfId="9102"/>
    <cellStyle name="Header2 2 7 4 3" xfId="9103"/>
    <cellStyle name="Header2 2 7 5" xfId="9104"/>
    <cellStyle name="Header2 2 7 6" xfId="9105"/>
    <cellStyle name="Header2 2 7 7" xfId="9106"/>
    <cellStyle name="Header2 2 8" xfId="9107"/>
    <cellStyle name="Header2 2 8 2" xfId="9108"/>
    <cellStyle name="Header2 2 8 2 2" xfId="9109"/>
    <cellStyle name="Header2 2 8 2 2 2" xfId="9110"/>
    <cellStyle name="Header2 2 8 2 2 3" xfId="9111"/>
    <cellStyle name="Header2 2 8 2 2 4" xfId="9112"/>
    <cellStyle name="Header2 2 8 2 3" xfId="9113"/>
    <cellStyle name="Header2 2 8 2 3 2" xfId="9114"/>
    <cellStyle name="Header2 2 8 2 3 3" xfId="9115"/>
    <cellStyle name="Header2 2 8 2 4" xfId="9116"/>
    <cellStyle name="Header2 2 8 2 5" xfId="9117"/>
    <cellStyle name="Header2 2 8 2 6" xfId="53722"/>
    <cellStyle name="Header2 2 8 3" xfId="9118"/>
    <cellStyle name="Header2 2 8 3 2" xfId="9119"/>
    <cellStyle name="Header2 2 8 3 3" xfId="9120"/>
    <cellStyle name="Header2 2 8 3 4" xfId="9121"/>
    <cellStyle name="Header2 2 8 4" xfId="9122"/>
    <cellStyle name="Header2 2 8 4 2" xfId="9123"/>
    <cellStyle name="Header2 2 8 4 3" xfId="9124"/>
    <cellStyle name="Header2 2 8 5" xfId="9125"/>
    <cellStyle name="Header2 2 8 6" xfId="9126"/>
    <cellStyle name="Header2 2 8 7" xfId="9127"/>
    <cellStyle name="Header2 2 9" xfId="9128"/>
    <cellStyle name="Header2 2 9 2" xfId="9129"/>
    <cellStyle name="Header2 2 9 2 2" xfId="9130"/>
    <cellStyle name="Header2 2 9 2 2 2" xfId="9131"/>
    <cellStyle name="Header2 2 9 2 2 3" xfId="9132"/>
    <cellStyle name="Header2 2 9 2 2 4" xfId="9133"/>
    <cellStyle name="Header2 2 9 2 3" xfId="9134"/>
    <cellStyle name="Header2 2 9 2 3 2" xfId="9135"/>
    <cellStyle name="Header2 2 9 2 3 3" xfId="9136"/>
    <cellStyle name="Header2 2 9 2 4" xfId="9137"/>
    <cellStyle name="Header2 2 9 2 5" xfId="9138"/>
    <cellStyle name="Header2 2 9 2 6" xfId="53723"/>
    <cellStyle name="Header2 2 9 3" xfId="9139"/>
    <cellStyle name="Header2 2 9 3 2" xfId="9140"/>
    <cellStyle name="Header2 2 9 3 3" xfId="9141"/>
    <cellStyle name="Header2 2 9 3 4" xfId="9142"/>
    <cellStyle name="Header2 2 9 4" xfId="9143"/>
    <cellStyle name="Header2 2 9 4 2" xfId="9144"/>
    <cellStyle name="Header2 2 9 4 3" xfId="9145"/>
    <cellStyle name="Header2 2 9 5" xfId="9146"/>
    <cellStyle name="Header2 2 9 6" xfId="9147"/>
    <cellStyle name="Header2 2 9 7" xfId="9148"/>
    <cellStyle name="Header2 20" xfId="9149"/>
    <cellStyle name="Header2 20 2" xfId="9150"/>
    <cellStyle name="Header2 20 2 2" xfId="9151"/>
    <cellStyle name="Header2 20 2 3" xfId="9152"/>
    <cellStyle name="Header2 20 2 4" xfId="9153"/>
    <cellStyle name="Header2 20 3" xfId="9154"/>
    <cellStyle name="Header2 20 3 2" xfId="9155"/>
    <cellStyle name="Header2 20 3 3" xfId="9156"/>
    <cellStyle name="Header2 20 4" xfId="9157"/>
    <cellStyle name="Header2 20 5" xfId="9158"/>
    <cellStyle name="Header2 20 6" xfId="9159"/>
    <cellStyle name="Header2 21" xfId="9160"/>
    <cellStyle name="Header2 21 2" xfId="9161"/>
    <cellStyle name="Header2 21 2 2" xfId="9162"/>
    <cellStyle name="Header2 21 2 3" xfId="9163"/>
    <cellStyle name="Header2 21 3" xfId="9164"/>
    <cellStyle name="Header2 21 4" xfId="9165"/>
    <cellStyle name="Header2 21 5" xfId="9166"/>
    <cellStyle name="Header2 22" xfId="9167"/>
    <cellStyle name="Header2 22 2" xfId="9168"/>
    <cellStyle name="Header2 22 2 2" xfId="9169"/>
    <cellStyle name="Header2 22 2 3" xfId="9170"/>
    <cellStyle name="Header2 22 3" xfId="9171"/>
    <cellStyle name="Header2 22 4" xfId="9172"/>
    <cellStyle name="Header2 22 5" xfId="9173"/>
    <cellStyle name="Header2 23" xfId="9174"/>
    <cellStyle name="Header2 23 2" xfId="9175"/>
    <cellStyle name="Header2 23 2 2" xfId="9176"/>
    <cellStyle name="Header2 23 2 3" xfId="9177"/>
    <cellStyle name="Header2 23 3" xfId="9178"/>
    <cellStyle name="Header2 23 4" xfId="9179"/>
    <cellStyle name="Header2 23 5" xfId="9180"/>
    <cellStyle name="Header2 24" xfId="9181"/>
    <cellStyle name="Header2 25" xfId="9182"/>
    <cellStyle name="Header2 26" xfId="9183"/>
    <cellStyle name="Header2 3" xfId="3789"/>
    <cellStyle name="Header2 3 10" xfId="9184"/>
    <cellStyle name="Header2 3 10 2" xfId="9185"/>
    <cellStyle name="Header2 3 10 2 2" xfId="9186"/>
    <cellStyle name="Header2 3 10 2 2 2" xfId="9187"/>
    <cellStyle name="Header2 3 10 2 2 3" xfId="9188"/>
    <cellStyle name="Header2 3 10 2 2 4" xfId="9189"/>
    <cellStyle name="Header2 3 10 2 3" xfId="9190"/>
    <cellStyle name="Header2 3 10 2 3 2" xfId="9191"/>
    <cellStyle name="Header2 3 10 2 3 3" xfId="9192"/>
    <cellStyle name="Header2 3 10 2 4" xfId="9193"/>
    <cellStyle name="Header2 3 10 2 5" xfId="9194"/>
    <cellStyle name="Header2 3 10 2 6" xfId="53724"/>
    <cellStyle name="Header2 3 10 3" xfId="9195"/>
    <cellStyle name="Header2 3 10 3 2" xfId="9196"/>
    <cellStyle name="Header2 3 10 3 3" xfId="9197"/>
    <cellStyle name="Header2 3 10 3 4" xfId="9198"/>
    <cellStyle name="Header2 3 10 4" xfId="9199"/>
    <cellStyle name="Header2 3 10 4 2" xfId="9200"/>
    <cellStyle name="Header2 3 10 4 3" xfId="9201"/>
    <cellStyle name="Header2 3 10 5" xfId="9202"/>
    <cellStyle name="Header2 3 10 6" xfId="9203"/>
    <cellStyle name="Header2 3 10 7" xfId="9204"/>
    <cellStyle name="Header2 3 11" xfId="9205"/>
    <cellStyle name="Header2 3 11 2" xfId="9206"/>
    <cellStyle name="Header2 3 11 2 2" xfId="9207"/>
    <cellStyle name="Header2 3 11 2 2 2" xfId="9208"/>
    <cellStyle name="Header2 3 11 2 2 3" xfId="9209"/>
    <cellStyle name="Header2 3 11 2 2 4" xfId="9210"/>
    <cellStyle name="Header2 3 11 2 3" xfId="9211"/>
    <cellStyle name="Header2 3 11 2 3 2" xfId="9212"/>
    <cellStyle name="Header2 3 11 2 3 3" xfId="9213"/>
    <cellStyle name="Header2 3 11 2 4" xfId="9214"/>
    <cellStyle name="Header2 3 11 2 5" xfId="9215"/>
    <cellStyle name="Header2 3 11 2 6" xfId="53725"/>
    <cellStyle name="Header2 3 11 3" xfId="9216"/>
    <cellStyle name="Header2 3 11 3 2" xfId="9217"/>
    <cellStyle name="Header2 3 11 3 3" xfId="9218"/>
    <cellStyle name="Header2 3 11 3 4" xfId="9219"/>
    <cellStyle name="Header2 3 11 4" xfId="9220"/>
    <cellStyle name="Header2 3 11 4 2" xfId="9221"/>
    <cellStyle name="Header2 3 11 4 3" xfId="9222"/>
    <cellStyle name="Header2 3 11 5" xfId="9223"/>
    <cellStyle name="Header2 3 11 6" xfId="9224"/>
    <cellStyle name="Header2 3 11 7" xfId="9225"/>
    <cellStyle name="Header2 3 12" xfId="9226"/>
    <cellStyle name="Header2 3 12 2" xfId="9227"/>
    <cellStyle name="Header2 3 12 2 2" xfId="9228"/>
    <cellStyle name="Header2 3 12 2 2 2" xfId="9229"/>
    <cellStyle name="Header2 3 12 2 2 3" xfId="9230"/>
    <cellStyle name="Header2 3 12 2 2 4" xfId="9231"/>
    <cellStyle name="Header2 3 12 2 3" xfId="9232"/>
    <cellStyle name="Header2 3 12 2 3 2" xfId="9233"/>
    <cellStyle name="Header2 3 12 2 3 3" xfId="9234"/>
    <cellStyle name="Header2 3 12 2 4" xfId="9235"/>
    <cellStyle name="Header2 3 12 2 5" xfId="9236"/>
    <cellStyle name="Header2 3 12 2 6" xfId="53726"/>
    <cellStyle name="Header2 3 12 3" xfId="9237"/>
    <cellStyle name="Header2 3 12 3 2" xfId="9238"/>
    <cellStyle name="Header2 3 12 3 3" xfId="9239"/>
    <cellStyle name="Header2 3 12 3 4" xfId="9240"/>
    <cellStyle name="Header2 3 12 4" xfId="9241"/>
    <cellStyle name="Header2 3 12 4 2" xfId="9242"/>
    <cellStyle name="Header2 3 12 4 3" xfId="9243"/>
    <cellStyle name="Header2 3 12 5" xfId="9244"/>
    <cellStyle name="Header2 3 12 6" xfId="9245"/>
    <cellStyle name="Header2 3 12 7" xfId="9246"/>
    <cellStyle name="Header2 3 13" xfId="9247"/>
    <cellStyle name="Header2 3 13 2" xfId="9248"/>
    <cellStyle name="Header2 3 13 2 2" xfId="9249"/>
    <cellStyle name="Header2 3 13 2 2 2" xfId="9250"/>
    <cellStyle name="Header2 3 13 2 2 3" xfId="9251"/>
    <cellStyle name="Header2 3 13 2 2 4" xfId="9252"/>
    <cellStyle name="Header2 3 13 2 3" xfId="9253"/>
    <cellStyle name="Header2 3 13 2 3 2" xfId="9254"/>
    <cellStyle name="Header2 3 13 2 3 3" xfId="9255"/>
    <cellStyle name="Header2 3 13 2 4" xfId="9256"/>
    <cellStyle name="Header2 3 13 2 5" xfId="9257"/>
    <cellStyle name="Header2 3 13 2 6" xfId="53727"/>
    <cellStyle name="Header2 3 13 3" xfId="9258"/>
    <cellStyle name="Header2 3 13 3 2" xfId="9259"/>
    <cellStyle name="Header2 3 13 3 3" xfId="9260"/>
    <cellStyle name="Header2 3 13 3 4" xfId="9261"/>
    <cellStyle name="Header2 3 13 4" xfId="9262"/>
    <cellStyle name="Header2 3 13 4 2" xfId="9263"/>
    <cellStyle name="Header2 3 13 4 3" xfId="9264"/>
    <cellStyle name="Header2 3 13 5" xfId="9265"/>
    <cellStyle name="Header2 3 13 6" xfId="9266"/>
    <cellStyle name="Header2 3 13 7" xfId="9267"/>
    <cellStyle name="Header2 3 14" xfId="9268"/>
    <cellStyle name="Header2 3 14 2" xfId="9269"/>
    <cellStyle name="Header2 3 14 2 2" xfId="9270"/>
    <cellStyle name="Header2 3 14 2 2 2" xfId="9271"/>
    <cellStyle name="Header2 3 14 2 2 3" xfId="9272"/>
    <cellStyle name="Header2 3 14 2 2 4" xfId="9273"/>
    <cellStyle name="Header2 3 14 2 3" xfId="9274"/>
    <cellStyle name="Header2 3 14 2 3 2" xfId="9275"/>
    <cellStyle name="Header2 3 14 2 3 3" xfId="9276"/>
    <cellStyle name="Header2 3 14 2 4" xfId="9277"/>
    <cellStyle name="Header2 3 14 2 5" xfId="9278"/>
    <cellStyle name="Header2 3 14 2 6" xfId="53728"/>
    <cellStyle name="Header2 3 14 3" xfId="9279"/>
    <cellStyle name="Header2 3 14 3 2" xfId="9280"/>
    <cellStyle name="Header2 3 14 3 3" xfId="9281"/>
    <cellStyle name="Header2 3 14 3 4" xfId="9282"/>
    <cellStyle name="Header2 3 14 4" xfId="9283"/>
    <cellStyle name="Header2 3 14 4 2" xfId="9284"/>
    <cellStyle name="Header2 3 14 4 3" xfId="9285"/>
    <cellStyle name="Header2 3 14 5" xfId="9286"/>
    <cellStyle name="Header2 3 14 6" xfId="9287"/>
    <cellStyle name="Header2 3 14 7" xfId="9288"/>
    <cellStyle name="Header2 3 15" xfId="9289"/>
    <cellStyle name="Header2 3 15 2" xfId="9290"/>
    <cellStyle name="Header2 3 15 2 2" xfId="9291"/>
    <cellStyle name="Header2 3 15 2 2 2" xfId="9292"/>
    <cellStyle name="Header2 3 15 2 2 3" xfId="9293"/>
    <cellStyle name="Header2 3 15 2 2 4" xfId="9294"/>
    <cellStyle name="Header2 3 15 2 3" xfId="9295"/>
    <cellStyle name="Header2 3 15 2 3 2" xfId="9296"/>
    <cellStyle name="Header2 3 15 2 3 3" xfId="9297"/>
    <cellStyle name="Header2 3 15 2 4" xfId="9298"/>
    <cellStyle name="Header2 3 15 2 5" xfId="9299"/>
    <cellStyle name="Header2 3 15 2 6" xfId="53729"/>
    <cellStyle name="Header2 3 15 3" xfId="9300"/>
    <cellStyle name="Header2 3 15 3 2" xfId="9301"/>
    <cellStyle name="Header2 3 15 3 3" xfId="9302"/>
    <cellStyle name="Header2 3 15 3 4" xfId="9303"/>
    <cellStyle name="Header2 3 15 4" xfId="9304"/>
    <cellStyle name="Header2 3 15 4 2" xfId="9305"/>
    <cellStyle name="Header2 3 15 4 3" xfId="9306"/>
    <cellStyle name="Header2 3 15 5" xfId="9307"/>
    <cellStyle name="Header2 3 15 6" xfId="9308"/>
    <cellStyle name="Header2 3 15 7" xfId="9309"/>
    <cellStyle name="Header2 3 16" xfId="9310"/>
    <cellStyle name="Header2 3 16 2" xfId="9311"/>
    <cellStyle name="Header2 3 16 2 2" xfId="9312"/>
    <cellStyle name="Header2 3 16 2 2 2" xfId="9313"/>
    <cellStyle name="Header2 3 16 2 2 3" xfId="9314"/>
    <cellStyle name="Header2 3 16 2 2 4" xfId="9315"/>
    <cellStyle name="Header2 3 16 2 3" xfId="9316"/>
    <cellStyle name="Header2 3 16 2 3 2" xfId="9317"/>
    <cellStyle name="Header2 3 16 2 3 3" xfId="9318"/>
    <cellStyle name="Header2 3 16 2 4" xfId="9319"/>
    <cellStyle name="Header2 3 16 2 5" xfId="9320"/>
    <cellStyle name="Header2 3 16 2 6" xfId="53730"/>
    <cellStyle name="Header2 3 16 3" xfId="9321"/>
    <cellStyle name="Header2 3 16 3 2" xfId="9322"/>
    <cellStyle name="Header2 3 16 3 3" xfId="9323"/>
    <cellStyle name="Header2 3 16 3 4" xfId="9324"/>
    <cellStyle name="Header2 3 16 4" xfId="9325"/>
    <cellStyle name="Header2 3 16 4 2" xfId="9326"/>
    <cellStyle name="Header2 3 16 4 3" xfId="9327"/>
    <cellStyle name="Header2 3 16 5" xfId="9328"/>
    <cellStyle name="Header2 3 16 6" xfId="9329"/>
    <cellStyle name="Header2 3 16 7" xfId="9330"/>
    <cellStyle name="Header2 3 17" xfId="9331"/>
    <cellStyle name="Header2 3 17 2" xfId="9332"/>
    <cellStyle name="Header2 3 17 2 2" xfId="9333"/>
    <cellStyle name="Header2 3 17 2 2 2" xfId="9334"/>
    <cellStyle name="Header2 3 17 2 2 3" xfId="9335"/>
    <cellStyle name="Header2 3 17 2 2 4" xfId="9336"/>
    <cellStyle name="Header2 3 17 2 3" xfId="9337"/>
    <cellStyle name="Header2 3 17 2 3 2" xfId="9338"/>
    <cellStyle name="Header2 3 17 2 3 3" xfId="9339"/>
    <cellStyle name="Header2 3 17 2 4" xfId="9340"/>
    <cellStyle name="Header2 3 17 2 5" xfId="9341"/>
    <cellStyle name="Header2 3 17 2 6" xfId="53731"/>
    <cellStyle name="Header2 3 17 3" xfId="9342"/>
    <cellStyle name="Header2 3 17 3 2" xfId="9343"/>
    <cellStyle name="Header2 3 17 3 3" xfId="9344"/>
    <cellStyle name="Header2 3 17 3 4" xfId="9345"/>
    <cellStyle name="Header2 3 17 4" xfId="9346"/>
    <cellStyle name="Header2 3 17 4 2" xfId="9347"/>
    <cellStyle name="Header2 3 17 4 3" xfId="9348"/>
    <cellStyle name="Header2 3 17 5" xfId="9349"/>
    <cellStyle name="Header2 3 17 6" xfId="9350"/>
    <cellStyle name="Header2 3 17 7" xfId="9351"/>
    <cellStyle name="Header2 3 18" xfId="9352"/>
    <cellStyle name="Header2 3 18 2" xfId="9353"/>
    <cellStyle name="Header2 3 18 2 2" xfId="9354"/>
    <cellStyle name="Header2 3 18 2 2 2" xfId="9355"/>
    <cellStyle name="Header2 3 18 2 2 3" xfId="9356"/>
    <cellStyle name="Header2 3 18 2 2 4" xfId="9357"/>
    <cellStyle name="Header2 3 18 2 3" xfId="9358"/>
    <cellStyle name="Header2 3 18 2 3 2" xfId="9359"/>
    <cellStyle name="Header2 3 18 2 3 3" xfId="9360"/>
    <cellStyle name="Header2 3 18 2 4" xfId="9361"/>
    <cellStyle name="Header2 3 18 2 5" xfId="9362"/>
    <cellStyle name="Header2 3 18 2 6" xfId="53732"/>
    <cellStyle name="Header2 3 18 3" xfId="9363"/>
    <cellStyle name="Header2 3 18 3 2" xfId="9364"/>
    <cellStyle name="Header2 3 18 3 3" xfId="9365"/>
    <cellStyle name="Header2 3 18 3 4" xfId="9366"/>
    <cellStyle name="Header2 3 18 4" xfId="9367"/>
    <cellStyle name="Header2 3 18 4 2" xfId="9368"/>
    <cellStyle name="Header2 3 18 4 3" xfId="9369"/>
    <cellStyle name="Header2 3 18 5" xfId="9370"/>
    <cellStyle name="Header2 3 18 6" xfId="9371"/>
    <cellStyle name="Header2 3 18 7" xfId="9372"/>
    <cellStyle name="Header2 3 19" xfId="9373"/>
    <cellStyle name="Header2 3 19 2" xfId="9374"/>
    <cellStyle name="Header2 3 19 2 2" xfId="9375"/>
    <cellStyle name="Header2 3 19 2 2 2" xfId="9376"/>
    <cellStyle name="Header2 3 19 2 2 3" xfId="9377"/>
    <cellStyle name="Header2 3 19 2 2 4" xfId="9378"/>
    <cellStyle name="Header2 3 19 2 3" xfId="9379"/>
    <cellStyle name="Header2 3 19 2 3 2" xfId="9380"/>
    <cellStyle name="Header2 3 19 2 3 3" xfId="9381"/>
    <cellStyle name="Header2 3 19 2 4" xfId="9382"/>
    <cellStyle name="Header2 3 19 2 5" xfId="9383"/>
    <cellStyle name="Header2 3 19 2 6" xfId="53733"/>
    <cellStyle name="Header2 3 19 3" xfId="9384"/>
    <cellStyle name="Header2 3 19 3 2" xfId="9385"/>
    <cellStyle name="Header2 3 19 3 3" xfId="9386"/>
    <cellStyle name="Header2 3 19 3 4" xfId="9387"/>
    <cellStyle name="Header2 3 19 4" xfId="9388"/>
    <cellStyle name="Header2 3 19 4 2" xfId="9389"/>
    <cellStyle name="Header2 3 19 4 3" xfId="9390"/>
    <cellStyle name="Header2 3 19 5" xfId="9391"/>
    <cellStyle name="Header2 3 19 6" xfId="9392"/>
    <cellStyle name="Header2 3 19 7" xfId="9393"/>
    <cellStyle name="Header2 3 2" xfId="9394"/>
    <cellStyle name="Header2 3 2 10" xfId="9395"/>
    <cellStyle name="Header2 3 2 10 2" xfId="9396"/>
    <cellStyle name="Header2 3 2 10 2 2" xfId="9397"/>
    <cellStyle name="Header2 3 2 10 2 2 2" xfId="9398"/>
    <cellStyle name="Header2 3 2 10 2 2 3" xfId="9399"/>
    <cellStyle name="Header2 3 2 10 2 2 4" xfId="9400"/>
    <cellStyle name="Header2 3 2 10 2 3" xfId="9401"/>
    <cellStyle name="Header2 3 2 10 2 3 2" xfId="9402"/>
    <cellStyle name="Header2 3 2 10 2 3 3" xfId="9403"/>
    <cellStyle name="Header2 3 2 10 2 4" xfId="9404"/>
    <cellStyle name="Header2 3 2 10 2 5" xfId="9405"/>
    <cellStyle name="Header2 3 2 10 2 6" xfId="53734"/>
    <cellStyle name="Header2 3 2 10 3" xfId="9406"/>
    <cellStyle name="Header2 3 2 10 3 2" xfId="9407"/>
    <cellStyle name="Header2 3 2 10 3 3" xfId="9408"/>
    <cellStyle name="Header2 3 2 10 3 4" xfId="9409"/>
    <cellStyle name="Header2 3 2 10 4" xfId="9410"/>
    <cellStyle name="Header2 3 2 10 4 2" xfId="9411"/>
    <cellStyle name="Header2 3 2 10 4 3" xfId="9412"/>
    <cellStyle name="Header2 3 2 10 5" xfId="9413"/>
    <cellStyle name="Header2 3 2 10 6" xfId="9414"/>
    <cellStyle name="Header2 3 2 10 7" xfId="9415"/>
    <cellStyle name="Header2 3 2 11" xfId="9416"/>
    <cellStyle name="Header2 3 2 11 2" xfId="9417"/>
    <cellStyle name="Header2 3 2 11 2 2" xfId="9418"/>
    <cellStyle name="Header2 3 2 11 2 2 2" xfId="9419"/>
    <cellStyle name="Header2 3 2 11 2 2 3" xfId="9420"/>
    <cellStyle name="Header2 3 2 11 2 2 4" xfId="9421"/>
    <cellStyle name="Header2 3 2 11 2 3" xfId="9422"/>
    <cellStyle name="Header2 3 2 11 2 3 2" xfId="9423"/>
    <cellStyle name="Header2 3 2 11 2 3 3" xfId="9424"/>
    <cellStyle name="Header2 3 2 11 2 4" xfId="9425"/>
    <cellStyle name="Header2 3 2 11 2 5" xfId="9426"/>
    <cellStyle name="Header2 3 2 11 2 6" xfId="53735"/>
    <cellStyle name="Header2 3 2 11 3" xfId="9427"/>
    <cellStyle name="Header2 3 2 11 3 2" xfId="9428"/>
    <cellStyle name="Header2 3 2 11 3 3" xfId="9429"/>
    <cellStyle name="Header2 3 2 11 3 4" xfId="9430"/>
    <cellStyle name="Header2 3 2 11 4" xfId="9431"/>
    <cellStyle name="Header2 3 2 11 4 2" xfId="9432"/>
    <cellStyle name="Header2 3 2 11 4 3" xfId="9433"/>
    <cellStyle name="Header2 3 2 11 5" xfId="9434"/>
    <cellStyle name="Header2 3 2 11 6" xfId="9435"/>
    <cellStyle name="Header2 3 2 11 7" xfId="9436"/>
    <cellStyle name="Header2 3 2 12" xfId="9437"/>
    <cellStyle name="Header2 3 2 12 2" xfId="9438"/>
    <cellStyle name="Header2 3 2 12 2 2" xfId="9439"/>
    <cellStyle name="Header2 3 2 12 2 2 2" xfId="9440"/>
    <cellStyle name="Header2 3 2 12 2 2 3" xfId="9441"/>
    <cellStyle name="Header2 3 2 12 2 2 4" xfId="9442"/>
    <cellStyle name="Header2 3 2 12 2 3" xfId="9443"/>
    <cellStyle name="Header2 3 2 12 2 3 2" xfId="9444"/>
    <cellStyle name="Header2 3 2 12 2 3 3" xfId="9445"/>
    <cellStyle name="Header2 3 2 12 2 4" xfId="9446"/>
    <cellStyle name="Header2 3 2 12 2 5" xfId="9447"/>
    <cellStyle name="Header2 3 2 12 2 6" xfId="53736"/>
    <cellStyle name="Header2 3 2 12 3" xfId="9448"/>
    <cellStyle name="Header2 3 2 12 3 2" xfId="9449"/>
    <cellStyle name="Header2 3 2 12 3 3" xfId="9450"/>
    <cellStyle name="Header2 3 2 12 3 4" xfId="9451"/>
    <cellStyle name="Header2 3 2 12 4" xfId="9452"/>
    <cellStyle name="Header2 3 2 12 4 2" xfId="9453"/>
    <cellStyle name="Header2 3 2 12 4 3" xfId="9454"/>
    <cellStyle name="Header2 3 2 12 5" xfId="9455"/>
    <cellStyle name="Header2 3 2 12 6" xfId="9456"/>
    <cellStyle name="Header2 3 2 12 7" xfId="9457"/>
    <cellStyle name="Header2 3 2 13" xfId="9458"/>
    <cellStyle name="Header2 3 2 13 2" xfId="9459"/>
    <cellStyle name="Header2 3 2 13 2 2" xfId="9460"/>
    <cellStyle name="Header2 3 2 13 2 2 2" xfId="9461"/>
    <cellStyle name="Header2 3 2 13 2 2 3" xfId="9462"/>
    <cellStyle name="Header2 3 2 13 2 2 4" xfId="9463"/>
    <cellStyle name="Header2 3 2 13 2 3" xfId="9464"/>
    <cellStyle name="Header2 3 2 13 2 3 2" xfId="9465"/>
    <cellStyle name="Header2 3 2 13 2 3 3" xfId="9466"/>
    <cellStyle name="Header2 3 2 13 2 4" xfId="9467"/>
    <cellStyle name="Header2 3 2 13 2 5" xfId="9468"/>
    <cellStyle name="Header2 3 2 13 2 6" xfId="53737"/>
    <cellStyle name="Header2 3 2 13 3" xfId="9469"/>
    <cellStyle name="Header2 3 2 13 3 2" xfId="9470"/>
    <cellStyle name="Header2 3 2 13 3 3" xfId="9471"/>
    <cellStyle name="Header2 3 2 13 3 4" xfId="9472"/>
    <cellStyle name="Header2 3 2 13 4" xfId="9473"/>
    <cellStyle name="Header2 3 2 13 4 2" xfId="9474"/>
    <cellStyle name="Header2 3 2 13 4 3" xfId="9475"/>
    <cellStyle name="Header2 3 2 13 5" xfId="9476"/>
    <cellStyle name="Header2 3 2 13 6" xfId="9477"/>
    <cellStyle name="Header2 3 2 13 7" xfId="9478"/>
    <cellStyle name="Header2 3 2 14" xfId="9479"/>
    <cellStyle name="Header2 3 2 14 2" xfId="9480"/>
    <cellStyle name="Header2 3 2 14 2 2" xfId="9481"/>
    <cellStyle name="Header2 3 2 14 2 2 2" xfId="9482"/>
    <cellStyle name="Header2 3 2 14 2 2 3" xfId="9483"/>
    <cellStyle name="Header2 3 2 14 2 2 4" xfId="9484"/>
    <cellStyle name="Header2 3 2 14 2 3" xfId="9485"/>
    <cellStyle name="Header2 3 2 14 2 3 2" xfId="9486"/>
    <cellStyle name="Header2 3 2 14 2 3 3" xfId="9487"/>
    <cellStyle name="Header2 3 2 14 2 4" xfId="9488"/>
    <cellStyle name="Header2 3 2 14 2 5" xfId="9489"/>
    <cellStyle name="Header2 3 2 14 2 6" xfId="53738"/>
    <cellStyle name="Header2 3 2 14 3" xfId="9490"/>
    <cellStyle name="Header2 3 2 14 3 2" xfId="9491"/>
    <cellStyle name="Header2 3 2 14 3 3" xfId="9492"/>
    <cellStyle name="Header2 3 2 14 3 4" xfId="9493"/>
    <cellStyle name="Header2 3 2 14 4" xfId="9494"/>
    <cellStyle name="Header2 3 2 14 4 2" xfId="9495"/>
    <cellStyle name="Header2 3 2 14 4 3" xfId="9496"/>
    <cellStyle name="Header2 3 2 14 5" xfId="9497"/>
    <cellStyle name="Header2 3 2 14 6" xfId="9498"/>
    <cellStyle name="Header2 3 2 14 7" xfId="9499"/>
    <cellStyle name="Header2 3 2 15" xfId="9500"/>
    <cellStyle name="Header2 3 2 15 2" xfId="9501"/>
    <cellStyle name="Header2 3 2 15 2 2" xfId="9502"/>
    <cellStyle name="Header2 3 2 15 2 2 2" xfId="9503"/>
    <cellStyle name="Header2 3 2 15 2 2 3" xfId="9504"/>
    <cellStyle name="Header2 3 2 15 2 2 4" xfId="9505"/>
    <cellStyle name="Header2 3 2 15 2 3" xfId="9506"/>
    <cellStyle name="Header2 3 2 15 2 3 2" xfId="9507"/>
    <cellStyle name="Header2 3 2 15 2 3 3" xfId="9508"/>
    <cellStyle name="Header2 3 2 15 2 4" xfId="9509"/>
    <cellStyle name="Header2 3 2 15 2 5" xfId="9510"/>
    <cellStyle name="Header2 3 2 15 2 6" xfId="53739"/>
    <cellStyle name="Header2 3 2 15 3" xfId="9511"/>
    <cellStyle name="Header2 3 2 15 3 2" xfId="9512"/>
    <cellStyle name="Header2 3 2 15 3 3" xfId="9513"/>
    <cellStyle name="Header2 3 2 15 3 4" xfId="9514"/>
    <cellStyle name="Header2 3 2 15 4" xfId="9515"/>
    <cellStyle name="Header2 3 2 15 4 2" xfId="9516"/>
    <cellStyle name="Header2 3 2 15 4 3" xfId="9517"/>
    <cellStyle name="Header2 3 2 15 5" xfId="9518"/>
    <cellStyle name="Header2 3 2 15 6" xfId="9519"/>
    <cellStyle name="Header2 3 2 15 7" xfId="9520"/>
    <cellStyle name="Header2 3 2 16" xfId="9521"/>
    <cellStyle name="Header2 3 2 16 2" xfId="9522"/>
    <cellStyle name="Header2 3 2 16 2 2" xfId="9523"/>
    <cellStyle name="Header2 3 2 16 2 2 2" xfId="9524"/>
    <cellStyle name="Header2 3 2 16 2 2 3" xfId="9525"/>
    <cellStyle name="Header2 3 2 16 2 2 4" xfId="9526"/>
    <cellStyle name="Header2 3 2 16 2 3" xfId="9527"/>
    <cellStyle name="Header2 3 2 16 2 3 2" xfId="9528"/>
    <cellStyle name="Header2 3 2 16 2 3 3" xfId="9529"/>
    <cellStyle name="Header2 3 2 16 2 4" xfId="9530"/>
    <cellStyle name="Header2 3 2 16 2 5" xfId="9531"/>
    <cellStyle name="Header2 3 2 16 2 6" xfId="53740"/>
    <cellStyle name="Header2 3 2 16 3" xfId="9532"/>
    <cellStyle name="Header2 3 2 16 3 2" xfId="9533"/>
    <cellStyle name="Header2 3 2 16 3 3" xfId="9534"/>
    <cellStyle name="Header2 3 2 16 3 4" xfId="9535"/>
    <cellStyle name="Header2 3 2 16 4" xfId="9536"/>
    <cellStyle name="Header2 3 2 16 4 2" xfId="9537"/>
    <cellStyle name="Header2 3 2 16 4 3" xfId="9538"/>
    <cellStyle name="Header2 3 2 16 5" xfId="9539"/>
    <cellStyle name="Header2 3 2 16 6" xfId="9540"/>
    <cellStyle name="Header2 3 2 16 7" xfId="9541"/>
    <cellStyle name="Header2 3 2 17" xfId="9542"/>
    <cellStyle name="Header2 3 2 17 2" xfId="9543"/>
    <cellStyle name="Header2 3 2 17 2 2" xfId="9544"/>
    <cellStyle name="Header2 3 2 17 2 2 2" xfId="9545"/>
    <cellStyle name="Header2 3 2 17 2 2 3" xfId="9546"/>
    <cellStyle name="Header2 3 2 17 2 2 4" xfId="9547"/>
    <cellStyle name="Header2 3 2 17 2 3" xfId="9548"/>
    <cellStyle name="Header2 3 2 17 2 3 2" xfId="9549"/>
    <cellStyle name="Header2 3 2 17 2 3 3" xfId="9550"/>
    <cellStyle name="Header2 3 2 17 2 4" xfId="9551"/>
    <cellStyle name="Header2 3 2 17 2 5" xfId="9552"/>
    <cellStyle name="Header2 3 2 17 2 6" xfId="53741"/>
    <cellStyle name="Header2 3 2 17 3" xfId="9553"/>
    <cellStyle name="Header2 3 2 17 3 2" xfId="9554"/>
    <cellStyle name="Header2 3 2 17 3 3" xfId="9555"/>
    <cellStyle name="Header2 3 2 17 3 4" xfId="9556"/>
    <cellStyle name="Header2 3 2 17 4" xfId="9557"/>
    <cellStyle name="Header2 3 2 17 4 2" xfId="9558"/>
    <cellStyle name="Header2 3 2 17 4 3" xfId="9559"/>
    <cellStyle name="Header2 3 2 17 5" xfId="9560"/>
    <cellStyle name="Header2 3 2 17 6" xfId="9561"/>
    <cellStyle name="Header2 3 2 17 7" xfId="9562"/>
    <cellStyle name="Header2 3 2 18" xfId="9563"/>
    <cellStyle name="Header2 3 2 18 2" xfId="9564"/>
    <cellStyle name="Header2 3 2 18 2 2" xfId="9565"/>
    <cellStyle name="Header2 3 2 18 2 2 2" xfId="9566"/>
    <cellStyle name="Header2 3 2 18 2 2 3" xfId="9567"/>
    <cellStyle name="Header2 3 2 18 2 2 4" xfId="9568"/>
    <cellStyle name="Header2 3 2 18 2 3" xfId="9569"/>
    <cellStyle name="Header2 3 2 18 2 3 2" xfId="9570"/>
    <cellStyle name="Header2 3 2 18 2 3 3" xfId="9571"/>
    <cellStyle name="Header2 3 2 18 2 4" xfId="9572"/>
    <cellStyle name="Header2 3 2 18 2 5" xfId="9573"/>
    <cellStyle name="Header2 3 2 18 2 6" xfId="53742"/>
    <cellStyle name="Header2 3 2 18 3" xfId="9574"/>
    <cellStyle name="Header2 3 2 18 3 2" xfId="9575"/>
    <cellStyle name="Header2 3 2 18 3 3" xfId="9576"/>
    <cellStyle name="Header2 3 2 18 3 4" xfId="9577"/>
    <cellStyle name="Header2 3 2 18 4" xfId="9578"/>
    <cellStyle name="Header2 3 2 18 4 2" xfId="9579"/>
    <cellStyle name="Header2 3 2 18 4 3" xfId="9580"/>
    <cellStyle name="Header2 3 2 18 5" xfId="9581"/>
    <cellStyle name="Header2 3 2 18 6" xfId="9582"/>
    <cellStyle name="Header2 3 2 18 7" xfId="9583"/>
    <cellStyle name="Header2 3 2 19" xfId="9584"/>
    <cellStyle name="Header2 3 2 19 2" xfId="9585"/>
    <cellStyle name="Header2 3 2 19 2 2" xfId="9586"/>
    <cellStyle name="Header2 3 2 19 2 2 2" xfId="9587"/>
    <cellStyle name="Header2 3 2 19 2 2 3" xfId="9588"/>
    <cellStyle name="Header2 3 2 19 2 2 4" xfId="9589"/>
    <cellStyle name="Header2 3 2 19 2 3" xfId="9590"/>
    <cellStyle name="Header2 3 2 19 2 3 2" xfId="9591"/>
    <cellStyle name="Header2 3 2 19 2 3 3" xfId="9592"/>
    <cellStyle name="Header2 3 2 19 2 4" xfId="9593"/>
    <cellStyle name="Header2 3 2 19 2 5" xfId="9594"/>
    <cellStyle name="Header2 3 2 19 2 6" xfId="53743"/>
    <cellStyle name="Header2 3 2 19 3" xfId="9595"/>
    <cellStyle name="Header2 3 2 19 3 2" xfId="9596"/>
    <cellStyle name="Header2 3 2 19 3 3" xfId="9597"/>
    <cellStyle name="Header2 3 2 19 3 4" xfId="9598"/>
    <cellStyle name="Header2 3 2 19 4" xfId="9599"/>
    <cellStyle name="Header2 3 2 19 4 2" xfId="9600"/>
    <cellStyle name="Header2 3 2 19 4 3" xfId="9601"/>
    <cellStyle name="Header2 3 2 19 5" xfId="9602"/>
    <cellStyle name="Header2 3 2 19 6" xfId="9603"/>
    <cellStyle name="Header2 3 2 19 7" xfId="9604"/>
    <cellStyle name="Header2 3 2 2" xfId="9605"/>
    <cellStyle name="Header2 3 2 2 2" xfId="9606"/>
    <cellStyle name="Header2 3 2 2 2 2" xfId="9607"/>
    <cellStyle name="Header2 3 2 2 2 2 2" xfId="9608"/>
    <cellStyle name="Header2 3 2 2 2 2 3" xfId="9609"/>
    <cellStyle name="Header2 3 2 2 2 2 4" xfId="9610"/>
    <cellStyle name="Header2 3 2 2 2 3" xfId="9611"/>
    <cellStyle name="Header2 3 2 2 2 3 2" xfId="9612"/>
    <cellStyle name="Header2 3 2 2 2 3 3" xfId="9613"/>
    <cellStyle name="Header2 3 2 2 2 4" xfId="9614"/>
    <cellStyle name="Header2 3 2 2 2 5" xfId="9615"/>
    <cellStyle name="Header2 3 2 2 2 6" xfId="53744"/>
    <cellStyle name="Header2 3 2 2 3" xfId="9616"/>
    <cellStyle name="Header2 3 2 2 3 2" xfId="9617"/>
    <cellStyle name="Header2 3 2 2 3 3" xfId="9618"/>
    <cellStyle name="Header2 3 2 2 3 4" xfId="9619"/>
    <cellStyle name="Header2 3 2 2 4" xfId="9620"/>
    <cellStyle name="Header2 3 2 2 4 2" xfId="9621"/>
    <cellStyle name="Header2 3 2 2 4 3" xfId="9622"/>
    <cellStyle name="Header2 3 2 2 5" xfId="9623"/>
    <cellStyle name="Header2 3 2 2 6" xfId="9624"/>
    <cellStyle name="Header2 3 2 2 7" xfId="9625"/>
    <cellStyle name="Header2 3 2 20" xfId="9626"/>
    <cellStyle name="Header2 3 2 20 2" xfId="9627"/>
    <cellStyle name="Header2 3 2 20 2 2" xfId="9628"/>
    <cellStyle name="Header2 3 2 20 2 2 2" xfId="9629"/>
    <cellStyle name="Header2 3 2 20 2 2 3" xfId="9630"/>
    <cellStyle name="Header2 3 2 20 2 2 4" xfId="9631"/>
    <cellStyle name="Header2 3 2 20 2 3" xfId="9632"/>
    <cellStyle name="Header2 3 2 20 2 3 2" xfId="9633"/>
    <cellStyle name="Header2 3 2 20 2 3 3" xfId="9634"/>
    <cellStyle name="Header2 3 2 20 2 4" xfId="9635"/>
    <cellStyle name="Header2 3 2 20 2 5" xfId="9636"/>
    <cellStyle name="Header2 3 2 20 2 6" xfId="53745"/>
    <cellStyle name="Header2 3 2 20 3" xfId="9637"/>
    <cellStyle name="Header2 3 2 20 3 2" xfId="9638"/>
    <cellStyle name="Header2 3 2 20 3 3" xfId="9639"/>
    <cellStyle name="Header2 3 2 20 3 4" xfId="9640"/>
    <cellStyle name="Header2 3 2 20 4" xfId="9641"/>
    <cellStyle name="Header2 3 2 20 4 2" xfId="9642"/>
    <cellStyle name="Header2 3 2 20 4 3" xfId="9643"/>
    <cellStyle name="Header2 3 2 20 5" xfId="9644"/>
    <cellStyle name="Header2 3 2 20 6" xfId="9645"/>
    <cellStyle name="Header2 3 2 20 7" xfId="9646"/>
    <cellStyle name="Header2 3 2 21" xfId="9647"/>
    <cellStyle name="Header2 3 2 21 2" xfId="9648"/>
    <cellStyle name="Header2 3 2 21 2 2" xfId="9649"/>
    <cellStyle name="Header2 3 2 21 2 2 2" xfId="9650"/>
    <cellStyle name="Header2 3 2 21 2 2 3" xfId="9651"/>
    <cellStyle name="Header2 3 2 21 2 2 4" xfId="9652"/>
    <cellStyle name="Header2 3 2 21 2 3" xfId="9653"/>
    <cellStyle name="Header2 3 2 21 2 3 2" xfId="9654"/>
    <cellStyle name="Header2 3 2 21 2 3 3" xfId="9655"/>
    <cellStyle name="Header2 3 2 21 2 4" xfId="9656"/>
    <cellStyle name="Header2 3 2 21 2 5" xfId="9657"/>
    <cellStyle name="Header2 3 2 21 2 6" xfId="53746"/>
    <cellStyle name="Header2 3 2 21 3" xfId="9658"/>
    <cellStyle name="Header2 3 2 21 3 2" xfId="9659"/>
    <cellStyle name="Header2 3 2 21 3 3" xfId="9660"/>
    <cellStyle name="Header2 3 2 21 3 4" xfId="9661"/>
    <cellStyle name="Header2 3 2 21 4" xfId="9662"/>
    <cellStyle name="Header2 3 2 21 4 2" xfId="9663"/>
    <cellStyle name="Header2 3 2 21 4 3" xfId="9664"/>
    <cellStyle name="Header2 3 2 21 5" xfId="9665"/>
    <cellStyle name="Header2 3 2 21 6" xfId="9666"/>
    <cellStyle name="Header2 3 2 21 7" xfId="9667"/>
    <cellStyle name="Header2 3 2 22" xfId="9668"/>
    <cellStyle name="Header2 3 2 22 2" xfId="9669"/>
    <cellStyle name="Header2 3 2 22 2 2" xfId="9670"/>
    <cellStyle name="Header2 3 2 22 2 2 2" xfId="9671"/>
    <cellStyle name="Header2 3 2 22 2 2 3" xfId="9672"/>
    <cellStyle name="Header2 3 2 22 2 2 4" xfId="9673"/>
    <cellStyle name="Header2 3 2 22 2 3" xfId="9674"/>
    <cellStyle name="Header2 3 2 22 2 3 2" xfId="9675"/>
    <cellStyle name="Header2 3 2 22 2 3 3" xfId="9676"/>
    <cellStyle name="Header2 3 2 22 2 4" xfId="9677"/>
    <cellStyle name="Header2 3 2 22 2 5" xfId="9678"/>
    <cellStyle name="Header2 3 2 22 2 6" xfId="53747"/>
    <cellStyle name="Header2 3 2 22 3" xfId="9679"/>
    <cellStyle name="Header2 3 2 22 3 2" xfId="9680"/>
    <cellStyle name="Header2 3 2 22 3 3" xfId="9681"/>
    <cellStyle name="Header2 3 2 22 3 4" xfId="9682"/>
    <cellStyle name="Header2 3 2 22 4" xfId="9683"/>
    <cellStyle name="Header2 3 2 22 4 2" xfId="9684"/>
    <cellStyle name="Header2 3 2 22 4 3" xfId="9685"/>
    <cellStyle name="Header2 3 2 22 5" xfId="9686"/>
    <cellStyle name="Header2 3 2 22 6" xfId="9687"/>
    <cellStyle name="Header2 3 2 22 7" xfId="9688"/>
    <cellStyle name="Header2 3 2 23" xfId="9689"/>
    <cellStyle name="Header2 3 2 23 2" xfId="9690"/>
    <cellStyle name="Header2 3 2 23 2 2" xfId="9691"/>
    <cellStyle name="Header2 3 2 23 2 2 2" xfId="9692"/>
    <cellStyle name="Header2 3 2 23 2 2 3" xfId="9693"/>
    <cellStyle name="Header2 3 2 23 2 2 4" xfId="9694"/>
    <cellStyle name="Header2 3 2 23 2 3" xfId="9695"/>
    <cellStyle name="Header2 3 2 23 2 3 2" xfId="9696"/>
    <cellStyle name="Header2 3 2 23 2 3 3" xfId="9697"/>
    <cellStyle name="Header2 3 2 23 2 4" xfId="9698"/>
    <cellStyle name="Header2 3 2 23 2 5" xfId="9699"/>
    <cellStyle name="Header2 3 2 23 2 6" xfId="53748"/>
    <cellStyle name="Header2 3 2 23 3" xfId="9700"/>
    <cellStyle name="Header2 3 2 23 3 2" xfId="9701"/>
    <cellStyle name="Header2 3 2 23 3 3" xfId="9702"/>
    <cellStyle name="Header2 3 2 23 3 4" xfId="9703"/>
    <cellStyle name="Header2 3 2 23 4" xfId="9704"/>
    <cellStyle name="Header2 3 2 23 4 2" xfId="9705"/>
    <cellStyle name="Header2 3 2 23 4 3" xfId="9706"/>
    <cellStyle name="Header2 3 2 23 5" xfId="9707"/>
    <cellStyle name="Header2 3 2 23 6" xfId="9708"/>
    <cellStyle name="Header2 3 2 23 7" xfId="9709"/>
    <cellStyle name="Header2 3 2 24" xfId="9710"/>
    <cellStyle name="Header2 3 2 24 2" xfId="9711"/>
    <cellStyle name="Header2 3 2 24 2 2" xfId="9712"/>
    <cellStyle name="Header2 3 2 24 2 2 2" xfId="9713"/>
    <cellStyle name="Header2 3 2 24 2 2 3" xfId="9714"/>
    <cellStyle name="Header2 3 2 24 2 2 4" xfId="9715"/>
    <cellStyle name="Header2 3 2 24 2 3" xfId="9716"/>
    <cellStyle name="Header2 3 2 24 2 3 2" xfId="9717"/>
    <cellStyle name="Header2 3 2 24 2 3 3" xfId="9718"/>
    <cellStyle name="Header2 3 2 24 2 4" xfId="9719"/>
    <cellStyle name="Header2 3 2 24 2 5" xfId="9720"/>
    <cellStyle name="Header2 3 2 24 2 6" xfId="53749"/>
    <cellStyle name="Header2 3 2 24 3" xfId="9721"/>
    <cellStyle name="Header2 3 2 24 3 2" xfId="9722"/>
    <cellStyle name="Header2 3 2 24 3 3" xfId="9723"/>
    <cellStyle name="Header2 3 2 24 3 4" xfId="9724"/>
    <cellStyle name="Header2 3 2 24 4" xfId="9725"/>
    <cellStyle name="Header2 3 2 24 4 2" xfId="9726"/>
    <cellStyle name="Header2 3 2 24 4 3" xfId="9727"/>
    <cellStyle name="Header2 3 2 24 5" xfId="9728"/>
    <cellStyle name="Header2 3 2 24 6" xfId="9729"/>
    <cellStyle name="Header2 3 2 24 7" xfId="9730"/>
    <cellStyle name="Header2 3 2 25" xfId="9731"/>
    <cellStyle name="Header2 3 2 25 2" xfId="9732"/>
    <cellStyle name="Header2 3 2 25 2 2" xfId="9733"/>
    <cellStyle name="Header2 3 2 25 2 2 2" xfId="9734"/>
    <cellStyle name="Header2 3 2 25 2 2 3" xfId="9735"/>
    <cellStyle name="Header2 3 2 25 2 2 4" xfId="9736"/>
    <cellStyle name="Header2 3 2 25 2 3" xfId="9737"/>
    <cellStyle name="Header2 3 2 25 2 3 2" xfId="9738"/>
    <cellStyle name="Header2 3 2 25 2 3 3" xfId="9739"/>
    <cellStyle name="Header2 3 2 25 2 4" xfId="9740"/>
    <cellStyle name="Header2 3 2 25 2 5" xfId="9741"/>
    <cellStyle name="Header2 3 2 25 2 6" xfId="53750"/>
    <cellStyle name="Header2 3 2 25 3" xfId="9742"/>
    <cellStyle name="Header2 3 2 25 3 2" xfId="9743"/>
    <cellStyle name="Header2 3 2 25 3 3" xfId="9744"/>
    <cellStyle name="Header2 3 2 25 3 4" xfId="9745"/>
    <cellStyle name="Header2 3 2 25 4" xfId="9746"/>
    <cellStyle name="Header2 3 2 25 4 2" xfId="9747"/>
    <cellStyle name="Header2 3 2 25 4 3" xfId="9748"/>
    <cellStyle name="Header2 3 2 25 5" xfId="9749"/>
    <cellStyle name="Header2 3 2 25 6" xfId="9750"/>
    <cellStyle name="Header2 3 2 25 7" xfId="9751"/>
    <cellStyle name="Header2 3 2 26" xfId="9752"/>
    <cellStyle name="Header2 3 2 26 2" xfId="9753"/>
    <cellStyle name="Header2 3 2 26 2 2" xfId="9754"/>
    <cellStyle name="Header2 3 2 26 2 2 2" xfId="9755"/>
    <cellStyle name="Header2 3 2 26 2 2 3" xfId="9756"/>
    <cellStyle name="Header2 3 2 26 2 2 4" xfId="9757"/>
    <cellStyle name="Header2 3 2 26 2 3" xfId="9758"/>
    <cellStyle name="Header2 3 2 26 2 3 2" xfId="9759"/>
    <cellStyle name="Header2 3 2 26 2 3 3" xfId="9760"/>
    <cellStyle name="Header2 3 2 26 2 4" xfId="9761"/>
    <cellStyle name="Header2 3 2 26 2 5" xfId="9762"/>
    <cellStyle name="Header2 3 2 26 2 6" xfId="53751"/>
    <cellStyle name="Header2 3 2 26 3" xfId="9763"/>
    <cellStyle name="Header2 3 2 26 3 2" xfId="9764"/>
    <cellStyle name="Header2 3 2 26 3 3" xfId="9765"/>
    <cellStyle name="Header2 3 2 26 3 4" xfId="9766"/>
    <cellStyle name="Header2 3 2 26 4" xfId="9767"/>
    <cellStyle name="Header2 3 2 26 4 2" xfId="9768"/>
    <cellStyle name="Header2 3 2 26 4 3" xfId="9769"/>
    <cellStyle name="Header2 3 2 26 5" xfId="9770"/>
    <cellStyle name="Header2 3 2 26 6" xfId="9771"/>
    <cellStyle name="Header2 3 2 26 7" xfId="9772"/>
    <cellStyle name="Header2 3 2 27" xfId="9773"/>
    <cellStyle name="Header2 3 2 27 2" xfId="9774"/>
    <cellStyle name="Header2 3 2 27 2 2" xfId="9775"/>
    <cellStyle name="Header2 3 2 27 2 2 2" xfId="9776"/>
    <cellStyle name="Header2 3 2 27 2 2 3" xfId="9777"/>
    <cellStyle name="Header2 3 2 27 2 2 4" xfId="9778"/>
    <cellStyle name="Header2 3 2 27 2 3" xfId="9779"/>
    <cellStyle name="Header2 3 2 27 2 3 2" xfId="9780"/>
    <cellStyle name="Header2 3 2 27 2 3 3" xfId="9781"/>
    <cellStyle name="Header2 3 2 27 2 4" xfId="9782"/>
    <cellStyle name="Header2 3 2 27 2 5" xfId="9783"/>
    <cellStyle name="Header2 3 2 27 2 6" xfId="53752"/>
    <cellStyle name="Header2 3 2 27 3" xfId="9784"/>
    <cellStyle name="Header2 3 2 27 3 2" xfId="9785"/>
    <cellStyle name="Header2 3 2 27 3 3" xfId="9786"/>
    <cellStyle name="Header2 3 2 27 3 4" xfId="9787"/>
    <cellStyle name="Header2 3 2 27 4" xfId="9788"/>
    <cellStyle name="Header2 3 2 27 4 2" xfId="9789"/>
    <cellStyle name="Header2 3 2 27 4 3" xfId="9790"/>
    <cellStyle name="Header2 3 2 27 5" xfId="9791"/>
    <cellStyle name="Header2 3 2 27 6" xfId="9792"/>
    <cellStyle name="Header2 3 2 27 7" xfId="9793"/>
    <cellStyle name="Header2 3 2 28" xfId="9794"/>
    <cellStyle name="Header2 3 2 28 2" xfId="9795"/>
    <cellStyle name="Header2 3 2 28 2 2" xfId="9796"/>
    <cellStyle name="Header2 3 2 28 2 2 2" xfId="9797"/>
    <cellStyle name="Header2 3 2 28 2 2 3" xfId="9798"/>
    <cellStyle name="Header2 3 2 28 2 2 4" xfId="9799"/>
    <cellStyle name="Header2 3 2 28 2 3" xfId="9800"/>
    <cellStyle name="Header2 3 2 28 2 3 2" xfId="9801"/>
    <cellStyle name="Header2 3 2 28 2 3 3" xfId="9802"/>
    <cellStyle name="Header2 3 2 28 2 4" xfId="9803"/>
    <cellStyle name="Header2 3 2 28 2 5" xfId="9804"/>
    <cellStyle name="Header2 3 2 28 2 6" xfId="53753"/>
    <cellStyle name="Header2 3 2 28 3" xfId="9805"/>
    <cellStyle name="Header2 3 2 28 3 2" xfId="9806"/>
    <cellStyle name="Header2 3 2 28 3 3" xfId="9807"/>
    <cellStyle name="Header2 3 2 28 3 4" xfId="9808"/>
    <cellStyle name="Header2 3 2 28 4" xfId="9809"/>
    <cellStyle name="Header2 3 2 28 4 2" xfId="9810"/>
    <cellStyle name="Header2 3 2 28 4 3" xfId="9811"/>
    <cellStyle name="Header2 3 2 28 5" xfId="9812"/>
    <cellStyle name="Header2 3 2 28 6" xfId="9813"/>
    <cellStyle name="Header2 3 2 28 7" xfId="9814"/>
    <cellStyle name="Header2 3 2 29" xfId="9815"/>
    <cellStyle name="Header2 3 2 29 2" xfId="9816"/>
    <cellStyle name="Header2 3 2 29 2 2" xfId="9817"/>
    <cellStyle name="Header2 3 2 29 2 2 2" xfId="9818"/>
    <cellStyle name="Header2 3 2 29 2 2 3" xfId="9819"/>
    <cellStyle name="Header2 3 2 29 2 2 4" xfId="9820"/>
    <cellStyle name="Header2 3 2 29 2 3" xfId="9821"/>
    <cellStyle name="Header2 3 2 29 2 3 2" xfId="9822"/>
    <cellStyle name="Header2 3 2 29 2 3 3" xfId="9823"/>
    <cellStyle name="Header2 3 2 29 2 4" xfId="9824"/>
    <cellStyle name="Header2 3 2 29 2 5" xfId="9825"/>
    <cellStyle name="Header2 3 2 29 2 6" xfId="53754"/>
    <cellStyle name="Header2 3 2 29 3" xfId="9826"/>
    <cellStyle name="Header2 3 2 29 3 2" xfId="9827"/>
    <cellStyle name="Header2 3 2 29 3 3" xfId="9828"/>
    <cellStyle name="Header2 3 2 29 3 4" xfId="9829"/>
    <cellStyle name="Header2 3 2 29 4" xfId="9830"/>
    <cellStyle name="Header2 3 2 29 4 2" xfId="9831"/>
    <cellStyle name="Header2 3 2 29 4 3" xfId="9832"/>
    <cellStyle name="Header2 3 2 29 5" xfId="9833"/>
    <cellStyle name="Header2 3 2 29 6" xfId="9834"/>
    <cellStyle name="Header2 3 2 29 7" xfId="9835"/>
    <cellStyle name="Header2 3 2 3" xfId="9836"/>
    <cellStyle name="Header2 3 2 3 2" xfId="9837"/>
    <cellStyle name="Header2 3 2 3 2 2" xfId="9838"/>
    <cellStyle name="Header2 3 2 3 2 2 2" xfId="9839"/>
    <cellStyle name="Header2 3 2 3 2 2 3" xfId="9840"/>
    <cellStyle name="Header2 3 2 3 2 2 4" xfId="9841"/>
    <cellStyle name="Header2 3 2 3 2 3" xfId="9842"/>
    <cellStyle name="Header2 3 2 3 2 3 2" xfId="9843"/>
    <cellStyle name="Header2 3 2 3 2 3 3" xfId="9844"/>
    <cellStyle name="Header2 3 2 3 2 4" xfId="9845"/>
    <cellStyle name="Header2 3 2 3 2 5" xfId="9846"/>
    <cellStyle name="Header2 3 2 3 2 6" xfId="53755"/>
    <cellStyle name="Header2 3 2 3 3" xfId="9847"/>
    <cellStyle name="Header2 3 2 3 3 2" xfId="9848"/>
    <cellStyle name="Header2 3 2 3 3 3" xfId="9849"/>
    <cellStyle name="Header2 3 2 3 3 4" xfId="9850"/>
    <cellStyle name="Header2 3 2 3 4" xfId="9851"/>
    <cellStyle name="Header2 3 2 3 4 2" xfId="9852"/>
    <cellStyle name="Header2 3 2 3 4 3" xfId="9853"/>
    <cellStyle name="Header2 3 2 3 5" xfId="9854"/>
    <cellStyle name="Header2 3 2 3 6" xfId="9855"/>
    <cellStyle name="Header2 3 2 3 7" xfId="9856"/>
    <cellStyle name="Header2 3 2 30" xfId="9857"/>
    <cellStyle name="Header2 3 2 30 2" xfId="9858"/>
    <cellStyle name="Header2 3 2 30 2 2" xfId="9859"/>
    <cellStyle name="Header2 3 2 30 2 3" xfId="9860"/>
    <cellStyle name="Header2 3 2 30 2 4" xfId="9861"/>
    <cellStyle name="Header2 3 2 30 3" xfId="9862"/>
    <cellStyle name="Header2 3 2 30 3 2" xfId="9863"/>
    <cellStyle name="Header2 3 2 30 3 3" xfId="9864"/>
    <cellStyle name="Header2 3 2 30 4" xfId="9865"/>
    <cellStyle name="Header2 3 2 30 5" xfId="9866"/>
    <cellStyle name="Header2 3 2 30 6" xfId="53756"/>
    <cellStyle name="Header2 3 2 31" xfId="9867"/>
    <cellStyle name="Header2 3 2 31 2" xfId="9868"/>
    <cellStyle name="Header2 3 2 31 3" xfId="9869"/>
    <cellStyle name="Header2 3 2 31 4" xfId="9870"/>
    <cellStyle name="Header2 3 2 32" xfId="9871"/>
    <cellStyle name="Header2 3 2 33" xfId="53505"/>
    <cellStyle name="Header2 3 2 34" xfId="53757"/>
    <cellStyle name="Header2 3 2 4" xfId="9872"/>
    <cellStyle name="Header2 3 2 4 2" xfId="9873"/>
    <cellStyle name="Header2 3 2 4 2 2" xfId="9874"/>
    <cellStyle name="Header2 3 2 4 2 2 2" xfId="9875"/>
    <cellStyle name="Header2 3 2 4 2 2 3" xfId="9876"/>
    <cellStyle name="Header2 3 2 4 2 2 4" xfId="9877"/>
    <cellStyle name="Header2 3 2 4 2 3" xfId="9878"/>
    <cellStyle name="Header2 3 2 4 2 3 2" xfId="9879"/>
    <cellStyle name="Header2 3 2 4 2 3 3" xfId="9880"/>
    <cellStyle name="Header2 3 2 4 2 4" xfId="9881"/>
    <cellStyle name="Header2 3 2 4 2 5" xfId="9882"/>
    <cellStyle name="Header2 3 2 4 2 6" xfId="53758"/>
    <cellStyle name="Header2 3 2 4 3" xfId="9883"/>
    <cellStyle name="Header2 3 2 4 3 2" xfId="9884"/>
    <cellStyle name="Header2 3 2 4 3 3" xfId="9885"/>
    <cellStyle name="Header2 3 2 4 3 4" xfId="9886"/>
    <cellStyle name="Header2 3 2 4 4" xfId="9887"/>
    <cellStyle name="Header2 3 2 4 4 2" xfId="9888"/>
    <cellStyle name="Header2 3 2 4 4 3" xfId="9889"/>
    <cellStyle name="Header2 3 2 4 5" xfId="9890"/>
    <cellStyle name="Header2 3 2 4 6" xfId="9891"/>
    <cellStyle name="Header2 3 2 4 7" xfId="9892"/>
    <cellStyle name="Header2 3 2 5" xfId="9893"/>
    <cellStyle name="Header2 3 2 5 2" xfId="9894"/>
    <cellStyle name="Header2 3 2 5 2 2" xfId="9895"/>
    <cellStyle name="Header2 3 2 5 2 2 2" xfId="9896"/>
    <cellStyle name="Header2 3 2 5 2 2 3" xfId="9897"/>
    <cellStyle name="Header2 3 2 5 2 2 4" xfId="9898"/>
    <cellStyle name="Header2 3 2 5 2 3" xfId="9899"/>
    <cellStyle name="Header2 3 2 5 2 3 2" xfId="9900"/>
    <cellStyle name="Header2 3 2 5 2 3 3" xfId="9901"/>
    <cellStyle name="Header2 3 2 5 2 4" xfId="9902"/>
    <cellStyle name="Header2 3 2 5 2 5" xfId="9903"/>
    <cellStyle name="Header2 3 2 5 2 6" xfId="53759"/>
    <cellStyle name="Header2 3 2 5 3" xfId="9904"/>
    <cellStyle name="Header2 3 2 5 3 2" xfId="9905"/>
    <cellStyle name="Header2 3 2 5 3 3" xfId="9906"/>
    <cellStyle name="Header2 3 2 5 3 4" xfId="9907"/>
    <cellStyle name="Header2 3 2 5 4" xfId="9908"/>
    <cellStyle name="Header2 3 2 5 4 2" xfId="9909"/>
    <cellStyle name="Header2 3 2 5 4 3" xfId="9910"/>
    <cellStyle name="Header2 3 2 5 5" xfId="9911"/>
    <cellStyle name="Header2 3 2 5 6" xfId="9912"/>
    <cellStyle name="Header2 3 2 5 7" xfId="9913"/>
    <cellStyle name="Header2 3 2 6" xfId="9914"/>
    <cellStyle name="Header2 3 2 6 2" xfId="9915"/>
    <cellStyle name="Header2 3 2 6 2 2" xfId="9916"/>
    <cellStyle name="Header2 3 2 6 2 2 2" xfId="9917"/>
    <cellStyle name="Header2 3 2 6 2 2 3" xfId="9918"/>
    <cellStyle name="Header2 3 2 6 2 2 4" xfId="9919"/>
    <cellStyle name="Header2 3 2 6 2 3" xfId="9920"/>
    <cellStyle name="Header2 3 2 6 2 3 2" xfId="9921"/>
    <cellStyle name="Header2 3 2 6 2 3 3" xfId="9922"/>
    <cellStyle name="Header2 3 2 6 2 4" xfId="9923"/>
    <cellStyle name="Header2 3 2 6 2 5" xfId="9924"/>
    <cellStyle name="Header2 3 2 6 2 6" xfId="53760"/>
    <cellStyle name="Header2 3 2 6 3" xfId="9925"/>
    <cellStyle name="Header2 3 2 6 3 2" xfId="9926"/>
    <cellStyle name="Header2 3 2 6 3 3" xfId="9927"/>
    <cellStyle name="Header2 3 2 6 3 4" xfId="9928"/>
    <cellStyle name="Header2 3 2 6 4" xfId="9929"/>
    <cellStyle name="Header2 3 2 6 4 2" xfId="9930"/>
    <cellStyle name="Header2 3 2 6 4 3" xfId="9931"/>
    <cellStyle name="Header2 3 2 6 5" xfId="9932"/>
    <cellStyle name="Header2 3 2 6 6" xfId="9933"/>
    <cellStyle name="Header2 3 2 6 7" xfId="9934"/>
    <cellStyle name="Header2 3 2 7" xfId="9935"/>
    <cellStyle name="Header2 3 2 7 2" xfId="9936"/>
    <cellStyle name="Header2 3 2 7 2 2" xfId="9937"/>
    <cellStyle name="Header2 3 2 7 2 2 2" xfId="9938"/>
    <cellStyle name="Header2 3 2 7 2 2 3" xfId="9939"/>
    <cellStyle name="Header2 3 2 7 2 2 4" xfId="9940"/>
    <cellStyle name="Header2 3 2 7 2 3" xfId="9941"/>
    <cellStyle name="Header2 3 2 7 2 3 2" xfId="9942"/>
    <cellStyle name="Header2 3 2 7 2 3 3" xfId="9943"/>
    <cellStyle name="Header2 3 2 7 2 4" xfId="9944"/>
    <cellStyle name="Header2 3 2 7 2 5" xfId="9945"/>
    <cellStyle name="Header2 3 2 7 2 6" xfId="53761"/>
    <cellStyle name="Header2 3 2 7 3" xfId="9946"/>
    <cellStyle name="Header2 3 2 7 3 2" xfId="9947"/>
    <cellStyle name="Header2 3 2 7 3 3" xfId="9948"/>
    <cellStyle name="Header2 3 2 7 3 4" xfId="9949"/>
    <cellStyle name="Header2 3 2 7 4" xfId="9950"/>
    <cellStyle name="Header2 3 2 7 4 2" xfId="9951"/>
    <cellStyle name="Header2 3 2 7 4 3" xfId="9952"/>
    <cellStyle name="Header2 3 2 7 5" xfId="9953"/>
    <cellStyle name="Header2 3 2 7 6" xfId="9954"/>
    <cellStyle name="Header2 3 2 7 7" xfId="9955"/>
    <cellStyle name="Header2 3 2 8" xfId="9956"/>
    <cellStyle name="Header2 3 2 8 2" xfId="9957"/>
    <cellStyle name="Header2 3 2 8 2 2" xfId="9958"/>
    <cellStyle name="Header2 3 2 8 2 2 2" xfId="9959"/>
    <cellStyle name="Header2 3 2 8 2 2 3" xfId="9960"/>
    <cellStyle name="Header2 3 2 8 2 2 4" xfId="9961"/>
    <cellStyle name="Header2 3 2 8 2 3" xfId="9962"/>
    <cellStyle name="Header2 3 2 8 2 3 2" xfId="9963"/>
    <cellStyle name="Header2 3 2 8 2 3 3" xfId="9964"/>
    <cellStyle name="Header2 3 2 8 2 4" xfId="9965"/>
    <cellStyle name="Header2 3 2 8 2 5" xfId="9966"/>
    <cellStyle name="Header2 3 2 8 2 6" xfId="53762"/>
    <cellStyle name="Header2 3 2 8 3" xfId="9967"/>
    <cellStyle name="Header2 3 2 8 3 2" xfId="9968"/>
    <cellStyle name="Header2 3 2 8 3 3" xfId="9969"/>
    <cellStyle name="Header2 3 2 8 3 4" xfId="9970"/>
    <cellStyle name="Header2 3 2 8 4" xfId="9971"/>
    <cellStyle name="Header2 3 2 8 4 2" xfId="9972"/>
    <cellStyle name="Header2 3 2 8 4 3" xfId="9973"/>
    <cellStyle name="Header2 3 2 8 5" xfId="9974"/>
    <cellStyle name="Header2 3 2 8 6" xfId="9975"/>
    <cellStyle name="Header2 3 2 8 7" xfId="9976"/>
    <cellStyle name="Header2 3 2 9" xfId="9977"/>
    <cellStyle name="Header2 3 2 9 2" xfId="9978"/>
    <cellStyle name="Header2 3 2 9 2 2" xfId="9979"/>
    <cellStyle name="Header2 3 2 9 2 2 2" xfId="9980"/>
    <cellStyle name="Header2 3 2 9 2 2 3" xfId="9981"/>
    <cellStyle name="Header2 3 2 9 2 2 4" xfId="9982"/>
    <cellStyle name="Header2 3 2 9 2 3" xfId="9983"/>
    <cellStyle name="Header2 3 2 9 2 3 2" xfId="9984"/>
    <cellStyle name="Header2 3 2 9 2 3 3" xfId="9985"/>
    <cellStyle name="Header2 3 2 9 2 4" xfId="9986"/>
    <cellStyle name="Header2 3 2 9 2 5" xfId="9987"/>
    <cellStyle name="Header2 3 2 9 2 6" xfId="53763"/>
    <cellStyle name="Header2 3 2 9 3" xfId="9988"/>
    <cellStyle name="Header2 3 2 9 3 2" xfId="9989"/>
    <cellStyle name="Header2 3 2 9 3 3" xfId="9990"/>
    <cellStyle name="Header2 3 2 9 3 4" xfId="9991"/>
    <cellStyle name="Header2 3 2 9 4" xfId="9992"/>
    <cellStyle name="Header2 3 2 9 4 2" xfId="9993"/>
    <cellStyle name="Header2 3 2 9 4 3" xfId="9994"/>
    <cellStyle name="Header2 3 2 9 5" xfId="9995"/>
    <cellStyle name="Header2 3 2 9 6" xfId="9996"/>
    <cellStyle name="Header2 3 2 9 7" xfId="9997"/>
    <cellStyle name="Header2 3 20" xfId="9998"/>
    <cellStyle name="Header2 3 20 2" xfId="9999"/>
    <cellStyle name="Header2 3 20 2 2" xfId="10000"/>
    <cellStyle name="Header2 3 20 2 2 2" xfId="10001"/>
    <cellStyle name="Header2 3 20 2 2 3" xfId="10002"/>
    <cellStyle name="Header2 3 20 2 2 4" xfId="10003"/>
    <cellStyle name="Header2 3 20 2 3" xfId="10004"/>
    <cellStyle name="Header2 3 20 2 3 2" xfId="10005"/>
    <cellStyle name="Header2 3 20 2 3 3" xfId="10006"/>
    <cellStyle name="Header2 3 20 2 4" xfId="10007"/>
    <cellStyle name="Header2 3 20 2 5" xfId="10008"/>
    <cellStyle name="Header2 3 20 2 6" xfId="53764"/>
    <cellStyle name="Header2 3 20 3" xfId="10009"/>
    <cellStyle name="Header2 3 20 3 2" xfId="10010"/>
    <cellStyle name="Header2 3 20 3 3" xfId="10011"/>
    <cellStyle name="Header2 3 20 3 4" xfId="10012"/>
    <cellStyle name="Header2 3 20 4" xfId="10013"/>
    <cellStyle name="Header2 3 20 4 2" xfId="10014"/>
    <cellStyle name="Header2 3 20 4 3" xfId="10015"/>
    <cellStyle name="Header2 3 20 5" xfId="10016"/>
    <cellStyle name="Header2 3 20 6" xfId="10017"/>
    <cellStyle name="Header2 3 20 7" xfId="10018"/>
    <cellStyle name="Header2 3 21" xfId="10019"/>
    <cellStyle name="Header2 3 21 2" xfId="10020"/>
    <cellStyle name="Header2 3 21 2 2" xfId="10021"/>
    <cellStyle name="Header2 3 21 2 2 2" xfId="10022"/>
    <cellStyle name="Header2 3 21 2 2 3" xfId="10023"/>
    <cellStyle name="Header2 3 21 2 2 4" xfId="10024"/>
    <cellStyle name="Header2 3 21 2 3" xfId="10025"/>
    <cellStyle name="Header2 3 21 2 3 2" xfId="10026"/>
    <cellStyle name="Header2 3 21 2 3 3" xfId="10027"/>
    <cellStyle name="Header2 3 21 2 4" xfId="10028"/>
    <cellStyle name="Header2 3 21 2 5" xfId="10029"/>
    <cellStyle name="Header2 3 21 2 6" xfId="53765"/>
    <cellStyle name="Header2 3 21 3" xfId="10030"/>
    <cellStyle name="Header2 3 21 3 2" xfId="10031"/>
    <cellStyle name="Header2 3 21 3 3" xfId="10032"/>
    <cellStyle name="Header2 3 21 3 4" xfId="10033"/>
    <cellStyle name="Header2 3 21 4" xfId="10034"/>
    <cellStyle name="Header2 3 21 4 2" xfId="10035"/>
    <cellStyle name="Header2 3 21 4 3" xfId="10036"/>
    <cellStyle name="Header2 3 21 5" xfId="10037"/>
    <cellStyle name="Header2 3 21 6" xfId="10038"/>
    <cellStyle name="Header2 3 21 7" xfId="10039"/>
    <cellStyle name="Header2 3 22" xfId="10040"/>
    <cellStyle name="Header2 3 22 2" xfId="10041"/>
    <cellStyle name="Header2 3 22 2 2" xfId="10042"/>
    <cellStyle name="Header2 3 22 2 2 2" xfId="10043"/>
    <cellStyle name="Header2 3 22 2 2 3" xfId="10044"/>
    <cellStyle name="Header2 3 22 2 2 4" xfId="10045"/>
    <cellStyle name="Header2 3 22 2 3" xfId="10046"/>
    <cellStyle name="Header2 3 22 2 3 2" xfId="10047"/>
    <cellStyle name="Header2 3 22 2 3 3" xfId="10048"/>
    <cellStyle name="Header2 3 22 2 4" xfId="10049"/>
    <cellStyle name="Header2 3 22 2 5" xfId="10050"/>
    <cellStyle name="Header2 3 22 2 6" xfId="53766"/>
    <cellStyle name="Header2 3 22 3" xfId="10051"/>
    <cellStyle name="Header2 3 22 3 2" xfId="10052"/>
    <cellStyle name="Header2 3 22 3 3" xfId="10053"/>
    <cellStyle name="Header2 3 22 3 4" xfId="10054"/>
    <cellStyle name="Header2 3 22 4" xfId="10055"/>
    <cellStyle name="Header2 3 22 4 2" xfId="10056"/>
    <cellStyle name="Header2 3 22 4 3" xfId="10057"/>
    <cellStyle name="Header2 3 22 5" xfId="10058"/>
    <cellStyle name="Header2 3 22 6" xfId="10059"/>
    <cellStyle name="Header2 3 22 7" xfId="10060"/>
    <cellStyle name="Header2 3 23" xfId="10061"/>
    <cellStyle name="Header2 3 23 2" xfId="10062"/>
    <cellStyle name="Header2 3 23 2 2" xfId="10063"/>
    <cellStyle name="Header2 3 23 2 2 2" xfId="10064"/>
    <cellStyle name="Header2 3 23 2 2 3" xfId="10065"/>
    <cellStyle name="Header2 3 23 2 2 4" xfId="10066"/>
    <cellStyle name="Header2 3 23 2 3" xfId="10067"/>
    <cellStyle name="Header2 3 23 2 3 2" xfId="10068"/>
    <cellStyle name="Header2 3 23 2 3 3" xfId="10069"/>
    <cellStyle name="Header2 3 23 2 4" xfId="10070"/>
    <cellStyle name="Header2 3 23 2 5" xfId="10071"/>
    <cellStyle name="Header2 3 23 2 6" xfId="53767"/>
    <cellStyle name="Header2 3 23 3" xfId="10072"/>
    <cellStyle name="Header2 3 23 3 2" xfId="10073"/>
    <cellStyle name="Header2 3 23 3 3" xfId="10074"/>
    <cellStyle name="Header2 3 23 3 4" xfId="10075"/>
    <cellStyle name="Header2 3 23 4" xfId="10076"/>
    <cellStyle name="Header2 3 23 4 2" xfId="10077"/>
    <cellStyle name="Header2 3 23 4 3" xfId="10078"/>
    <cellStyle name="Header2 3 23 5" xfId="10079"/>
    <cellStyle name="Header2 3 23 6" xfId="10080"/>
    <cellStyle name="Header2 3 23 7" xfId="10081"/>
    <cellStyle name="Header2 3 24" xfId="10082"/>
    <cellStyle name="Header2 3 24 2" xfId="10083"/>
    <cellStyle name="Header2 3 24 2 2" xfId="10084"/>
    <cellStyle name="Header2 3 24 2 2 2" xfId="10085"/>
    <cellStyle name="Header2 3 24 2 2 3" xfId="10086"/>
    <cellStyle name="Header2 3 24 2 2 4" xfId="10087"/>
    <cellStyle name="Header2 3 24 2 3" xfId="10088"/>
    <cellStyle name="Header2 3 24 2 3 2" xfId="10089"/>
    <cellStyle name="Header2 3 24 2 3 3" xfId="10090"/>
    <cellStyle name="Header2 3 24 2 4" xfId="10091"/>
    <cellStyle name="Header2 3 24 2 5" xfId="10092"/>
    <cellStyle name="Header2 3 24 2 6" xfId="53768"/>
    <cellStyle name="Header2 3 24 3" xfId="10093"/>
    <cellStyle name="Header2 3 24 3 2" xfId="10094"/>
    <cellStyle name="Header2 3 24 3 3" xfId="10095"/>
    <cellStyle name="Header2 3 24 3 4" xfId="10096"/>
    <cellStyle name="Header2 3 24 4" xfId="10097"/>
    <cellStyle name="Header2 3 24 4 2" xfId="10098"/>
    <cellStyle name="Header2 3 24 4 3" xfId="10099"/>
    <cellStyle name="Header2 3 24 5" xfId="10100"/>
    <cellStyle name="Header2 3 24 6" xfId="10101"/>
    <cellStyle name="Header2 3 24 7" xfId="10102"/>
    <cellStyle name="Header2 3 25" xfId="10103"/>
    <cellStyle name="Header2 3 25 2" xfId="10104"/>
    <cellStyle name="Header2 3 25 2 2" xfId="10105"/>
    <cellStyle name="Header2 3 25 2 2 2" xfId="10106"/>
    <cellStyle name="Header2 3 25 2 2 3" xfId="10107"/>
    <cellStyle name="Header2 3 25 2 2 4" xfId="10108"/>
    <cellStyle name="Header2 3 25 2 3" xfId="10109"/>
    <cellStyle name="Header2 3 25 2 3 2" xfId="10110"/>
    <cellStyle name="Header2 3 25 2 3 3" xfId="10111"/>
    <cellStyle name="Header2 3 25 2 4" xfId="10112"/>
    <cellStyle name="Header2 3 25 2 5" xfId="10113"/>
    <cellStyle name="Header2 3 25 2 6" xfId="53769"/>
    <cellStyle name="Header2 3 25 3" xfId="10114"/>
    <cellStyle name="Header2 3 25 3 2" xfId="10115"/>
    <cellStyle name="Header2 3 25 3 3" xfId="10116"/>
    <cellStyle name="Header2 3 25 3 4" xfId="10117"/>
    <cellStyle name="Header2 3 25 4" xfId="10118"/>
    <cellStyle name="Header2 3 25 4 2" xfId="10119"/>
    <cellStyle name="Header2 3 25 4 3" xfId="10120"/>
    <cellStyle name="Header2 3 25 5" xfId="10121"/>
    <cellStyle name="Header2 3 25 6" xfId="10122"/>
    <cellStyle name="Header2 3 25 7" xfId="10123"/>
    <cellStyle name="Header2 3 26" xfId="10124"/>
    <cellStyle name="Header2 3 26 2" xfId="10125"/>
    <cellStyle name="Header2 3 26 2 2" xfId="10126"/>
    <cellStyle name="Header2 3 26 2 2 2" xfId="10127"/>
    <cellStyle name="Header2 3 26 2 2 3" xfId="10128"/>
    <cellStyle name="Header2 3 26 2 2 4" xfId="10129"/>
    <cellStyle name="Header2 3 26 2 3" xfId="10130"/>
    <cellStyle name="Header2 3 26 2 3 2" xfId="10131"/>
    <cellStyle name="Header2 3 26 2 3 3" xfId="10132"/>
    <cellStyle name="Header2 3 26 2 4" xfId="10133"/>
    <cellStyle name="Header2 3 26 2 5" xfId="10134"/>
    <cellStyle name="Header2 3 26 2 6" xfId="53770"/>
    <cellStyle name="Header2 3 26 3" xfId="10135"/>
    <cellStyle name="Header2 3 26 3 2" xfId="10136"/>
    <cellStyle name="Header2 3 26 3 3" xfId="10137"/>
    <cellStyle name="Header2 3 26 3 4" xfId="10138"/>
    <cellStyle name="Header2 3 26 4" xfId="10139"/>
    <cellStyle name="Header2 3 26 4 2" xfId="10140"/>
    <cellStyle name="Header2 3 26 4 3" xfId="10141"/>
    <cellStyle name="Header2 3 26 5" xfId="10142"/>
    <cellStyle name="Header2 3 26 6" xfId="10143"/>
    <cellStyle name="Header2 3 26 7" xfId="10144"/>
    <cellStyle name="Header2 3 27" xfId="10145"/>
    <cellStyle name="Header2 3 27 2" xfId="10146"/>
    <cellStyle name="Header2 3 27 2 2" xfId="10147"/>
    <cellStyle name="Header2 3 27 2 2 2" xfId="10148"/>
    <cellStyle name="Header2 3 27 2 2 3" xfId="10149"/>
    <cellStyle name="Header2 3 27 2 2 4" xfId="10150"/>
    <cellStyle name="Header2 3 27 2 3" xfId="10151"/>
    <cellStyle name="Header2 3 27 2 3 2" xfId="10152"/>
    <cellStyle name="Header2 3 27 2 3 3" xfId="10153"/>
    <cellStyle name="Header2 3 27 2 4" xfId="10154"/>
    <cellStyle name="Header2 3 27 2 5" xfId="10155"/>
    <cellStyle name="Header2 3 27 2 6" xfId="53771"/>
    <cellStyle name="Header2 3 27 3" xfId="10156"/>
    <cellStyle name="Header2 3 27 3 2" xfId="10157"/>
    <cellStyle name="Header2 3 27 3 3" xfId="10158"/>
    <cellStyle name="Header2 3 27 3 4" xfId="10159"/>
    <cellStyle name="Header2 3 27 4" xfId="10160"/>
    <cellStyle name="Header2 3 27 4 2" xfId="10161"/>
    <cellStyle name="Header2 3 27 4 3" xfId="10162"/>
    <cellStyle name="Header2 3 27 5" xfId="10163"/>
    <cellStyle name="Header2 3 27 6" xfId="10164"/>
    <cellStyle name="Header2 3 27 7" xfId="10165"/>
    <cellStyle name="Header2 3 28" xfId="10166"/>
    <cellStyle name="Header2 3 28 2" xfId="10167"/>
    <cellStyle name="Header2 3 28 2 2" xfId="10168"/>
    <cellStyle name="Header2 3 28 2 2 2" xfId="10169"/>
    <cellStyle name="Header2 3 28 2 2 3" xfId="10170"/>
    <cellStyle name="Header2 3 28 2 2 4" xfId="10171"/>
    <cellStyle name="Header2 3 28 2 3" xfId="10172"/>
    <cellStyle name="Header2 3 28 2 3 2" xfId="10173"/>
    <cellStyle name="Header2 3 28 2 3 3" xfId="10174"/>
    <cellStyle name="Header2 3 28 2 4" xfId="10175"/>
    <cellStyle name="Header2 3 28 2 5" xfId="10176"/>
    <cellStyle name="Header2 3 28 2 6" xfId="53772"/>
    <cellStyle name="Header2 3 28 3" xfId="10177"/>
    <cellStyle name="Header2 3 28 3 2" xfId="10178"/>
    <cellStyle name="Header2 3 28 3 3" xfId="10179"/>
    <cellStyle name="Header2 3 28 3 4" xfId="10180"/>
    <cellStyle name="Header2 3 28 4" xfId="10181"/>
    <cellStyle name="Header2 3 28 4 2" xfId="10182"/>
    <cellStyle name="Header2 3 28 4 3" xfId="10183"/>
    <cellStyle name="Header2 3 28 5" xfId="10184"/>
    <cellStyle name="Header2 3 28 6" xfId="10185"/>
    <cellStyle name="Header2 3 28 7" xfId="10186"/>
    <cellStyle name="Header2 3 29" xfId="10187"/>
    <cellStyle name="Header2 3 29 2" xfId="10188"/>
    <cellStyle name="Header2 3 29 2 2" xfId="10189"/>
    <cellStyle name="Header2 3 29 2 2 2" xfId="10190"/>
    <cellStyle name="Header2 3 29 2 2 3" xfId="10191"/>
    <cellStyle name="Header2 3 29 2 2 4" xfId="10192"/>
    <cellStyle name="Header2 3 29 2 3" xfId="10193"/>
    <cellStyle name="Header2 3 29 2 3 2" xfId="10194"/>
    <cellStyle name="Header2 3 29 2 3 3" xfId="10195"/>
    <cellStyle name="Header2 3 29 2 4" xfId="10196"/>
    <cellStyle name="Header2 3 29 2 5" xfId="10197"/>
    <cellStyle name="Header2 3 29 2 6" xfId="53773"/>
    <cellStyle name="Header2 3 29 3" xfId="10198"/>
    <cellStyle name="Header2 3 29 3 2" xfId="10199"/>
    <cellStyle name="Header2 3 29 3 3" xfId="10200"/>
    <cellStyle name="Header2 3 29 3 4" xfId="10201"/>
    <cellStyle name="Header2 3 29 4" xfId="10202"/>
    <cellStyle name="Header2 3 29 4 2" xfId="10203"/>
    <cellStyle name="Header2 3 29 4 3" xfId="10204"/>
    <cellStyle name="Header2 3 29 5" xfId="10205"/>
    <cellStyle name="Header2 3 29 6" xfId="10206"/>
    <cellStyle name="Header2 3 29 7" xfId="10207"/>
    <cellStyle name="Header2 3 3" xfId="10208"/>
    <cellStyle name="Header2 3 3 2" xfId="10209"/>
    <cellStyle name="Header2 3 3 2 2" xfId="10210"/>
    <cellStyle name="Header2 3 3 2 2 2" xfId="10211"/>
    <cellStyle name="Header2 3 3 2 2 3" xfId="10212"/>
    <cellStyle name="Header2 3 3 2 2 4" xfId="10213"/>
    <cellStyle name="Header2 3 3 2 3" xfId="10214"/>
    <cellStyle name="Header2 3 3 2 3 2" xfId="10215"/>
    <cellStyle name="Header2 3 3 2 3 3" xfId="10216"/>
    <cellStyle name="Header2 3 3 2 4" xfId="10217"/>
    <cellStyle name="Header2 3 3 2 5" xfId="10218"/>
    <cellStyle name="Header2 3 3 2 6" xfId="53774"/>
    <cellStyle name="Header2 3 3 3" xfId="10219"/>
    <cellStyle name="Header2 3 3 3 2" xfId="10220"/>
    <cellStyle name="Header2 3 3 3 3" xfId="10221"/>
    <cellStyle name="Header2 3 3 3 4" xfId="10222"/>
    <cellStyle name="Header2 3 3 4" xfId="10223"/>
    <cellStyle name="Header2 3 3 4 2" xfId="10224"/>
    <cellStyle name="Header2 3 3 4 3" xfId="10225"/>
    <cellStyle name="Header2 3 3 5" xfId="10226"/>
    <cellStyle name="Header2 3 3 6" xfId="10227"/>
    <cellStyle name="Header2 3 3 7" xfId="10228"/>
    <cellStyle name="Header2 3 30" xfId="10229"/>
    <cellStyle name="Header2 3 30 2" xfId="10230"/>
    <cellStyle name="Header2 3 30 2 2" xfId="10231"/>
    <cellStyle name="Header2 3 30 2 2 2" xfId="10232"/>
    <cellStyle name="Header2 3 30 2 2 3" xfId="10233"/>
    <cellStyle name="Header2 3 30 2 2 4" xfId="10234"/>
    <cellStyle name="Header2 3 30 2 3" xfId="10235"/>
    <cellStyle name="Header2 3 30 2 3 2" xfId="10236"/>
    <cellStyle name="Header2 3 30 2 3 3" xfId="10237"/>
    <cellStyle name="Header2 3 30 2 4" xfId="10238"/>
    <cellStyle name="Header2 3 30 2 5" xfId="10239"/>
    <cellStyle name="Header2 3 30 2 6" xfId="53775"/>
    <cellStyle name="Header2 3 30 3" xfId="10240"/>
    <cellStyle name="Header2 3 30 3 2" xfId="10241"/>
    <cellStyle name="Header2 3 30 3 3" xfId="10242"/>
    <cellStyle name="Header2 3 30 3 4" xfId="10243"/>
    <cellStyle name="Header2 3 30 4" xfId="10244"/>
    <cellStyle name="Header2 3 30 4 2" xfId="10245"/>
    <cellStyle name="Header2 3 30 4 3" xfId="10246"/>
    <cellStyle name="Header2 3 30 5" xfId="10247"/>
    <cellStyle name="Header2 3 30 6" xfId="10248"/>
    <cellStyle name="Header2 3 30 7" xfId="10249"/>
    <cellStyle name="Header2 3 31" xfId="10250"/>
    <cellStyle name="Header2 3 31 2" xfId="10251"/>
    <cellStyle name="Header2 3 31 2 2" xfId="10252"/>
    <cellStyle name="Header2 3 31 2 3" xfId="10253"/>
    <cellStyle name="Header2 3 31 2 4" xfId="10254"/>
    <cellStyle name="Header2 3 31 3" xfId="10255"/>
    <cellStyle name="Header2 3 31 3 2" xfId="10256"/>
    <cellStyle name="Header2 3 31 3 3" xfId="10257"/>
    <cellStyle name="Header2 3 31 4" xfId="10258"/>
    <cellStyle name="Header2 3 31 5" xfId="10259"/>
    <cellStyle name="Header2 3 31 6" xfId="53776"/>
    <cellStyle name="Header2 3 32" xfId="10260"/>
    <cellStyle name="Header2 3 32 2" xfId="10261"/>
    <cellStyle name="Header2 3 32 2 2" xfId="10262"/>
    <cellStyle name="Header2 3 32 2 3" xfId="10263"/>
    <cellStyle name="Header2 3 32 3" xfId="10264"/>
    <cellStyle name="Header2 3 32 4" xfId="10265"/>
    <cellStyle name="Header2 3 32 5" xfId="10266"/>
    <cellStyle name="Header2 3 33" xfId="10267"/>
    <cellStyle name="Header2 3 33 2" xfId="10268"/>
    <cellStyle name="Header2 3 33 2 2" xfId="10269"/>
    <cellStyle name="Header2 3 33 2 3" xfId="10270"/>
    <cellStyle name="Header2 3 33 3" xfId="10271"/>
    <cellStyle name="Header2 3 33 4" xfId="10272"/>
    <cellStyle name="Header2 3 33 5" xfId="10273"/>
    <cellStyle name="Header2 3 34" xfId="10274"/>
    <cellStyle name="Header2 3 34 2" xfId="10275"/>
    <cellStyle name="Header2 3 34 2 2" xfId="10276"/>
    <cellStyle name="Header2 3 34 2 3" xfId="10277"/>
    <cellStyle name="Header2 3 34 3" xfId="10278"/>
    <cellStyle name="Header2 3 34 4" xfId="10279"/>
    <cellStyle name="Header2 3 34 5" xfId="10280"/>
    <cellStyle name="Header2 3 35" xfId="10281"/>
    <cellStyle name="Header2 3 35 2" xfId="10282"/>
    <cellStyle name="Header2 3 35 2 2" xfId="10283"/>
    <cellStyle name="Header2 3 35 2 3" xfId="10284"/>
    <cellStyle name="Header2 3 35 3" xfId="10285"/>
    <cellStyle name="Header2 3 35 4" xfId="10286"/>
    <cellStyle name="Header2 3 35 5" xfId="10287"/>
    <cellStyle name="Header2 3 36" xfId="10288"/>
    <cellStyle name="Header2 3 36 2" xfId="10289"/>
    <cellStyle name="Header2 3 36 2 2" xfId="10290"/>
    <cellStyle name="Header2 3 36 2 3" xfId="10291"/>
    <cellStyle name="Header2 3 36 3" xfId="10292"/>
    <cellStyle name="Header2 3 36 4" xfId="10293"/>
    <cellStyle name="Header2 3 36 5" xfId="10294"/>
    <cellStyle name="Header2 3 37" xfId="10295"/>
    <cellStyle name="Header2 3 37 2" xfId="10296"/>
    <cellStyle name="Header2 3 38" xfId="10297"/>
    <cellStyle name="Header2 3 39" xfId="10298"/>
    <cellStyle name="Header2 3 4" xfId="10299"/>
    <cellStyle name="Header2 3 4 2" xfId="10300"/>
    <cellStyle name="Header2 3 4 2 2" xfId="10301"/>
    <cellStyle name="Header2 3 4 2 2 2" xfId="10302"/>
    <cellStyle name="Header2 3 4 2 2 3" xfId="10303"/>
    <cellStyle name="Header2 3 4 2 2 4" xfId="10304"/>
    <cellStyle name="Header2 3 4 2 3" xfId="10305"/>
    <cellStyle name="Header2 3 4 2 3 2" xfId="10306"/>
    <cellStyle name="Header2 3 4 2 3 3" xfId="10307"/>
    <cellStyle name="Header2 3 4 2 4" xfId="10308"/>
    <cellStyle name="Header2 3 4 2 5" xfId="10309"/>
    <cellStyle name="Header2 3 4 2 6" xfId="53777"/>
    <cellStyle name="Header2 3 4 3" xfId="10310"/>
    <cellStyle name="Header2 3 4 3 2" xfId="10311"/>
    <cellStyle name="Header2 3 4 3 3" xfId="10312"/>
    <cellStyle name="Header2 3 4 3 4" xfId="10313"/>
    <cellStyle name="Header2 3 4 4" xfId="10314"/>
    <cellStyle name="Header2 3 4 4 2" xfId="10315"/>
    <cellStyle name="Header2 3 4 4 3" xfId="10316"/>
    <cellStyle name="Header2 3 4 5" xfId="10317"/>
    <cellStyle name="Header2 3 4 6" xfId="10318"/>
    <cellStyle name="Header2 3 4 7" xfId="10319"/>
    <cellStyle name="Header2 3 5" xfId="10320"/>
    <cellStyle name="Header2 3 5 2" xfId="10321"/>
    <cellStyle name="Header2 3 5 2 2" xfId="10322"/>
    <cellStyle name="Header2 3 5 2 2 2" xfId="10323"/>
    <cellStyle name="Header2 3 5 2 2 3" xfId="10324"/>
    <cellStyle name="Header2 3 5 2 2 4" xfId="10325"/>
    <cellStyle name="Header2 3 5 2 3" xfId="10326"/>
    <cellStyle name="Header2 3 5 2 3 2" xfId="10327"/>
    <cellStyle name="Header2 3 5 2 3 3" xfId="10328"/>
    <cellStyle name="Header2 3 5 2 4" xfId="10329"/>
    <cellStyle name="Header2 3 5 2 5" xfId="10330"/>
    <cellStyle name="Header2 3 5 2 6" xfId="53778"/>
    <cellStyle name="Header2 3 5 3" xfId="10331"/>
    <cellStyle name="Header2 3 5 3 2" xfId="10332"/>
    <cellStyle name="Header2 3 5 3 3" xfId="10333"/>
    <cellStyle name="Header2 3 5 3 4" xfId="10334"/>
    <cellStyle name="Header2 3 5 4" xfId="10335"/>
    <cellStyle name="Header2 3 5 4 2" xfId="10336"/>
    <cellStyle name="Header2 3 5 4 3" xfId="10337"/>
    <cellStyle name="Header2 3 5 5" xfId="10338"/>
    <cellStyle name="Header2 3 5 6" xfId="10339"/>
    <cellStyle name="Header2 3 5 7" xfId="10340"/>
    <cellStyle name="Header2 3 6" xfId="10341"/>
    <cellStyle name="Header2 3 6 2" xfId="10342"/>
    <cellStyle name="Header2 3 6 2 2" xfId="10343"/>
    <cellStyle name="Header2 3 6 2 2 2" xfId="10344"/>
    <cellStyle name="Header2 3 6 2 2 3" xfId="10345"/>
    <cellStyle name="Header2 3 6 2 2 4" xfId="10346"/>
    <cellStyle name="Header2 3 6 2 3" xfId="10347"/>
    <cellStyle name="Header2 3 6 2 3 2" xfId="10348"/>
    <cellStyle name="Header2 3 6 2 3 3" xfId="10349"/>
    <cellStyle name="Header2 3 6 2 4" xfId="10350"/>
    <cellStyle name="Header2 3 6 2 5" xfId="10351"/>
    <cellStyle name="Header2 3 6 2 6" xfId="53779"/>
    <cellStyle name="Header2 3 6 3" xfId="10352"/>
    <cellStyle name="Header2 3 6 3 2" xfId="10353"/>
    <cellStyle name="Header2 3 6 3 3" xfId="10354"/>
    <cellStyle name="Header2 3 6 3 4" xfId="10355"/>
    <cellStyle name="Header2 3 6 4" xfId="10356"/>
    <cellStyle name="Header2 3 6 4 2" xfId="10357"/>
    <cellStyle name="Header2 3 6 4 3" xfId="10358"/>
    <cellStyle name="Header2 3 6 5" xfId="10359"/>
    <cellStyle name="Header2 3 6 6" xfId="10360"/>
    <cellStyle name="Header2 3 6 7" xfId="10361"/>
    <cellStyle name="Header2 3 7" xfId="10362"/>
    <cellStyle name="Header2 3 7 2" xfId="10363"/>
    <cellStyle name="Header2 3 7 2 2" xfId="10364"/>
    <cellStyle name="Header2 3 7 2 2 2" xfId="10365"/>
    <cellStyle name="Header2 3 7 2 2 3" xfId="10366"/>
    <cellStyle name="Header2 3 7 2 2 4" xfId="10367"/>
    <cellStyle name="Header2 3 7 2 3" xfId="10368"/>
    <cellStyle name="Header2 3 7 2 3 2" xfId="10369"/>
    <cellStyle name="Header2 3 7 2 3 3" xfId="10370"/>
    <cellStyle name="Header2 3 7 2 4" xfId="10371"/>
    <cellStyle name="Header2 3 7 2 5" xfId="10372"/>
    <cellStyle name="Header2 3 7 2 6" xfId="53780"/>
    <cellStyle name="Header2 3 7 3" xfId="10373"/>
    <cellStyle name="Header2 3 7 3 2" xfId="10374"/>
    <cellStyle name="Header2 3 7 3 3" xfId="10375"/>
    <cellStyle name="Header2 3 7 3 4" xfId="10376"/>
    <cellStyle name="Header2 3 7 4" xfId="10377"/>
    <cellStyle name="Header2 3 7 4 2" xfId="10378"/>
    <cellStyle name="Header2 3 7 4 3" xfId="10379"/>
    <cellStyle name="Header2 3 7 5" xfId="10380"/>
    <cellStyle name="Header2 3 7 6" xfId="10381"/>
    <cellStyle name="Header2 3 7 7" xfId="10382"/>
    <cellStyle name="Header2 3 8" xfId="10383"/>
    <cellStyle name="Header2 3 8 2" xfId="10384"/>
    <cellStyle name="Header2 3 8 2 2" xfId="10385"/>
    <cellStyle name="Header2 3 8 2 2 2" xfId="10386"/>
    <cellStyle name="Header2 3 8 2 2 3" xfId="10387"/>
    <cellStyle name="Header2 3 8 2 2 4" xfId="10388"/>
    <cellStyle name="Header2 3 8 2 3" xfId="10389"/>
    <cellStyle name="Header2 3 8 2 3 2" xfId="10390"/>
    <cellStyle name="Header2 3 8 2 3 3" xfId="10391"/>
    <cellStyle name="Header2 3 8 2 4" xfId="10392"/>
    <cellStyle name="Header2 3 8 2 5" xfId="10393"/>
    <cellStyle name="Header2 3 8 2 6" xfId="53781"/>
    <cellStyle name="Header2 3 8 3" xfId="10394"/>
    <cellStyle name="Header2 3 8 3 2" xfId="10395"/>
    <cellStyle name="Header2 3 8 3 3" xfId="10396"/>
    <cellStyle name="Header2 3 8 3 4" xfId="10397"/>
    <cellStyle name="Header2 3 8 4" xfId="10398"/>
    <cellStyle name="Header2 3 8 4 2" xfId="10399"/>
    <cellStyle name="Header2 3 8 4 3" xfId="10400"/>
    <cellStyle name="Header2 3 8 5" xfId="10401"/>
    <cellStyle name="Header2 3 8 6" xfId="10402"/>
    <cellStyle name="Header2 3 8 7" xfId="10403"/>
    <cellStyle name="Header2 3 9" xfId="10404"/>
    <cellStyle name="Header2 3 9 2" xfId="10405"/>
    <cellStyle name="Header2 3 9 2 2" xfId="10406"/>
    <cellStyle name="Header2 3 9 2 2 2" xfId="10407"/>
    <cellStyle name="Header2 3 9 2 2 3" xfId="10408"/>
    <cellStyle name="Header2 3 9 2 2 4" xfId="10409"/>
    <cellStyle name="Header2 3 9 2 3" xfId="10410"/>
    <cellStyle name="Header2 3 9 2 3 2" xfId="10411"/>
    <cellStyle name="Header2 3 9 2 3 3" xfId="10412"/>
    <cellStyle name="Header2 3 9 2 4" xfId="10413"/>
    <cellStyle name="Header2 3 9 2 5" xfId="10414"/>
    <cellStyle name="Header2 3 9 2 6" xfId="53782"/>
    <cellStyle name="Header2 3 9 3" xfId="10415"/>
    <cellStyle name="Header2 3 9 3 2" xfId="10416"/>
    <cellStyle name="Header2 3 9 3 3" xfId="10417"/>
    <cellStyle name="Header2 3 9 3 4" xfId="10418"/>
    <cellStyle name="Header2 3 9 4" xfId="10419"/>
    <cellStyle name="Header2 3 9 4 2" xfId="10420"/>
    <cellStyle name="Header2 3 9 4 3" xfId="10421"/>
    <cellStyle name="Header2 3 9 5" xfId="10422"/>
    <cellStyle name="Header2 3 9 6" xfId="10423"/>
    <cellStyle name="Header2 3 9 7" xfId="10424"/>
    <cellStyle name="Header2 4" xfId="10425"/>
    <cellStyle name="Header2 4 10" xfId="10426"/>
    <cellStyle name="Header2 4 10 2" xfId="10427"/>
    <cellStyle name="Header2 4 10 2 2" xfId="10428"/>
    <cellStyle name="Header2 4 10 2 2 2" xfId="10429"/>
    <cellStyle name="Header2 4 10 2 2 3" xfId="10430"/>
    <cellStyle name="Header2 4 10 2 2 4" xfId="10431"/>
    <cellStyle name="Header2 4 10 2 3" xfId="10432"/>
    <cellStyle name="Header2 4 10 2 3 2" xfId="10433"/>
    <cellStyle name="Header2 4 10 2 3 3" xfId="10434"/>
    <cellStyle name="Header2 4 10 2 4" xfId="10435"/>
    <cellStyle name="Header2 4 10 2 5" xfId="10436"/>
    <cellStyle name="Header2 4 10 2 6" xfId="53783"/>
    <cellStyle name="Header2 4 10 3" xfId="10437"/>
    <cellStyle name="Header2 4 10 3 2" xfId="10438"/>
    <cellStyle name="Header2 4 10 3 3" xfId="10439"/>
    <cellStyle name="Header2 4 10 3 4" xfId="10440"/>
    <cellStyle name="Header2 4 10 4" xfId="10441"/>
    <cellStyle name="Header2 4 10 4 2" xfId="10442"/>
    <cellStyle name="Header2 4 10 4 3" xfId="10443"/>
    <cellStyle name="Header2 4 10 5" xfId="10444"/>
    <cellStyle name="Header2 4 10 6" xfId="10445"/>
    <cellStyle name="Header2 4 10 7" xfId="10446"/>
    <cellStyle name="Header2 4 11" xfId="10447"/>
    <cellStyle name="Header2 4 11 2" xfId="10448"/>
    <cellStyle name="Header2 4 11 2 2" xfId="10449"/>
    <cellStyle name="Header2 4 11 2 2 2" xfId="10450"/>
    <cellStyle name="Header2 4 11 2 2 3" xfId="10451"/>
    <cellStyle name="Header2 4 11 2 2 4" xfId="10452"/>
    <cellStyle name="Header2 4 11 2 3" xfId="10453"/>
    <cellStyle name="Header2 4 11 2 3 2" xfId="10454"/>
    <cellStyle name="Header2 4 11 2 3 3" xfId="10455"/>
    <cellStyle name="Header2 4 11 2 4" xfId="10456"/>
    <cellStyle name="Header2 4 11 2 5" xfId="10457"/>
    <cellStyle name="Header2 4 11 2 6" xfId="53784"/>
    <cellStyle name="Header2 4 11 3" xfId="10458"/>
    <cellStyle name="Header2 4 11 3 2" xfId="10459"/>
    <cellStyle name="Header2 4 11 3 3" xfId="10460"/>
    <cellStyle name="Header2 4 11 3 4" xfId="10461"/>
    <cellStyle name="Header2 4 11 4" xfId="10462"/>
    <cellStyle name="Header2 4 11 4 2" xfId="10463"/>
    <cellStyle name="Header2 4 11 4 3" xfId="10464"/>
    <cellStyle name="Header2 4 11 5" xfId="10465"/>
    <cellStyle name="Header2 4 11 6" xfId="10466"/>
    <cellStyle name="Header2 4 11 7" xfId="10467"/>
    <cellStyle name="Header2 4 12" xfId="10468"/>
    <cellStyle name="Header2 4 12 2" xfId="10469"/>
    <cellStyle name="Header2 4 12 2 2" xfId="10470"/>
    <cellStyle name="Header2 4 12 2 2 2" xfId="10471"/>
    <cellStyle name="Header2 4 12 2 2 3" xfId="10472"/>
    <cellStyle name="Header2 4 12 2 2 4" xfId="10473"/>
    <cellStyle name="Header2 4 12 2 3" xfId="10474"/>
    <cellStyle name="Header2 4 12 2 3 2" xfId="10475"/>
    <cellStyle name="Header2 4 12 2 3 3" xfId="10476"/>
    <cellStyle name="Header2 4 12 2 4" xfId="10477"/>
    <cellStyle name="Header2 4 12 2 5" xfId="10478"/>
    <cellStyle name="Header2 4 12 2 6" xfId="53785"/>
    <cellStyle name="Header2 4 12 3" xfId="10479"/>
    <cellStyle name="Header2 4 12 3 2" xfId="10480"/>
    <cellStyle name="Header2 4 12 3 3" xfId="10481"/>
    <cellStyle name="Header2 4 12 3 4" xfId="10482"/>
    <cellStyle name="Header2 4 12 4" xfId="10483"/>
    <cellStyle name="Header2 4 12 4 2" xfId="10484"/>
    <cellStyle name="Header2 4 12 4 3" xfId="10485"/>
    <cellStyle name="Header2 4 12 5" xfId="10486"/>
    <cellStyle name="Header2 4 12 6" xfId="10487"/>
    <cellStyle name="Header2 4 12 7" xfId="10488"/>
    <cellStyle name="Header2 4 13" xfId="10489"/>
    <cellStyle name="Header2 4 13 2" xfId="10490"/>
    <cellStyle name="Header2 4 13 2 2" xfId="10491"/>
    <cellStyle name="Header2 4 13 2 2 2" xfId="10492"/>
    <cellStyle name="Header2 4 13 2 2 3" xfId="10493"/>
    <cellStyle name="Header2 4 13 2 2 4" xfId="10494"/>
    <cellStyle name="Header2 4 13 2 3" xfId="10495"/>
    <cellStyle name="Header2 4 13 2 3 2" xfId="10496"/>
    <cellStyle name="Header2 4 13 2 3 3" xfId="10497"/>
    <cellStyle name="Header2 4 13 2 4" xfId="10498"/>
    <cellStyle name="Header2 4 13 2 5" xfId="10499"/>
    <cellStyle name="Header2 4 13 2 6" xfId="53786"/>
    <cellStyle name="Header2 4 13 3" xfId="10500"/>
    <cellStyle name="Header2 4 13 3 2" xfId="10501"/>
    <cellStyle name="Header2 4 13 3 3" xfId="10502"/>
    <cellStyle name="Header2 4 13 3 4" xfId="10503"/>
    <cellStyle name="Header2 4 13 4" xfId="10504"/>
    <cellStyle name="Header2 4 13 4 2" xfId="10505"/>
    <cellStyle name="Header2 4 13 4 3" xfId="10506"/>
    <cellStyle name="Header2 4 13 5" xfId="10507"/>
    <cellStyle name="Header2 4 13 6" xfId="10508"/>
    <cellStyle name="Header2 4 13 7" xfId="10509"/>
    <cellStyle name="Header2 4 14" xfId="10510"/>
    <cellStyle name="Header2 4 14 2" xfId="10511"/>
    <cellStyle name="Header2 4 14 2 2" xfId="10512"/>
    <cellStyle name="Header2 4 14 2 2 2" xfId="10513"/>
    <cellStyle name="Header2 4 14 2 2 3" xfId="10514"/>
    <cellStyle name="Header2 4 14 2 2 4" xfId="10515"/>
    <cellStyle name="Header2 4 14 2 3" xfId="10516"/>
    <cellStyle name="Header2 4 14 2 3 2" xfId="10517"/>
    <cellStyle name="Header2 4 14 2 3 3" xfId="10518"/>
    <cellStyle name="Header2 4 14 2 4" xfId="10519"/>
    <cellStyle name="Header2 4 14 2 5" xfId="10520"/>
    <cellStyle name="Header2 4 14 2 6" xfId="53787"/>
    <cellStyle name="Header2 4 14 3" xfId="10521"/>
    <cellStyle name="Header2 4 14 3 2" xfId="10522"/>
    <cellStyle name="Header2 4 14 3 3" xfId="10523"/>
    <cellStyle name="Header2 4 14 3 4" xfId="10524"/>
    <cellStyle name="Header2 4 14 4" xfId="10525"/>
    <cellStyle name="Header2 4 14 4 2" xfId="10526"/>
    <cellStyle name="Header2 4 14 4 3" xfId="10527"/>
    <cellStyle name="Header2 4 14 5" xfId="10528"/>
    <cellStyle name="Header2 4 14 6" xfId="10529"/>
    <cellStyle name="Header2 4 14 7" xfId="10530"/>
    <cellStyle name="Header2 4 15" xfId="10531"/>
    <cellStyle name="Header2 4 15 2" xfId="10532"/>
    <cellStyle name="Header2 4 15 2 2" xfId="10533"/>
    <cellStyle name="Header2 4 15 2 2 2" xfId="10534"/>
    <cellStyle name="Header2 4 15 2 2 3" xfId="10535"/>
    <cellStyle name="Header2 4 15 2 2 4" xfId="10536"/>
    <cellStyle name="Header2 4 15 2 3" xfId="10537"/>
    <cellStyle name="Header2 4 15 2 3 2" xfId="10538"/>
    <cellStyle name="Header2 4 15 2 3 3" xfId="10539"/>
    <cellStyle name="Header2 4 15 2 4" xfId="10540"/>
    <cellStyle name="Header2 4 15 2 5" xfId="10541"/>
    <cellStyle name="Header2 4 15 2 6" xfId="53788"/>
    <cellStyle name="Header2 4 15 3" xfId="10542"/>
    <cellStyle name="Header2 4 15 3 2" xfId="10543"/>
    <cellStyle name="Header2 4 15 3 3" xfId="10544"/>
    <cellStyle name="Header2 4 15 3 4" xfId="10545"/>
    <cellStyle name="Header2 4 15 4" xfId="10546"/>
    <cellStyle name="Header2 4 15 4 2" xfId="10547"/>
    <cellStyle name="Header2 4 15 4 3" xfId="10548"/>
    <cellStyle name="Header2 4 15 5" xfId="10549"/>
    <cellStyle name="Header2 4 15 6" xfId="10550"/>
    <cellStyle name="Header2 4 15 7" xfId="10551"/>
    <cellStyle name="Header2 4 16" xfId="10552"/>
    <cellStyle name="Header2 4 16 2" xfId="10553"/>
    <cellStyle name="Header2 4 16 2 2" xfId="10554"/>
    <cellStyle name="Header2 4 16 2 2 2" xfId="10555"/>
    <cellStyle name="Header2 4 16 2 2 3" xfId="10556"/>
    <cellStyle name="Header2 4 16 2 2 4" xfId="10557"/>
    <cellStyle name="Header2 4 16 2 3" xfId="10558"/>
    <cellStyle name="Header2 4 16 2 3 2" xfId="10559"/>
    <cellStyle name="Header2 4 16 2 3 3" xfId="10560"/>
    <cellStyle name="Header2 4 16 2 4" xfId="10561"/>
    <cellStyle name="Header2 4 16 2 5" xfId="10562"/>
    <cellStyle name="Header2 4 16 2 6" xfId="53789"/>
    <cellStyle name="Header2 4 16 3" xfId="10563"/>
    <cellStyle name="Header2 4 16 3 2" xfId="10564"/>
    <cellStyle name="Header2 4 16 3 3" xfId="10565"/>
    <cellStyle name="Header2 4 16 3 4" xfId="10566"/>
    <cellStyle name="Header2 4 16 4" xfId="10567"/>
    <cellStyle name="Header2 4 16 4 2" xfId="10568"/>
    <cellStyle name="Header2 4 16 4 3" xfId="10569"/>
    <cellStyle name="Header2 4 16 5" xfId="10570"/>
    <cellStyle name="Header2 4 16 6" xfId="10571"/>
    <cellStyle name="Header2 4 16 7" xfId="10572"/>
    <cellStyle name="Header2 4 17" xfId="10573"/>
    <cellStyle name="Header2 4 17 2" xfId="10574"/>
    <cellStyle name="Header2 4 17 2 2" xfId="10575"/>
    <cellStyle name="Header2 4 17 2 2 2" xfId="10576"/>
    <cellStyle name="Header2 4 17 2 2 3" xfId="10577"/>
    <cellStyle name="Header2 4 17 2 2 4" xfId="10578"/>
    <cellStyle name="Header2 4 17 2 3" xfId="10579"/>
    <cellStyle name="Header2 4 17 2 3 2" xfId="10580"/>
    <cellStyle name="Header2 4 17 2 3 3" xfId="10581"/>
    <cellStyle name="Header2 4 17 2 4" xfId="10582"/>
    <cellStyle name="Header2 4 17 2 5" xfId="10583"/>
    <cellStyle name="Header2 4 17 2 6" xfId="53790"/>
    <cellStyle name="Header2 4 17 3" xfId="10584"/>
    <cellStyle name="Header2 4 17 3 2" xfId="10585"/>
    <cellStyle name="Header2 4 17 3 3" xfId="10586"/>
    <cellStyle name="Header2 4 17 3 4" xfId="10587"/>
    <cellStyle name="Header2 4 17 4" xfId="10588"/>
    <cellStyle name="Header2 4 17 4 2" xfId="10589"/>
    <cellStyle name="Header2 4 17 4 3" xfId="10590"/>
    <cellStyle name="Header2 4 17 5" xfId="10591"/>
    <cellStyle name="Header2 4 17 6" xfId="10592"/>
    <cellStyle name="Header2 4 17 7" xfId="10593"/>
    <cellStyle name="Header2 4 18" xfId="10594"/>
    <cellStyle name="Header2 4 18 2" xfId="10595"/>
    <cellStyle name="Header2 4 18 2 2" xfId="10596"/>
    <cellStyle name="Header2 4 18 2 2 2" xfId="10597"/>
    <cellStyle name="Header2 4 18 2 2 3" xfId="10598"/>
    <cellStyle name="Header2 4 18 2 2 4" xfId="10599"/>
    <cellStyle name="Header2 4 18 2 3" xfId="10600"/>
    <cellStyle name="Header2 4 18 2 3 2" xfId="10601"/>
    <cellStyle name="Header2 4 18 2 3 3" xfId="10602"/>
    <cellStyle name="Header2 4 18 2 4" xfId="10603"/>
    <cellStyle name="Header2 4 18 2 5" xfId="10604"/>
    <cellStyle name="Header2 4 18 2 6" xfId="53791"/>
    <cellStyle name="Header2 4 18 3" xfId="10605"/>
    <cellStyle name="Header2 4 18 3 2" xfId="10606"/>
    <cellStyle name="Header2 4 18 3 3" xfId="10607"/>
    <cellStyle name="Header2 4 18 3 4" xfId="10608"/>
    <cellStyle name="Header2 4 18 4" xfId="10609"/>
    <cellStyle name="Header2 4 18 4 2" xfId="10610"/>
    <cellStyle name="Header2 4 18 4 3" xfId="10611"/>
    <cellStyle name="Header2 4 18 5" xfId="10612"/>
    <cellStyle name="Header2 4 18 6" xfId="10613"/>
    <cellStyle name="Header2 4 18 7" xfId="10614"/>
    <cellStyle name="Header2 4 19" xfId="10615"/>
    <cellStyle name="Header2 4 19 2" xfId="10616"/>
    <cellStyle name="Header2 4 19 2 2" xfId="10617"/>
    <cellStyle name="Header2 4 19 2 2 2" xfId="10618"/>
    <cellStyle name="Header2 4 19 2 2 3" xfId="10619"/>
    <cellStyle name="Header2 4 19 2 2 4" xfId="10620"/>
    <cellStyle name="Header2 4 19 2 3" xfId="10621"/>
    <cellStyle name="Header2 4 19 2 3 2" xfId="10622"/>
    <cellStyle name="Header2 4 19 2 3 3" xfId="10623"/>
    <cellStyle name="Header2 4 19 2 4" xfId="10624"/>
    <cellStyle name="Header2 4 19 2 5" xfId="10625"/>
    <cellStyle name="Header2 4 19 2 6" xfId="53792"/>
    <cellStyle name="Header2 4 19 3" xfId="10626"/>
    <cellStyle name="Header2 4 19 3 2" xfId="10627"/>
    <cellStyle name="Header2 4 19 3 3" xfId="10628"/>
    <cellStyle name="Header2 4 19 3 4" xfId="10629"/>
    <cellStyle name="Header2 4 19 4" xfId="10630"/>
    <cellStyle name="Header2 4 19 4 2" xfId="10631"/>
    <cellStyle name="Header2 4 19 4 3" xfId="10632"/>
    <cellStyle name="Header2 4 19 5" xfId="10633"/>
    <cellStyle name="Header2 4 19 6" xfId="10634"/>
    <cellStyle name="Header2 4 19 7" xfId="10635"/>
    <cellStyle name="Header2 4 2" xfId="10636"/>
    <cellStyle name="Header2 4 2 10" xfId="10637"/>
    <cellStyle name="Header2 4 2 10 2" xfId="10638"/>
    <cellStyle name="Header2 4 2 10 2 2" xfId="10639"/>
    <cellStyle name="Header2 4 2 10 2 2 2" xfId="10640"/>
    <cellStyle name="Header2 4 2 10 2 2 3" xfId="10641"/>
    <cellStyle name="Header2 4 2 10 2 2 4" xfId="10642"/>
    <cellStyle name="Header2 4 2 10 2 3" xfId="10643"/>
    <cellStyle name="Header2 4 2 10 2 3 2" xfId="10644"/>
    <cellStyle name="Header2 4 2 10 2 3 3" xfId="10645"/>
    <cellStyle name="Header2 4 2 10 2 4" xfId="10646"/>
    <cellStyle name="Header2 4 2 10 2 5" xfId="10647"/>
    <cellStyle name="Header2 4 2 10 2 6" xfId="53793"/>
    <cellStyle name="Header2 4 2 10 3" xfId="10648"/>
    <cellStyle name="Header2 4 2 10 3 2" xfId="10649"/>
    <cellStyle name="Header2 4 2 10 3 3" xfId="10650"/>
    <cellStyle name="Header2 4 2 10 3 4" xfId="10651"/>
    <cellStyle name="Header2 4 2 10 4" xfId="10652"/>
    <cellStyle name="Header2 4 2 10 4 2" xfId="10653"/>
    <cellStyle name="Header2 4 2 10 4 3" xfId="10654"/>
    <cellStyle name="Header2 4 2 10 5" xfId="10655"/>
    <cellStyle name="Header2 4 2 10 6" xfId="10656"/>
    <cellStyle name="Header2 4 2 10 7" xfId="10657"/>
    <cellStyle name="Header2 4 2 11" xfId="10658"/>
    <cellStyle name="Header2 4 2 11 2" xfId="10659"/>
    <cellStyle name="Header2 4 2 11 2 2" xfId="10660"/>
    <cellStyle name="Header2 4 2 11 2 2 2" xfId="10661"/>
    <cellStyle name="Header2 4 2 11 2 2 3" xfId="10662"/>
    <cellStyle name="Header2 4 2 11 2 2 4" xfId="10663"/>
    <cellStyle name="Header2 4 2 11 2 3" xfId="10664"/>
    <cellStyle name="Header2 4 2 11 2 3 2" xfId="10665"/>
    <cellStyle name="Header2 4 2 11 2 3 3" xfId="10666"/>
    <cellStyle name="Header2 4 2 11 2 4" xfId="10667"/>
    <cellStyle name="Header2 4 2 11 2 5" xfId="10668"/>
    <cellStyle name="Header2 4 2 11 2 6" xfId="53794"/>
    <cellStyle name="Header2 4 2 11 3" xfId="10669"/>
    <cellStyle name="Header2 4 2 11 3 2" xfId="10670"/>
    <cellStyle name="Header2 4 2 11 3 3" xfId="10671"/>
    <cellStyle name="Header2 4 2 11 3 4" xfId="10672"/>
    <cellStyle name="Header2 4 2 11 4" xfId="10673"/>
    <cellStyle name="Header2 4 2 11 4 2" xfId="10674"/>
    <cellStyle name="Header2 4 2 11 4 3" xfId="10675"/>
    <cellStyle name="Header2 4 2 11 5" xfId="10676"/>
    <cellStyle name="Header2 4 2 11 6" xfId="10677"/>
    <cellStyle name="Header2 4 2 11 7" xfId="10678"/>
    <cellStyle name="Header2 4 2 12" xfId="10679"/>
    <cellStyle name="Header2 4 2 12 2" xfId="10680"/>
    <cellStyle name="Header2 4 2 12 2 2" xfId="10681"/>
    <cellStyle name="Header2 4 2 12 2 2 2" xfId="10682"/>
    <cellStyle name="Header2 4 2 12 2 2 3" xfId="10683"/>
    <cellStyle name="Header2 4 2 12 2 2 4" xfId="10684"/>
    <cellStyle name="Header2 4 2 12 2 3" xfId="10685"/>
    <cellStyle name="Header2 4 2 12 2 3 2" xfId="10686"/>
    <cellStyle name="Header2 4 2 12 2 3 3" xfId="10687"/>
    <cellStyle name="Header2 4 2 12 2 4" xfId="10688"/>
    <cellStyle name="Header2 4 2 12 2 5" xfId="10689"/>
    <cellStyle name="Header2 4 2 12 2 6" xfId="53795"/>
    <cellStyle name="Header2 4 2 12 3" xfId="10690"/>
    <cellStyle name="Header2 4 2 12 3 2" xfId="10691"/>
    <cellStyle name="Header2 4 2 12 3 3" xfId="10692"/>
    <cellStyle name="Header2 4 2 12 3 4" xfId="10693"/>
    <cellStyle name="Header2 4 2 12 4" xfId="10694"/>
    <cellStyle name="Header2 4 2 12 4 2" xfId="10695"/>
    <cellStyle name="Header2 4 2 12 4 3" xfId="10696"/>
    <cellStyle name="Header2 4 2 12 5" xfId="10697"/>
    <cellStyle name="Header2 4 2 12 6" xfId="10698"/>
    <cellStyle name="Header2 4 2 12 7" xfId="10699"/>
    <cellStyle name="Header2 4 2 13" xfId="10700"/>
    <cellStyle name="Header2 4 2 13 2" xfId="10701"/>
    <cellStyle name="Header2 4 2 13 2 2" xfId="10702"/>
    <cellStyle name="Header2 4 2 13 2 2 2" xfId="10703"/>
    <cellStyle name="Header2 4 2 13 2 2 3" xfId="10704"/>
    <cellStyle name="Header2 4 2 13 2 2 4" xfId="10705"/>
    <cellStyle name="Header2 4 2 13 2 3" xfId="10706"/>
    <cellStyle name="Header2 4 2 13 2 3 2" xfId="10707"/>
    <cellStyle name="Header2 4 2 13 2 3 3" xfId="10708"/>
    <cellStyle name="Header2 4 2 13 2 4" xfId="10709"/>
    <cellStyle name="Header2 4 2 13 2 5" xfId="10710"/>
    <cellStyle name="Header2 4 2 13 2 6" xfId="53796"/>
    <cellStyle name="Header2 4 2 13 3" xfId="10711"/>
    <cellStyle name="Header2 4 2 13 3 2" xfId="10712"/>
    <cellStyle name="Header2 4 2 13 3 3" xfId="10713"/>
    <cellStyle name="Header2 4 2 13 3 4" xfId="10714"/>
    <cellStyle name="Header2 4 2 13 4" xfId="10715"/>
    <cellStyle name="Header2 4 2 13 4 2" xfId="10716"/>
    <cellStyle name="Header2 4 2 13 4 3" xfId="10717"/>
    <cellStyle name="Header2 4 2 13 5" xfId="10718"/>
    <cellStyle name="Header2 4 2 13 6" xfId="10719"/>
    <cellStyle name="Header2 4 2 13 7" xfId="10720"/>
    <cellStyle name="Header2 4 2 14" xfId="10721"/>
    <cellStyle name="Header2 4 2 14 2" xfId="10722"/>
    <cellStyle name="Header2 4 2 14 2 2" xfId="10723"/>
    <cellStyle name="Header2 4 2 14 2 2 2" xfId="10724"/>
    <cellStyle name="Header2 4 2 14 2 2 3" xfId="10725"/>
    <cellStyle name="Header2 4 2 14 2 2 4" xfId="10726"/>
    <cellStyle name="Header2 4 2 14 2 3" xfId="10727"/>
    <cellStyle name="Header2 4 2 14 2 3 2" xfId="10728"/>
    <cellStyle name="Header2 4 2 14 2 3 3" xfId="10729"/>
    <cellStyle name="Header2 4 2 14 2 4" xfId="10730"/>
    <cellStyle name="Header2 4 2 14 2 5" xfId="10731"/>
    <cellStyle name="Header2 4 2 14 2 6" xfId="53797"/>
    <cellStyle name="Header2 4 2 14 3" xfId="10732"/>
    <cellStyle name="Header2 4 2 14 3 2" xfId="10733"/>
    <cellStyle name="Header2 4 2 14 3 3" xfId="10734"/>
    <cellStyle name="Header2 4 2 14 3 4" xfId="10735"/>
    <cellStyle name="Header2 4 2 14 4" xfId="10736"/>
    <cellStyle name="Header2 4 2 14 4 2" xfId="10737"/>
    <cellStyle name="Header2 4 2 14 4 3" xfId="10738"/>
    <cellStyle name="Header2 4 2 14 5" xfId="10739"/>
    <cellStyle name="Header2 4 2 14 6" xfId="10740"/>
    <cellStyle name="Header2 4 2 14 7" xfId="10741"/>
    <cellStyle name="Header2 4 2 15" xfId="10742"/>
    <cellStyle name="Header2 4 2 15 2" xfId="10743"/>
    <cellStyle name="Header2 4 2 15 2 2" xfId="10744"/>
    <cellStyle name="Header2 4 2 15 2 2 2" xfId="10745"/>
    <cellStyle name="Header2 4 2 15 2 2 3" xfId="10746"/>
    <cellStyle name="Header2 4 2 15 2 2 4" xfId="10747"/>
    <cellStyle name="Header2 4 2 15 2 3" xfId="10748"/>
    <cellStyle name="Header2 4 2 15 2 3 2" xfId="10749"/>
    <cellStyle name="Header2 4 2 15 2 3 3" xfId="10750"/>
    <cellStyle name="Header2 4 2 15 2 4" xfId="10751"/>
    <cellStyle name="Header2 4 2 15 2 5" xfId="10752"/>
    <cellStyle name="Header2 4 2 15 2 6" xfId="53798"/>
    <cellStyle name="Header2 4 2 15 3" xfId="10753"/>
    <cellStyle name="Header2 4 2 15 3 2" xfId="10754"/>
    <cellStyle name="Header2 4 2 15 3 3" xfId="10755"/>
    <cellStyle name="Header2 4 2 15 3 4" xfId="10756"/>
    <cellStyle name="Header2 4 2 15 4" xfId="10757"/>
    <cellStyle name="Header2 4 2 15 4 2" xfId="10758"/>
    <cellStyle name="Header2 4 2 15 4 3" xfId="10759"/>
    <cellStyle name="Header2 4 2 15 5" xfId="10760"/>
    <cellStyle name="Header2 4 2 15 6" xfId="10761"/>
    <cellStyle name="Header2 4 2 15 7" xfId="10762"/>
    <cellStyle name="Header2 4 2 16" xfId="10763"/>
    <cellStyle name="Header2 4 2 16 2" xfId="10764"/>
    <cellStyle name="Header2 4 2 16 2 2" xfId="10765"/>
    <cellStyle name="Header2 4 2 16 2 2 2" xfId="10766"/>
    <cellStyle name="Header2 4 2 16 2 2 3" xfId="10767"/>
    <cellStyle name="Header2 4 2 16 2 2 4" xfId="10768"/>
    <cellStyle name="Header2 4 2 16 2 3" xfId="10769"/>
    <cellStyle name="Header2 4 2 16 2 3 2" xfId="10770"/>
    <cellStyle name="Header2 4 2 16 2 3 3" xfId="10771"/>
    <cellStyle name="Header2 4 2 16 2 4" xfId="10772"/>
    <cellStyle name="Header2 4 2 16 2 5" xfId="10773"/>
    <cellStyle name="Header2 4 2 16 2 6" xfId="53799"/>
    <cellStyle name="Header2 4 2 16 3" xfId="10774"/>
    <cellStyle name="Header2 4 2 16 3 2" xfId="10775"/>
    <cellStyle name="Header2 4 2 16 3 3" xfId="10776"/>
    <cellStyle name="Header2 4 2 16 3 4" xfId="10777"/>
    <cellStyle name="Header2 4 2 16 4" xfId="10778"/>
    <cellStyle name="Header2 4 2 16 4 2" xfId="10779"/>
    <cellStyle name="Header2 4 2 16 4 3" xfId="10780"/>
    <cellStyle name="Header2 4 2 16 5" xfId="10781"/>
    <cellStyle name="Header2 4 2 16 6" xfId="10782"/>
    <cellStyle name="Header2 4 2 16 7" xfId="10783"/>
    <cellStyle name="Header2 4 2 17" xfId="10784"/>
    <cellStyle name="Header2 4 2 17 2" xfId="10785"/>
    <cellStyle name="Header2 4 2 17 2 2" xfId="10786"/>
    <cellStyle name="Header2 4 2 17 2 2 2" xfId="10787"/>
    <cellStyle name="Header2 4 2 17 2 2 3" xfId="10788"/>
    <cellStyle name="Header2 4 2 17 2 2 4" xfId="10789"/>
    <cellStyle name="Header2 4 2 17 2 3" xfId="10790"/>
    <cellStyle name="Header2 4 2 17 2 3 2" xfId="10791"/>
    <cellStyle name="Header2 4 2 17 2 3 3" xfId="10792"/>
    <cellStyle name="Header2 4 2 17 2 4" xfId="10793"/>
    <cellStyle name="Header2 4 2 17 2 5" xfId="10794"/>
    <cellStyle name="Header2 4 2 17 2 6" xfId="53800"/>
    <cellStyle name="Header2 4 2 17 3" xfId="10795"/>
    <cellStyle name="Header2 4 2 17 3 2" xfId="10796"/>
    <cellStyle name="Header2 4 2 17 3 3" xfId="10797"/>
    <cellStyle name="Header2 4 2 17 3 4" xfId="10798"/>
    <cellStyle name="Header2 4 2 17 4" xfId="10799"/>
    <cellStyle name="Header2 4 2 17 4 2" xfId="10800"/>
    <cellStyle name="Header2 4 2 17 4 3" xfId="10801"/>
    <cellStyle name="Header2 4 2 17 5" xfId="10802"/>
    <cellStyle name="Header2 4 2 17 6" xfId="10803"/>
    <cellStyle name="Header2 4 2 17 7" xfId="10804"/>
    <cellStyle name="Header2 4 2 18" xfId="10805"/>
    <cellStyle name="Header2 4 2 18 2" xfId="10806"/>
    <cellStyle name="Header2 4 2 18 2 2" xfId="10807"/>
    <cellStyle name="Header2 4 2 18 2 2 2" xfId="10808"/>
    <cellStyle name="Header2 4 2 18 2 2 3" xfId="10809"/>
    <cellStyle name="Header2 4 2 18 2 2 4" xfId="10810"/>
    <cellStyle name="Header2 4 2 18 2 3" xfId="10811"/>
    <cellStyle name="Header2 4 2 18 2 3 2" xfId="10812"/>
    <cellStyle name="Header2 4 2 18 2 3 3" xfId="10813"/>
    <cellStyle name="Header2 4 2 18 2 4" xfId="10814"/>
    <cellStyle name="Header2 4 2 18 2 5" xfId="10815"/>
    <cellStyle name="Header2 4 2 18 2 6" xfId="53801"/>
    <cellStyle name="Header2 4 2 18 3" xfId="10816"/>
    <cellStyle name="Header2 4 2 18 3 2" xfId="10817"/>
    <cellStyle name="Header2 4 2 18 3 3" xfId="10818"/>
    <cellStyle name="Header2 4 2 18 3 4" xfId="10819"/>
    <cellStyle name="Header2 4 2 18 4" xfId="10820"/>
    <cellStyle name="Header2 4 2 18 4 2" xfId="10821"/>
    <cellStyle name="Header2 4 2 18 4 3" xfId="10822"/>
    <cellStyle name="Header2 4 2 18 5" xfId="10823"/>
    <cellStyle name="Header2 4 2 18 6" xfId="10824"/>
    <cellStyle name="Header2 4 2 18 7" xfId="10825"/>
    <cellStyle name="Header2 4 2 19" xfId="10826"/>
    <cellStyle name="Header2 4 2 19 2" xfId="10827"/>
    <cellStyle name="Header2 4 2 19 2 2" xfId="10828"/>
    <cellStyle name="Header2 4 2 19 2 2 2" xfId="10829"/>
    <cellStyle name="Header2 4 2 19 2 2 3" xfId="10830"/>
    <cellStyle name="Header2 4 2 19 2 2 4" xfId="10831"/>
    <cellStyle name="Header2 4 2 19 2 3" xfId="10832"/>
    <cellStyle name="Header2 4 2 19 2 3 2" xfId="10833"/>
    <cellStyle name="Header2 4 2 19 2 3 3" xfId="10834"/>
    <cellStyle name="Header2 4 2 19 2 4" xfId="10835"/>
    <cellStyle name="Header2 4 2 19 2 5" xfId="10836"/>
    <cellStyle name="Header2 4 2 19 2 6" xfId="53802"/>
    <cellStyle name="Header2 4 2 19 3" xfId="10837"/>
    <cellStyle name="Header2 4 2 19 3 2" xfId="10838"/>
    <cellStyle name="Header2 4 2 19 3 3" xfId="10839"/>
    <cellStyle name="Header2 4 2 19 3 4" xfId="10840"/>
    <cellStyle name="Header2 4 2 19 4" xfId="10841"/>
    <cellStyle name="Header2 4 2 19 4 2" xfId="10842"/>
    <cellStyle name="Header2 4 2 19 4 3" xfId="10843"/>
    <cellStyle name="Header2 4 2 19 5" xfId="10844"/>
    <cellStyle name="Header2 4 2 19 6" xfId="10845"/>
    <cellStyle name="Header2 4 2 19 7" xfId="10846"/>
    <cellStyle name="Header2 4 2 2" xfId="10847"/>
    <cellStyle name="Header2 4 2 2 2" xfId="10848"/>
    <cellStyle name="Header2 4 2 2 2 2" xfId="10849"/>
    <cellStyle name="Header2 4 2 2 2 2 2" xfId="10850"/>
    <cellStyle name="Header2 4 2 2 2 2 3" xfId="10851"/>
    <cellStyle name="Header2 4 2 2 2 2 4" xfId="10852"/>
    <cellStyle name="Header2 4 2 2 2 3" xfId="10853"/>
    <cellStyle name="Header2 4 2 2 2 3 2" xfId="10854"/>
    <cellStyle name="Header2 4 2 2 2 3 3" xfId="10855"/>
    <cellStyle name="Header2 4 2 2 2 4" xfId="10856"/>
    <cellStyle name="Header2 4 2 2 2 5" xfId="10857"/>
    <cellStyle name="Header2 4 2 2 2 6" xfId="53803"/>
    <cellStyle name="Header2 4 2 2 3" xfId="10858"/>
    <cellStyle name="Header2 4 2 2 3 2" xfId="10859"/>
    <cellStyle name="Header2 4 2 2 3 3" xfId="10860"/>
    <cellStyle name="Header2 4 2 2 3 4" xfId="10861"/>
    <cellStyle name="Header2 4 2 2 4" xfId="10862"/>
    <cellStyle name="Header2 4 2 2 4 2" xfId="10863"/>
    <cellStyle name="Header2 4 2 2 4 3" xfId="10864"/>
    <cellStyle name="Header2 4 2 2 5" xfId="10865"/>
    <cellStyle name="Header2 4 2 2 6" xfId="10866"/>
    <cellStyle name="Header2 4 2 2 7" xfId="10867"/>
    <cellStyle name="Header2 4 2 20" xfId="10868"/>
    <cellStyle name="Header2 4 2 20 2" xfId="10869"/>
    <cellStyle name="Header2 4 2 20 2 2" xfId="10870"/>
    <cellStyle name="Header2 4 2 20 2 2 2" xfId="10871"/>
    <cellStyle name="Header2 4 2 20 2 2 3" xfId="10872"/>
    <cellStyle name="Header2 4 2 20 2 2 4" xfId="10873"/>
    <cellStyle name="Header2 4 2 20 2 3" xfId="10874"/>
    <cellStyle name="Header2 4 2 20 2 3 2" xfId="10875"/>
    <cellStyle name="Header2 4 2 20 2 3 3" xfId="10876"/>
    <cellStyle name="Header2 4 2 20 2 4" xfId="10877"/>
    <cellStyle name="Header2 4 2 20 2 5" xfId="10878"/>
    <cellStyle name="Header2 4 2 20 2 6" xfId="53804"/>
    <cellStyle name="Header2 4 2 20 3" xfId="10879"/>
    <cellStyle name="Header2 4 2 20 3 2" xfId="10880"/>
    <cellStyle name="Header2 4 2 20 3 3" xfId="10881"/>
    <cellStyle name="Header2 4 2 20 3 4" xfId="10882"/>
    <cellStyle name="Header2 4 2 20 4" xfId="10883"/>
    <cellStyle name="Header2 4 2 20 4 2" xfId="10884"/>
    <cellStyle name="Header2 4 2 20 4 3" xfId="10885"/>
    <cellStyle name="Header2 4 2 20 5" xfId="10886"/>
    <cellStyle name="Header2 4 2 20 6" xfId="10887"/>
    <cellStyle name="Header2 4 2 20 7" xfId="10888"/>
    <cellStyle name="Header2 4 2 21" xfId="10889"/>
    <cellStyle name="Header2 4 2 21 2" xfId="10890"/>
    <cellStyle name="Header2 4 2 21 2 2" xfId="10891"/>
    <cellStyle name="Header2 4 2 21 2 2 2" xfId="10892"/>
    <cellStyle name="Header2 4 2 21 2 2 3" xfId="10893"/>
    <cellStyle name="Header2 4 2 21 2 2 4" xfId="10894"/>
    <cellStyle name="Header2 4 2 21 2 3" xfId="10895"/>
    <cellStyle name="Header2 4 2 21 2 3 2" xfId="10896"/>
    <cellStyle name="Header2 4 2 21 2 3 3" xfId="10897"/>
    <cellStyle name="Header2 4 2 21 2 4" xfId="10898"/>
    <cellStyle name="Header2 4 2 21 2 5" xfId="10899"/>
    <cellStyle name="Header2 4 2 21 2 6" xfId="53805"/>
    <cellStyle name="Header2 4 2 21 3" xfId="10900"/>
    <cellStyle name="Header2 4 2 21 3 2" xfId="10901"/>
    <cellStyle name="Header2 4 2 21 3 3" xfId="10902"/>
    <cellStyle name="Header2 4 2 21 3 4" xfId="10903"/>
    <cellStyle name="Header2 4 2 21 4" xfId="10904"/>
    <cellStyle name="Header2 4 2 21 4 2" xfId="10905"/>
    <cellStyle name="Header2 4 2 21 4 3" xfId="10906"/>
    <cellStyle name="Header2 4 2 21 5" xfId="10907"/>
    <cellStyle name="Header2 4 2 21 6" xfId="10908"/>
    <cellStyle name="Header2 4 2 21 7" xfId="10909"/>
    <cellStyle name="Header2 4 2 22" xfId="10910"/>
    <cellStyle name="Header2 4 2 22 2" xfId="10911"/>
    <cellStyle name="Header2 4 2 22 2 2" xfId="10912"/>
    <cellStyle name="Header2 4 2 22 2 2 2" xfId="10913"/>
    <cellStyle name="Header2 4 2 22 2 2 3" xfId="10914"/>
    <cellStyle name="Header2 4 2 22 2 2 4" xfId="10915"/>
    <cellStyle name="Header2 4 2 22 2 3" xfId="10916"/>
    <cellStyle name="Header2 4 2 22 2 3 2" xfId="10917"/>
    <cellStyle name="Header2 4 2 22 2 3 3" xfId="10918"/>
    <cellStyle name="Header2 4 2 22 2 4" xfId="10919"/>
    <cellStyle name="Header2 4 2 22 2 5" xfId="10920"/>
    <cellStyle name="Header2 4 2 22 2 6" xfId="53806"/>
    <cellStyle name="Header2 4 2 22 3" xfId="10921"/>
    <cellStyle name="Header2 4 2 22 3 2" xfId="10922"/>
    <cellStyle name="Header2 4 2 22 3 3" xfId="10923"/>
    <cellStyle name="Header2 4 2 22 3 4" xfId="10924"/>
    <cellStyle name="Header2 4 2 22 4" xfId="10925"/>
    <cellStyle name="Header2 4 2 22 4 2" xfId="10926"/>
    <cellStyle name="Header2 4 2 22 4 3" xfId="10927"/>
    <cellStyle name="Header2 4 2 22 5" xfId="10928"/>
    <cellStyle name="Header2 4 2 22 6" xfId="10929"/>
    <cellStyle name="Header2 4 2 22 7" xfId="10930"/>
    <cellStyle name="Header2 4 2 23" xfId="10931"/>
    <cellStyle name="Header2 4 2 23 2" xfId="10932"/>
    <cellStyle name="Header2 4 2 23 2 2" xfId="10933"/>
    <cellStyle name="Header2 4 2 23 2 2 2" xfId="10934"/>
    <cellStyle name="Header2 4 2 23 2 2 3" xfId="10935"/>
    <cellStyle name="Header2 4 2 23 2 2 4" xfId="10936"/>
    <cellStyle name="Header2 4 2 23 2 3" xfId="10937"/>
    <cellStyle name="Header2 4 2 23 2 3 2" xfId="10938"/>
    <cellStyle name="Header2 4 2 23 2 3 3" xfId="10939"/>
    <cellStyle name="Header2 4 2 23 2 4" xfId="10940"/>
    <cellStyle name="Header2 4 2 23 2 5" xfId="10941"/>
    <cellStyle name="Header2 4 2 23 2 6" xfId="53807"/>
    <cellStyle name="Header2 4 2 23 3" xfId="10942"/>
    <cellStyle name="Header2 4 2 23 3 2" xfId="10943"/>
    <cellStyle name="Header2 4 2 23 3 3" xfId="10944"/>
    <cellStyle name="Header2 4 2 23 3 4" xfId="10945"/>
    <cellStyle name="Header2 4 2 23 4" xfId="10946"/>
    <cellStyle name="Header2 4 2 23 4 2" xfId="10947"/>
    <cellStyle name="Header2 4 2 23 4 3" xfId="10948"/>
    <cellStyle name="Header2 4 2 23 5" xfId="10949"/>
    <cellStyle name="Header2 4 2 23 6" xfId="10950"/>
    <cellStyle name="Header2 4 2 23 7" xfId="10951"/>
    <cellStyle name="Header2 4 2 24" xfId="10952"/>
    <cellStyle name="Header2 4 2 24 2" xfId="10953"/>
    <cellStyle name="Header2 4 2 24 2 2" xfId="10954"/>
    <cellStyle name="Header2 4 2 24 2 2 2" xfId="10955"/>
    <cellStyle name="Header2 4 2 24 2 2 3" xfId="10956"/>
    <cellStyle name="Header2 4 2 24 2 2 4" xfId="10957"/>
    <cellStyle name="Header2 4 2 24 2 3" xfId="10958"/>
    <cellStyle name="Header2 4 2 24 2 3 2" xfId="10959"/>
    <cellStyle name="Header2 4 2 24 2 3 3" xfId="10960"/>
    <cellStyle name="Header2 4 2 24 2 4" xfId="10961"/>
    <cellStyle name="Header2 4 2 24 2 5" xfId="10962"/>
    <cellStyle name="Header2 4 2 24 2 6" xfId="53808"/>
    <cellStyle name="Header2 4 2 24 3" xfId="10963"/>
    <cellStyle name="Header2 4 2 24 3 2" xfId="10964"/>
    <cellStyle name="Header2 4 2 24 3 3" xfId="10965"/>
    <cellStyle name="Header2 4 2 24 3 4" xfId="10966"/>
    <cellStyle name="Header2 4 2 24 4" xfId="10967"/>
    <cellStyle name="Header2 4 2 24 4 2" xfId="10968"/>
    <cellStyle name="Header2 4 2 24 4 3" xfId="10969"/>
    <cellStyle name="Header2 4 2 24 5" xfId="10970"/>
    <cellStyle name="Header2 4 2 24 6" xfId="10971"/>
    <cellStyle name="Header2 4 2 24 7" xfId="10972"/>
    <cellStyle name="Header2 4 2 25" xfId="10973"/>
    <cellStyle name="Header2 4 2 25 2" xfId="10974"/>
    <cellStyle name="Header2 4 2 25 2 2" xfId="10975"/>
    <cellStyle name="Header2 4 2 25 2 2 2" xfId="10976"/>
    <cellStyle name="Header2 4 2 25 2 2 3" xfId="10977"/>
    <cellStyle name="Header2 4 2 25 2 2 4" xfId="10978"/>
    <cellStyle name="Header2 4 2 25 2 3" xfId="10979"/>
    <cellStyle name="Header2 4 2 25 2 3 2" xfId="10980"/>
    <cellStyle name="Header2 4 2 25 2 3 3" xfId="10981"/>
    <cellStyle name="Header2 4 2 25 2 4" xfId="10982"/>
    <cellStyle name="Header2 4 2 25 2 5" xfId="10983"/>
    <cellStyle name="Header2 4 2 25 2 6" xfId="53809"/>
    <cellStyle name="Header2 4 2 25 3" xfId="10984"/>
    <cellStyle name="Header2 4 2 25 3 2" xfId="10985"/>
    <cellStyle name="Header2 4 2 25 3 3" xfId="10986"/>
    <cellStyle name="Header2 4 2 25 3 4" xfId="10987"/>
    <cellStyle name="Header2 4 2 25 4" xfId="10988"/>
    <cellStyle name="Header2 4 2 25 4 2" xfId="10989"/>
    <cellStyle name="Header2 4 2 25 4 3" xfId="10990"/>
    <cellStyle name="Header2 4 2 25 5" xfId="10991"/>
    <cellStyle name="Header2 4 2 25 6" xfId="10992"/>
    <cellStyle name="Header2 4 2 25 7" xfId="10993"/>
    <cellStyle name="Header2 4 2 26" xfId="10994"/>
    <cellStyle name="Header2 4 2 26 2" xfId="10995"/>
    <cellStyle name="Header2 4 2 26 2 2" xfId="10996"/>
    <cellStyle name="Header2 4 2 26 2 2 2" xfId="10997"/>
    <cellStyle name="Header2 4 2 26 2 2 3" xfId="10998"/>
    <cellStyle name="Header2 4 2 26 2 2 4" xfId="10999"/>
    <cellStyle name="Header2 4 2 26 2 3" xfId="11000"/>
    <cellStyle name="Header2 4 2 26 2 3 2" xfId="11001"/>
    <cellStyle name="Header2 4 2 26 2 3 3" xfId="11002"/>
    <cellStyle name="Header2 4 2 26 2 4" xfId="11003"/>
    <cellStyle name="Header2 4 2 26 2 5" xfId="11004"/>
    <cellStyle name="Header2 4 2 26 2 6" xfId="53810"/>
    <cellStyle name="Header2 4 2 26 3" xfId="11005"/>
    <cellStyle name="Header2 4 2 26 3 2" xfId="11006"/>
    <cellStyle name="Header2 4 2 26 3 3" xfId="11007"/>
    <cellStyle name="Header2 4 2 26 3 4" xfId="11008"/>
    <cellStyle name="Header2 4 2 26 4" xfId="11009"/>
    <cellStyle name="Header2 4 2 26 4 2" xfId="11010"/>
    <cellStyle name="Header2 4 2 26 4 3" xfId="11011"/>
    <cellStyle name="Header2 4 2 26 5" xfId="11012"/>
    <cellStyle name="Header2 4 2 26 6" xfId="11013"/>
    <cellStyle name="Header2 4 2 26 7" xfId="11014"/>
    <cellStyle name="Header2 4 2 27" xfId="11015"/>
    <cellStyle name="Header2 4 2 27 2" xfId="11016"/>
    <cellStyle name="Header2 4 2 27 2 2" xfId="11017"/>
    <cellStyle name="Header2 4 2 27 2 2 2" xfId="11018"/>
    <cellStyle name="Header2 4 2 27 2 2 3" xfId="11019"/>
    <cellStyle name="Header2 4 2 27 2 2 4" xfId="11020"/>
    <cellStyle name="Header2 4 2 27 2 3" xfId="11021"/>
    <cellStyle name="Header2 4 2 27 2 3 2" xfId="11022"/>
    <cellStyle name="Header2 4 2 27 2 3 3" xfId="11023"/>
    <cellStyle name="Header2 4 2 27 2 4" xfId="11024"/>
    <cellStyle name="Header2 4 2 27 2 5" xfId="11025"/>
    <cellStyle name="Header2 4 2 27 2 6" xfId="53811"/>
    <cellStyle name="Header2 4 2 27 3" xfId="11026"/>
    <cellStyle name="Header2 4 2 27 3 2" xfId="11027"/>
    <cellStyle name="Header2 4 2 27 3 3" xfId="11028"/>
    <cellStyle name="Header2 4 2 27 3 4" xfId="11029"/>
    <cellStyle name="Header2 4 2 27 4" xfId="11030"/>
    <cellStyle name="Header2 4 2 27 4 2" xfId="11031"/>
    <cellStyle name="Header2 4 2 27 4 3" xfId="11032"/>
    <cellStyle name="Header2 4 2 27 5" xfId="11033"/>
    <cellStyle name="Header2 4 2 27 6" xfId="11034"/>
    <cellStyle name="Header2 4 2 27 7" xfId="11035"/>
    <cellStyle name="Header2 4 2 28" xfId="11036"/>
    <cellStyle name="Header2 4 2 28 2" xfId="11037"/>
    <cellStyle name="Header2 4 2 28 2 2" xfId="11038"/>
    <cellStyle name="Header2 4 2 28 2 2 2" xfId="11039"/>
    <cellStyle name="Header2 4 2 28 2 2 3" xfId="11040"/>
    <cellStyle name="Header2 4 2 28 2 2 4" xfId="11041"/>
    <cellStyle name="Header2 4 2 28 2 3" xfId="11042"/>
    <cellStyle name="Header2 4 2 28 2 3 2" xfId="11043"/>
    <cellStyle name="Header2 4 2 28 2 3 3" xfId="11044"/>
    <cellStyle name="Header2 4 2 28 2 4" xfId="11045"/>
    <cellStyle name="Header2 4 2 28 2 5" xfId="11046"/>
    <cellStyle name="Header2 4 2 28 2 6" xfId="53812"/>
    <cellStyle name="Header2 4 2 28 3" xfId="11047"/>
    <cellStyle name="Header2 4 2 28 3 2" xfId="11048"/>
    <cellStyle name="Header2 4 2 28 3 3" xfId="11049"/>
    <cellStyle name="Header2 4 2 28 3 4" xfId="11050"/>
    <cellStyle name="Header2 4 2 28 4" xfId="11051"/>
    <cellStyle name="Header2 4 2 28 4 2" xfId="11052"/>
    <cellStyle name="Header2 4 2 28 4 3" xfId="11053"/>
    <cellStyle name="Header2 4 2 28 5" xfId="11054"/>
    <cellStyle name="Header2 4 2 28 6" xfId="11055"/>
    <cellStyle name="Header2 4 2 28 7" xfId="11056"/>
    <cellStyle name="Header2 4 2 29" xfId="11057"/>
    <cellStyle name="Header2 4 2 29 2" xfId="11058"/>
    <cellStyle name="Header2 4 2 29 2 2" xfId="11059"/>
    <cellStyle name="Header2 4 2 29 2 2 2" xfId="11060"/>
    <cellStyle name="Header2 4 2 29 2 2 3" xfId="11061"/>
    <cellStyle name="Header2 4 2 29 2 2 4" xfId="11062"/>
    <cellStyle name="Header2 4 2 29 2 3" xfId="11063"/>
    <cellStyle name="Header2 4 2 29 2 3 2" xfId="11064"/>
    <cellStyle name="Header2 4 2 29 2 3 3" xfId="11065"/>
    <cellStyle name="Header2 4 2 29 2 4" xfId="11066"/>
    <cellStyle name="Header2 4 2 29 2 5" xfId="11067"/>
    <cellStyle name="Header2 4 2 29 2 6" xfId="53813"/>
    <cellStyle name="Header2 4 2 29 3" xfId="11068"/>
    <cellStyle name="Header2 4 2 29 3 2" xfId="11069"/>
    <cellStyle name="Header2 4 2 29 3 3" xfId="11070"/>
    <cellStyle name="Header2 4 2 29 3 4" xfId="11071"/>
    <cellStyle name="Header2 4 2 29 4" xfId="11072"/>
    <cellStyle name="Header2 4 2 29 4 2" xfId="11073"/>
    <cellStyle name="Header2 4 2 29 4 3" xfId="11074"/>
    <cellStyle name="Header2 4 2 29 5" xfId="11075"/>
    <cellStyle name="Header2 4 2 29 6" xfId="11076"/>
    <cellStyle name="Header2 4 2 29 7" xfId="11077"/>
    <cellStyle name="Header2 4 2 3" xfId="11078"/>
    <cellStyle name="Header2 4 2 3 2" xfId="11079"/>
    <cellStyle name="Header2 4 2 3 2 2" xfId="11080"/>
    <cellStyle name="Header2 4 2 3 2 2 2" xfId="11081"/>
    <cellStyle name="Header2 4 2 3 2 2 3" xfId="11082"/>
    <cellStyle name="Header2 4 2 3 2 2 4" xfId="11083"/>
    <cellStyle name="Header2 4 2 3 2 3" xfId="11084"/>
    <cellStyle name="Header2 4 2 3 2 3 2" xfId="11085"/>
    <cellStyle name="Header2 4 2 3 2 3 3" xfId="11086"/>
    <cellStyle name="Header2 4 2 3 2 4" xfId="11087"/>
    <cellStyle name="Header2 4 2 3 2 5" xfId="11088"/>
    <cellStyle name="Header2 4 2 3 2 6" xfId="53814"/>
    <cellStyle name="Header2 4 2 3 3" xfId="11089"/>
    <cellStyle name="Header2 4 2 3 3 2" xfId="11090"/>
    <cellStyle name="Header2 4 2 3 3 3" xfId="11091"/>
    <cellStyle name="Header2 4 2 3 3 4" xfId="11092"/>
    <cellStyle name="Header2 4 2 3 4" xfId="11093"/>
    <cellStyle name="Header2 4 2 3 4 2" xfId="11094"/>
    <cellStyle name="Header2 4 2 3 4 3" xfId="11095"/>
    <cellStyle name="Header2 4 2 3 5" xfId="11096"/>
    <cellStyle name="Header2 4 2 3 6" xfId="11097"/>
    <cellStyle name="Header2 4 2 3 7" xfId="11098"/>
    <cellStyle name="Header2 4 2 30" xfId="11099"/>
    <cellStyle name="Header2 4 2 30 2" xfId="11100"/>
    <cellStyle name="Header2 4 2 30 2 2" xfId="11101"/>
    <cellStyle name="Header2 4 2 30 2 3" xfId="11102"/>
    <cellStyle name="Header2 4 2 30 2 4" xfId="11103"/>
    <cellStyle name="Header2 4 2 30 3" xfId="11104"/>
    <cellStyle name="Header2 4 2 30 3 2" xfId="11105"/>
    <cellStyle name="Header2 4 2 30 3 3" xfId="11106"/>
    <cellStyle name="Header2 4 2 30 4" xfId="11107"/>
    <cellStyle name="Header2 4 2 30 5" xfId="11108"/>
    <cellStyle name="Header2 4 2 30 6" xfId="53815"/>
    <cellStyle name="Header2 4 2 31" xfId="11109"/>
    <cellStyle name="Header2 4 2 31 2" xfId="11110"/>
    <cellStyle name="Header2 4 2 31 3" xfId="11111"/>
    <cellStyle name="Header2 4 2 31 4" xfId="11112"/>
    <cellStyle name="Header2 4 2 32" xfId="11113"/>
    <cellStyle name="Header2 4 2 33" xfId="53506"/>
    <cellStyle name="Header2 4 2 34" xfId="53816"/>
    <cellStyle name="Header2 4 2 4" xfId="11114"/>
    <cellStyle name="Header2 4 2 4 2" xfId="11115"/>
    <cellStyle name="Header2 4 2 4 2 2" xfId="11116"/>
    <cellStyle name="Header2 4 2 4 2 2 2" xfId="11117"/>
    <cellStyle name="Header2 4 2 4 2 2 3" xfId="11118"/>
    <cellStyle name="Header2 4 2 4 2 2 4" xfId="11119"/>
    <cellStyle name="Header2 4 2 4 2 3" xfId="11120"/>
    <cellStyle name="Header2 4 2 4 2 3 2" xfId="11121"/>
    <cellStyle name="Header2 4 2 4 2 3 3" xfId="11122"/>
    <cellStyle name="Header2 4 2 4 2 4" xfId="11123"/>
    <cellStyle name="Header2 4 2 4 2 5" xfId="11124"/>
    <cellStyle name="Header2 4 2 4 2 6" xfId="53817"/>
    <cellStyle name="Header2 4 2 4 3" xfId="11125"/>
    <cellStyle name="Header2 4 2 4 3 2" xfId="11126"/>
    <cellStyle name="Header2 4 2 4 3 3" xfId="11127"/>
    <cellStyle name="Header2 4 2 4 3 4" xfId="11128"/>
    <cellStyle name="Header2 4 2 4 4" xfId="11129"/>
    <cellStyle name="Header2 4 2 4 4 2" xfId="11130"/>
    <cellStyle name="Header2 4 2 4 4 3" xfId="11131"/>
    <cellStyle name="Header2 4 2 4 5" xfId="11132"/>
    <cellStyle name="Header2 4 2 4 6" xfId="11133"/>
    <cellStyle name="Header2 4 2 4 7" xfId="11134"/>
    <cellStyle name="Header2 4 2 5" xfId="11135"/>
    <cellStyle name="Header2 4 2 5 2" xfId="11136"/>
    <cellStyle name="Header2 4 2 5 2 2" xfId="11137"/>
    <cellStyle name="Header2 4 2 5 2 2 2" xfId="11138"/>
    <cellStyle name="Header2 4 2 5 2 2 3" xfId="11139"/>
    <cellStyle name="Header2 4 2 5 2 2 4" xfId="11140"/>
    <cellStyle name="Header2 4 2 5 2 3" xfId="11141"/>
    <cellStyle name="Header2 4 2 5 2 3 2" xfId="11142"/>
    <cellStyle name="Header2 4 2 5 2 3 3" xfId="11143"/>
    <cellStyle name="Header2 4 2 5 2 4" xfId="11144"/>
    <cellStyle name="Header2 4 2 5 2 5" xfId="11145"/>
    <cellStyle name="Header2 4 2 5 2 6" xfId="53818"/>
    <cellStyle name="Header2 4 2 5 3" xfId="11146"/>
    <cellStyle name="Header2 4 2 5 3 2" xfId="11147"/>
    <cellStyle name="Header2 4 2 5 3 3" xfId="11148"/>
    <cellStyle name="Header2 4 2 5 3 4" xfId="11149"/>
    <cellStyle name="Header2 4 2 5 4" xfId="11150"/>
    <cellStyle name="Header2 4 2 5 4 2" xfId="11151"/>
    <cellStyle name="Header2 4 2 5 4 3" xfId="11152"/>
    <cellStyle name="Header2 4 2 5 5" xfId="11153"/>
    <cellStyle name="Header2 4 2 5 6" xfId="11154"/>
    <cellStyle name="Header2 4 2 5 7" xfId="11155"/>
    <cellStyle name="Header2 4 2 6" xfId="11156"/>
    <cellStyle name="Header2 4 2 6 2" xfId="11157"/>
    <cellStyle name="Header2 4 2 6 2 2" xfId="11158"/>
    <cellStyle name="Header2 4 2 6 2 2 2" xfId="11159"/>
    <cellStyle name="Header2 4 2 6 2 2 3" xfId="11160"/>
    <cellStyle name="Header2 4 2 6 2 2 4" xfId="11161"/>
    <cellStyle name="Header2 4 2 6 2 3" xfId="11162"/>
    <cellStyle name="Header2 4 2 6 2 3 2" xfId="11163"/>
    <cellStyle name="Header2 4 2 6 2 3 3" xfId="11164"/>
    <cellStyle name="Header2 4 2 6 2 4" xfId="11165"/>
    <cellStyle name="Header2 4 2 6 2 5" xfId="11166"/>
    <cellStyle name="Header2 4 2 6 2 6" xfId="53819"/>
    <cellStyle name="Header2 4 2 6 3" xfId="11167"/>
    <cellStyle name="Header2 4 2 6 3 2" xfId="11168"/>
    <cellStyle name="Header2 4 2 6 3 3" xfId="11169"/>
    <cellStyle name="Header2 4 2 6 3 4" xfId="11170"/>
    <cellStyle name="Header2 4 2 6 4" xfId="11171"/>
    <cellStyle name="Header2 4 2 6 4 2" xfId="11172"/>
    <cellStyle name="Header2 4 2 6 4 3" xfId="11173"/>
    <cellStyle name="Header2 4 2 6 5" xfId="11174"/>
    <cellStyle name="Header2 4 2 6 6" xfId="11175"/>
    <cellStyle name="Header2 4 2 6 7" xfId="11176"/>
    <cellStyle name="Header2 4 2 7" xfId="11177"/>
    <cellStyle name="Header2 4 2 7 2" xfId="11178"/>
    <cellStyle name="Header2 4 2 7 2 2" xfId="11179"/>
    <cellStyle name="Header2 4 2 7 2 2 2" xfId="11180"/>
    <cellStyle name="Header2 4 2 7 2 2 3" xfId="11181"/>
    <cellStyle name="Header2 4 2 7 2 2 4" xfId="11182"/>
    <cellStyle name="Header2 4 2 7 2 3" xfId="11183"/>
    <cellStyle name="Header2 4 2 7 2 3 2" xfId="11184"/>
    <cellStyle name="Header2 4 2 7 2 3 3" xfId="11185"/>
    <cellStyle name="Header2 4 2 7 2 4" xfId="11186"/>
    <cellStyle name="Header2 4 2 7 2 5" xfId="11187"/>
    <cellStyle name="Header2 4 2 7 2 6" xfId="53820"/>
    <cellStyle name="Header2 4 2 7 3" xfId="11188"/>
    <cellStyle name="Header2 4 2 7 3 2" xfId="11189"/>
    <cellStyle name="Header2 4 2 7 3 3" xfId="11190"/>
    <cellStyle name="Header2 4 2 7 3 4" xfId="11191"/>
    <cellStyle name="Header2 4 2 7 4" xfId="11192"/>
    <cellStyle name="Header2 4 2 7 4 2" xfId="11193"/>
    <cellStyle name="Header2 4 2 7 4 3" xfId="11194"/>
    <cellStyle name="Header2 4 2 7 5" xfId="11195"/>
    <cellStyle name="Header2 4 2 7 6" xfId="11196"/>
    <cellStyle name="Header2 4 2 7 7" xfId="11197"/>
    <cellStyle name="Header2 4 2 8" xfId="11198"/>
    <cellStyle name="Header2 4 2 8 2" xfId="11199"/>
    <cellStyle name="Header2 4 2 8 2 2" xfId="11200"/>
    <cellStyle name="Header2 4 2 8 2 2 2" xfId="11201"/>
    <cellStyle name="Header2 4 2 8 2 2 3" xfId="11202"/>
    <cellStyle name="Header2 4 2 8 2 2 4" xfId="11203"/>
    <cellStyle name="Header2 4 2 8 2 3" xfId="11204"/>
    <cellStyle name="Header2 4 2 8 2 3 2" xfId="11205"/>
    <cellStyle name="Header2 4 2 8 2 3 3" xfId="11206"/>
    <cellStyle name="Header2 4 2 8 2 4" xfId="11207"/>
    <cellStyle name="Header2 4 2 8 2 5" xfId="11208"/>
    <cellStyle name="Header2 4 2 8 2 6" xfId="53821"/>
    <cellStyle name="Header2 4 2 8 3" xfId="11209"/>
    <cellStyle name="Header2 4 2 8 3 2" xfId="11210"/>
    <cellStyle name="Header2 4 2 8 3 3" xfId="11211"/>
    <cellStyle name="Header2 4 2 8 3 4" xfId="11212"/>
    <cellStyle name="Header2 4 2 8 4" xfId="11213"/>
    <cellStyle name="Header2 4 2 8 4 2" xfId="11214"/>
    <cellStyle name="Header2 4 2 8 4 3" xfId="11215"/>
    <cellStyle name="Header2 4 2 8 5" xfId="11216"/>
    <cellStyle name="Header2 4 2 8 6" xfId="11217"/>
    <cellStyle name="Header2 4 2 8 7" xfId="11218"/>
    <cellStyle name="Header2 4 2 9" xfId="11219"/>
    <cellStyle name="Header2 4 2 9 2" xfId="11220"/>
    <cellStyle name="Header2 4 2 9 2 2" xfId="11221"/>
    <cellStyle name="Header2 4 2 9 2 2 2" xfId="11222"/>
    <cellStyle name="Header2 4 2 9 2 2 3" xfId="11223"/>
    <cellStyle name="Header2 4 2 9 2 2 4" xfId="11224"/>
    <cellStyle name="Header2 4 2 9 2 3" xfId="11225"/>
    <cellStyle name="Header2 4 2 9 2 3 2" xfId="11226"/>
    <cellStyle name="Header2 4 2 9 2 3 3" xfId="11227"/>
    <cellStyle name="Header2 4 2 9 2 4" xfId="11228"/>
    <cellStyle name="Header2 4 2 9 2 5" xfId="11229"/>
    <cellStyle name="Header2 4 2 9 2 6" xfId="53822"/>
    <cellStyle name="Header2 4 2 9 3" xfId="11230"/>
    <cellStyle name="Header2 4 2 9 3 2" xfId="11231"/>
    <cellStyle name="Header2 4 2 9 3 3" xfId="11232"/>
    <cellStyle name="Header2 4 2 9 3 4" xfId="11233"/>
    <cellStyle name="Header2 4 2 9 4" xfId="11234"/>
    <cellStyle name="Header2 4 2 9 4 2" xfId="11235"/>
    <cellStyle name="Header2 4 2 9 4 3" xfId="11236"/>
    <cellStyle name="Header2 4 2 9 5" xfId="11237"/>
    <cellStyle name="Header2 4 2 9 6" xfId="11238"/>
    <cellStyle name="Header2 4 2 9 7" xfId="11239"/>
    <cellStyle name="Header2 4 20" xfId="11240"/>
    <cellStyle name="Header2 4 20 2" xfId="11241"/>
    <cellStyle name="Header2 4 20 2 2" xfId="11242"/>
    <cellStyle name="Header2 4 20 2 2 2" xfId="11243"/>
    <cellStyle name="Header2 4 20 2 2 3" xfId="11244"/>
    <cellStyle name="Header2 4 20 2 2 4" xfId="11245"/>
    <cellStyle name="Header2 4 20 2 3" xfId="11246"/>
    <cellStyle name="Header2 4 20 2 3 2" xfId="11247"/>
    <cellStyle name="Header2 4 20 2 3 3" xfId="11248"/>
    <cellStyle name="Header2 4 20 2 4" xfId="11249"/>
    <cellStyle name="Header2 4 20 2 5" xfId="11250"/>
    <cellStyle name="Header2 4 20 2 6" xfId="53823"/>
    <cellStyle name="Header2 4 20 3" xfId="11251"/>
    <cellStyle name="Header2 4 20 3 2" xfId="11252"/>
    <cellStyle name="Header2 4 20 3 3" xfId="11253"/>
    <cellStyle name="Header2 4 20 3 4" xfId="11254"/>
    <cellStyle name="Header2 4 20 4" xfId="11255"/>
    <cellStyle name="Header2 4 20 4 2" xfId="11256"/>
    <cellStyle name="Header2 4 20 4 3" xfId="11257"/>
    <cellStyle name="Header2 4 20 5" xfId="11258"/>
    <cellStyle name="Header2 4 20 6" xfId="11259"/>
    <cellStyle name="Header2 4 20 7" xfId="11260"/>
    <cellStyle name="Header2 4 21" xfId="11261"/>
    <cellStyle name="Header2 4 21 2" xfId="11262"/>
    <cellStyle name="Header2 4 21 2 2" xfId="11263"/>
    <cellStyle name="Header2 4 21 2 2 2" xfId="11264"/>
    <cellStyle name="Header2 4 21 2 2 3" xfId="11265"/>
    <cellStyle name="Header2 4 21 2 2 4" xfId="11266"/>
    <cellStyle name="Header2 4 21 2 3" xfId="11267"/>
    <cellStyle name="Header2 4 21 2 3 2" xfId="11268"/>
    <cellStyle name="Header2 4 21 2 3 3" xfId="11269"/>
    <cellStyle name="Header2 4 21 2 4" xfId="11270"/>
    <cellStyle name="Header2 4 21 2 5" xfId="11271"/>
    <cellStyle name="Header2 4 21 2 6" xfId="53824"/>
    <cellStyle name="Header2 4 21 3" xfId="11272"/>
    <cellStyle name="Header2 4 21 3 2" xfId="11273"/>
    <cellStyle name="Header2 4 21 3 3" xfId="11274"/>
    <cellStyle name="Header2 4 21 3 4" xfId="11275"/>
    <cellStyle name="Header2 4 21 4" xfId="11276"/>
    <cellStyle name="Header2 4 21 4 2" xfId="11277"/>
    <cellStyle name="Header2 4 21 4 3" xfId="11278"/>
    <cellStyle name="Header2 4 21 5" xfId="11279"/>
    <cellStyle name="Header2 4 21 6" xfId="11280"/>
    <cellStyle name="Header2 4 21 7" xfId="11281"/>
    <cellStyle name="Header2 4 22" xfId="11282"/>
    <cellStyle name="Header2 4 22 2" xfId="11283"/>
    <cellStyle name="Header2 4 22 2 2" xfId="11284"/>
    <cellStyle name="Header2 4 22 2 2 2" xfId="11285"/>
    <cellStyle name="Header2 4 22 2 2 3" xfId="11286"/>
    <cellStyle name="Header2 4 22 2 2 4" xfId="11287"/>
    <cellStyle name="Header2 4 22 2 3" xfId="11288"/>
    <cellStyle name="Header2 4 22 2 3 2" xfId="11289"/>
    <cellStyle name="Header2 4 22 2 3 3" xfId="11290"/>
    <cellStyle name="Header2 4 22 2 4" xfId="11291"/>
    <cellStyle name="Header2 4 22 2 5" xfId="11292"/>
    <cellStyle name="Header2 4 22 2 6" xfId="53825"/>
    <cellStyle name="Header2 4 22 3" xfId="11293"/>
    <cellStyle name="Header2 4 22 3 2" xfId="11294"/>
    <cellStyle name="Header2 4 22 3 3" xfId="11295"/>
    <cellStyle name="Header2 4 22 3 4" xfId="11296"/>
    <cellStyle name="Header2 4 22 4" xfId="11297"/>
    <cellStyle name="Header2 4 22 4 2" xfId="11298"/>
    <cellStyle name="Header2 4 22 4 3" xfId="11299"/>
    <cellStyle name="Header2 4 22 5" xfId="11300"/>
    <cellStyle name="Header2 4 22 6" xfId="11301"/>
    <cellStyle name="Header2 4 22 7" xfId="11302"/>
    <cellStyle name="Header2 4 23" xfId="11303"/>
    <cellStyle name="Header2 4 23 2" xfId="11304"/>
    <cellStyle name="Header2 4 23 2 2" xfId="11305"/>
    <cellStyle name="Header2 4 23 2 2 2" xfId="11306"/>
    <cellStyle name="Header2 4 23 2 2 3" xfId="11307"/>
    <cellStyle name="Header2 4 23 2 2 4" xfId="11308"/>
    <cellStyle name="Header2 4 23 2 3" xfId="11309"/>
    <cellStyle name="Header2 4 23 2 3 2" xfId="11310"/>
    <cellStyle name="Header2 4 23 2 3 3" xfId="11311"/>
    <cellStyle name="Header2 4 23 2 4" xfId="11312"/>
    <cellStyle name="Header2 4 23 2 5" xfId="11313"/>
    <cellStyle name="Header2 4 23 2 6" xfId="53826"/>
    <cellStyle name="Header2 4 23 3" xfId="11314"/>
    <cellStyle name="Header2 4 23 3 2" xfId="11315"/>
    <cellStyle name="Header2 4 23 3 3" xfId="11316"/>
    <cellStyle name="Header2 4 23 3 4" xfId="11317"/>
    <cellStyle name="Header2 4 23 4" xfId="11318"/>
    <cellStyle name="Header2 4 23 4 2" xfId="11319"/>
    <cellStyle name="Header2 4 23 4 3" xfId="11320"/>
    <cellStyle name="Header2 4 23 5" xfId="11321"/>
    <cellStyle name="Header2 4 23 6" xfId="11322"/>
    <cellStyle name="Header2 4 23 7" xfId="11323"/>
    <cellStyle name="Header2 4 24" xfId="11324"/>
    <cellStyle name="Header2 4 24 2" xfId="11325"/>
    <cellStyle name="Header2 4 24 2 2" xfId="11326"/>
    <cellStyle name="Header2 4 24 2 2 2" xfId="11327"/>
    <cellStyle name="Header2 4 24 2 2 3" xfId="11328"/>
    <cellStyle name="Header2 4 24 2 2 4" xfId="11329"/>
    <cellStyle name="Header2 4 24 2 3" xfId="11330"/>
    <cellStyle name="Header2 4 24 2 3 2" xfId="11331"/>
    <cellStyle name="Header2 4 24 2 3 3" xfId="11332"/>
    <cellStyle name="Header2 4 24 2 4" xfId="11333"/>
    <cellStyle name="Header2 4 24 2 5" xfId="11334"/>
    <cellStyle name="Header2 4 24 2 6" xfId="53827"/>
    <cellStyle name="Header2 4 24 3" xfId="11335"/>
    <cellStyle name="Header2 4 24 3 2" xfId="11336"/>
    <cellStyle name="Header2 4 24 3 3" xfId="11337"/>
    <cellStyle name="Header2 4 24 3 4" xfId="11338"/>
    <cellStyle name="Header2 4 24 4" xfId="11339"/>
    <cellStyle name="Header2 4 24 4 2" xfId="11340"/>
    <cellStyle name="Header2 4 24 4 3" xfId="11341"/>
    <cellStyle name="Header2 4 24 5" xfId="11342"/>
    <cellStyle name="Header2 4 24 6" xfId="11343"/>
    <cellStyle name="Header2 4 24 7" xfId="11344"/>
    <cellStyle name="Header2 4 25" xfId="11345"/>
    <cellStyle name="Header2 4 25 2" xfId="11346"/>
    <cellStyle name="Header2 4 25 2 2" xfId="11347"/>
    <cellStyle name="Header2 4 25 2 2 2" xfId="11348"/>
    <cellStyle name="Header2 4 25 2 2 3" xfId="11349"/>
    <cellStyle name="Header2 4 25 2 2 4" xfId="11350"/>
    <cellStyle name="Header2 4 25 2 3" xfId="11351"/>
    <cellStyle name="Header2 4 25 2 3 2" xfId="11352"/>
    <cellStyle name="Header2 4 25 2 3 3" xfId="11353"/>
    <cellStyle name="Header2 4 25 2 4" xfId="11354"/>
    <cellStyle name="Header2 4 25 2 5" xfId="11355"/>
    <cellStyle name="Header2 4 25 2 6" xfId="53828"/>
    <cellStyle name="Header2 4 25 3" xfId="11356"/>
    <cellStyle name="Header2 4 25 3 2" xfId="11357"/>
    <cellStyle name="Header2 4 25 3 3" xfId="11358"/>
    <cellStyle name="Header2 4 25 3 4" xfId="11359"/>
    <cellStyle name="Header2 4 25 4" xfId="11360"/>
    <cellStyle name="Header2 4 25 4 2" xfId="11361"/>
    <cellStyle name="Header2 4 25 4 3" xfId="11362"/>
    <cellStyle name="Header2 4 25 5" xfId="11363"/>
    <cellStyle name="Header2 4 25 6" xfId="11364"/>
    <cellStyle name="Header2 4 25 7" xfId="11365"/>
    <cellStyle name="Header2 4 26" xfId="11366"/>
    <cellStyle name="Header2 4 26 2" xfId="11367"/>
    <cellStyle name="Header2 4 26 2 2" xfId="11368"/>
    <cellStyle name="Header2 4 26 2 2 2" xfId="11369"/>
    <cellStyle name="Header2 4 26 2 2 3" xfId="11370"/>
    <cellStyle name="Header2 4 26 2 2 4" xfId="11371"/>
    <cellStyle name="Header2 4 26 2 3" xfId="11372"/>
    <cellStyle name="Header2 4 26 2 3 2" xfId="11373"/>
    <cellStyle name="Header2 4 26 2 3 3" xfId="11374"/>
    <cellStyle name="Header2 4 26 2 4" xfId="11375"/>
    <cellStyle name="Header2 4 26 2 5" xfId="11376"/>
    <cellStyle name="Header2 4 26 2 6" xfId="53829"/>
    <cellStyle name="Header2 4 26 3" xfId="11377"/>
    <cellStyle name="Header2 4 26 3 2" xfId="11378"/>
    <cellStyle name="Header2 4 26 3 3" xfId="11379"/>
    <cellStyle name="Header2 4 26 3 4" xfId="11380"/>
    <cellStyle name="Header2 4 26 4" xfId="11381"/>
    <cellStyle name="Header2 4 26 4 2" xfId="11382"/>
    <cellStyle name="Header2 4 26 4 3" xfId="11383"/>
    <cellStyle name="Header2 4 26 5" xfId="11384"/>
    <cellStyle name="Header2 4 26 6" xfId="11385"/>
    <cellStyle name="Header2 4 26 7" xfId="11386"/>
    <cellStyle name="Header2 4 27" xfId="11387"/>
    <cellStyle name="Header2 4 27 2" xfId="11388"/>
    <cellStyle name="Header2 4 27 2 2" xfId="11389"/>
    <cellStyle name="Header2 4 27 2 2 2" xfId="11390"/>
    <cellStyle name="Header2 4 27 2 2 3" xfId="11391"/>
    <cellStyle name="Header2 4 27 2 2 4" xfId="11392"/>
    <cellStyle name="Header2 4 27 2 3" xfId="11393"/>
    <cellStyle name="Header2 4 27 2 3 2" xfId="11394"/>
    <cellStyle name="Header2 4 27 2 3 3" xfId="11395"/>
    <cellStyle name="Header2 4 27 2 4" xfId="11396"/>
    <cellStyle name="Header2 4 27 2 5" xfId="11397"/>
    <cellStyle name="Header2 4 27 2 6" xfId="53830"/>
    <cellStyle name="Header2 4 27 3" xfId="11398"/>
    <cellStyle name="Header2 4 27 3 2" xfId="11399"/>
    <cellStyle name="Header2 4 27 3 3" xfId="11400"/>
    <cellStyle name="Header2 4 27 3 4" xfId="11401"/>
    <cellStyle name="Header2 4 27 4" xfId="11402"/>
    <cellStyle name="Header2 4 27 4 2" xfId="11403"/>
    <cellStyle name="Header2 4 27 4 3" xfId="11404"/>
    <cellStyle name="Header2 4 27 5" xfId="11405"/>
    <cellStyle name="Header2 4 27 6" xfId="11406"/>
    <cellStyle name="Header2 4 27 7" xfId="11407"/>
    <cellStyle name="Header2 4 28" xfId="11408"/>
    <cellStyle name="Header2 4 28 2" xfId="11409"/>
    <cellStyle name="Header2 4 28 2 2" xfId="11410"/>
    <cellStyle name="Header2 4 28 2 2 2" xfId="11411"/>
    <cellStyle name="Header2 4 28 2 2 3" xfId="11412"/>
    <cellStyle name="Header2 4 28 2 2 4" xfId="11413"/>
    <cellStyle name="Header2 4 28 2 3" xfId="11414"/>
    <cellStyle name="Header2 4 28 2 3 2" xfId="11415"/>
    <cellStyle name="Header2 4 28 2 3 3" xfId="11416"/>
    <cellStyle name="Header2 4 28 2 4" xfId="11417"/>
    <cellStyle name="Header2 4 28 2 5" xfId="11418"/>
    <cellStyle name="Header2 4 28 2 6" xfId="53831"/>
    <cellStyle name="Header2 4 28 3" xfId="11419"/>
    <cellStyle name="Header2 4 28 3 2" xfId="11420"/>
    <cellStyle name="Header2 4 28 3 3" xfId="11421"/>
    <cellStyle name="Header2 4 28 3 4" xfId="11422"/>
    <cellStyle name="Header2 4 28 4" xfId="11423"/>
    <cellStyle name="Header2 4 28 4 2" xfId="11424"/>
    <cellStyle name="Header2 4 28 4 3" xfId="11425"/>
    <cellStyle name="Header2 4 28 5" xfId="11426"/>
    <cellStyle name="Header2 4 28 6" xfId="11427"/>
    <cellStyle name="Header2 4 28 7" xfId="11428"/>
    <cellStyle name="Header2 4 29" xfId="11429"/>
    <cellStyle name="Header2 4 29 2" xfId="11430"/>
    <cellStyle name="Header2 4 29 2 2" xfId="11431"/>
    <cellStyle name="Header2 4 29 2 2 2" xfId="11432"/>
    <cellStyle name="Header2 4 29 2 2 3" xfId="11433"/>
    <cellStyle name="Header2 4 29 2 2 4" xfId="11434"/>
    <cellStyle name="Header2 4 29 2 3" xfId="11435"/>
    <cellStyle name="Header2 4 29 2 3 2" xfId="11436"/>
    <cellStyle name="Header2 4 29 2 3 3" xfId="11437"/>
    <cellStyle name="Header2 4 29 2 4" xfId="11438"/>
    <cellStyle name="Header2 4 29 2 5" xfId="11439"/>
    <cellStyle name="Header2 4 29 2 6" xfId="53832"/>
    <cellStyle name="Header2 4 29 3" xfId="11440"/>
    <cellStyle name="Header2 4 29 3 2" xfId="11441"/>
    <cellStyle name="Header2 4 29 3 3" xfId="11442"/>
    <cellStyle name="Header2 4 29 3 4" xfId="11443"/>
    <cellStyle name="Header2 4 29 4" xfId="11444"/>
    <cellStyle name="Header2 4 29 4 2" xfId="11445"/>
    <cellStyle name="Header2 4 29 4 3" xfId="11446"/>
    <cellStyle name="Header2 4 29 5" xfId="11447"/>
    <cellStyle name="Header2 4 29 6" xfId="11448"/>
    <cellStyle name="Header2 4 29 7" xfId="11449"/>
    <cellStyle name="Header2 4 3" xfId="11450"/>
    <cellStyle name="Header2 4 3 2" xfId="11451"/>
    <cellStyle name="Header2 4 3 2 2" xfId="11452"/>
    <cellStyle name="Header2 4 3 2 2 2" xfId="11453"/>
    <cellStyle name="Header2 4 3 2 2 3" xfId="11454"/>
    <cellStyle name="Header2 4 3 2 2 4" xfId="11455"/>
    <cellStyle name="Header2 4 3 2 3" xfId="11456"/>
    <cellStyle name="Header2 4 3 2 3 2" xfId="11457"/>
    <cellStyle name="Header2 4 3 2 3 3" xfId="11458"/>
    <cellStyle name="Header2 4 3 2 4" xfId="11459"/>
    <cellStyle name="Header2 4 3 2 5" xfId="11460"/>
    <cellStyle name="Header2 4 3 2 6" xfId="53833"/>
    <cellStyle name="Header2 4 3 3" xfId="11461"/>
    <cellStyle name="Header2 4 3 3 2" xfId="11462"/>
    <cellStyle name="Header2 4 3 3 3" xfId="11463"/>
    <cellStyle name="Header2 4 3 3 4" xfId="11464"/>
    <cellStyle name="Header2 4 3 4" xfId="11465"/>
    <cellStyle name="Header2 4 3 4 2" xfId="11466"/>
    <cellStyle name="Header2 4 3 4 3" xfId="11467"/>
    <cellStyle name="Header2 4 3 5" xfId="11468"/>
    <cellStyle name="Header2 4 3 6" xfId="11469"/>
    <cellStyle name="Header2 4 3 7" xfId="11470"/>
    <cellStyle name="Header2 4 30" xfId="11471"/>
    <cellStyle name="Header2 4 30 2" xfId="11472"/>
    <cellStyle name="Header2 4 30 2 2" xfId="11473"/>
    <cellStyle name="Header2 4 30 2 2 2" xfId="11474"/>
    <cellStyle name="Header2 4 30 2 2 3" xfId="11475"/>
    <cellStyle name="Header2 4 30 2 2 4" xfId="11476"/>
    <cellStyle name="Header2 4 30 2 3" xfId="11477"/>
    <cellStyle name="Header2 4 30 2 3 2" xfId="11478"/>
    <cellStyle name="Header2 4 30 2 3 3" xfId="11479"/>
    <cellStyle name="Header2 4 30 2 4" xfId="11480"/>
    <cellStyle name="Header2 4 30 2 5" xfId="11481"/>
    <cellStyle name="Header2 4 30 2 6" xfId="53834"/>
    <cellStyle name="Header2 4 30 3" xfId="11482"/>
    <cellStyle name="Header2 4 30 3 2" xfId="11483"/>
    <cellStyle name="Header2 4 30 3 3" xfId="11484"/>
    <cellStyle name="Header2 4 30 3 4" xfId="11485"/>
    <cellStyle name="Header2 4 30 4" xfId="11486"/>
    <cellStyle name="Header2 4 30 4 2" xfId="11487"/>
    <cellStyle name="Header2 4 30 4 3" xfId="11488"/>
    <cellStyle name="Header2 4 30 5" xfId="11489"/>
    <cellStyle name="Header2 4 30 6" xfId="11490"/>
    <cellStyle name="Header2 4 30 7" xfId="11491"/>
    <cellStyle name="Header2 4 31" xfId="11492"/>
    <cellStyle name="Header2 4 31 2" xfId="11493"/>
    <cellStyle name="Header2 4 31 2 2" xfId="11494"/>
    <cellStyle name="Header2 4 31 2 3" xfId="11495"/>
    <cellStyle name="Header2 4 31 2 4" xfId="11496"/>
    <cellStyle name="Header2 4 31 3" xfId="11497"/>
    <cellStyle name="Header2 4 31 3 2" xfId="11498"/>
    <cellStyle name="Header2 4 31 3 3" xfId="11499"/>
    <cellStyle name="Header2 4 31 4" xfId="11500"/>
    <cellStyle name="Header2 4 31 5" xfId="11501"/>
    <cellStyle name="Header2 4 31 6" xfId="53835"/>
    <cellStyle name="Header2 4 32" xfId="11502"/>
    <cellStyle name="Header2 4 32 2" xfId="11503"/>
    <cellStyle name="Header2 4 32 3" xfId="11504"/>
    <cellStyle name="Header2 4 32 4" xfId="11505"/>
    <cellStyle name="Header2 4 33" xfId="11506"/>
    <cellStyle name="Header2 4 34" xfId="11507"/>
    <cellStyle name="Header2 4 35" xfId="11508"/>
    <cellStyle name="Header2 4 4" xfId="11509"/>
    <cellStyle name="Header2 4 4 2" xfId="11510"/>
    <cellStyle name="Header2 4 4 2 2" xfId="11511"/>
    <cellStyle name="Header2 4 4 2 2 2" xfId="11512"/>
    <cellStyle name="Header2 4 4 2 2 3" xfId="11513"/>
    <cellStyle name="Header2 4 4 2 2 4" xfId="11514"/>
    <cellStyle name="Header2 4 4 2 3" xfId="11515"/>
    <cellStyle name="Header2 4 4 2 3 2" xfId="11516"/>
    <cellStyle name="Header2 4 4 2 3 3" xfId="11517"/>
    <cellStyle name="Header2 4 4 2 4" xfId="11518"/>
    <cellStyle name="Header2 4 4 2 5" xfId="11519"/>
    <cellStyle name="Header2 4 4 2 6" xfId="53836"/>
    <cellStyle name="Header2 4 4 3" xfId="11520"/>
    <cellStyle name="Header2 4 4 3 2" xfId="11521"/>
    <cellStyle name="Header2 4 4 3 3" xfId="11522"/>
    <cellStyle name="Header2 4 4 3 4" xfId="11523"/>
    <cellStyle name="Header2 4 4 4" xfId="11524"/>
    <cellStyle name="Header2 4 4 4 2" xfId="11525"/>
    <cellStyle name="Header2 4 4 4 3" xfId="11526"/>
    <cellStyle name="Header2 4 4 5" xfId="11527"/>
    <cellStyle name="Header2 4 4 6" xfId="11528"/>
    <cellStyle name="Header2 4 4 7" xfId="11529"/>
    <cellStyle name="Header2 4 5" xfId="11530"/>
    <cellStyle name="Header2 4 5 2" xfId="11531"/>
    <cellStyle name="Header2 4 5 2 2" xfId="11532"/>
    <cellStyle name="Header2 4 5 2 2 2" xfId="11533"/>
    <cellStyle name="Header2 4 5 2 2 3" xfId="11534"/>
    <cellStyle name="Header2 4 5 2 2 4" xfId="11535"/>
    <cellStyle name="Header2 4 5 2 3" xfId="11536"/>
    <cellStyle name="Header2 4 5 2 3 2" xfId="11537"/>
    <cellStyle name="Header2 4 5 2 3 3" xfId="11538"/>
    <cellStyle name="Header2 4 5 2 4" xfId="11539"/>
    <cellStyle name="Header2 4 5 2 5" xfId="11540"/>
    <cellStyle name="Header2 4 5 2 6" xfId="53837"/>
    <cellStyle name="Header2 4 5 3" xfId="11541"/>
    <cellStyle name="Header2 4 5 3 2" xfId="11542"/>
    <cellStyle name="Header2 4 5 3 3" xfId="11543"/>
    <cellStyle name="Header2 4 5 3 4" xfId="11544"/>
    <cellStyle name="Header2 4 5 4" xfId="11545"/>
    <cellStyle name="Header2 4 5 4 2" xfId="11546"/>
    <cellStyle name="Header2 4 5 4 3" xfId="11547"/>
    <cellStyle name="Header2 4 5 5" xfId="11548"/>
    <cellStyle name="Header2 4 5 6" xfId="11549"/>
    <cellStyle name="Header2 4 5 7" xfId="11550"/>
    <cellStyle name="Header2 4 6" xfId="11551"/>
    <cellStyle name="Header2 4 6 2" xfId="11552"/>
    <cellStyle name="Header2 4 6 2 2" xfId="11553"/>
    <cellStyle name="Header2 4 6 2 2 2" xfId="11554"/>
    <cellStyle name="Header2 4 6 2 2 3" xfId="11555"/>
    <cellStyle name="Header2 4 6 2 2 4" xfId="11556"/>
    <cellStyle name="Header2 4 6 2 3" xfId="11557"/>
    <cellStyle name="Header2 4 6 2 3 2" xfId="11558"/>
    <cellStyle name="Header2 4 6 2 3 3" xfId="11559"/>
    <cellStyle name="Header2 4 6 2 4" xfId="11560"/>
    <cellStyle name="Header2 4 6 2 5" xfId="11561"/>
    <cellStyle name="Header2 4 6 2 6" xfId="53838"/>
    <cellStyle name="Header2 4 6 3" xfId="11562"/>
    <cellStyle name="Header2 4 6 3 2" xfId="11563"/>
    <cellStyle name="Header2 4 6 3 3" xfId="11564"/>
    <cellStyle name="Header2 4 6 3 4" xfId="11565"/>
    <cellStyle name="Header2 4 6 4" xfId="11566"/>
    <cellStyle name="Header2 4 6 4 2" xfId="11567"/>
    <cellStyle name="Header2 4 6 4 3" xfId="11568"/>
    <cellStyle name="Header2 4 6 5" xfId="11569"/>
    <cellStyle name="Header2 4 6 6" xfId="11570"/>
    <cellStyle name="Header2 4 6 7" xfId="11571"/>
    <cellStyle name="Header2 4 7" xfId="11572"/>
    <cellStyle name="Header2 4 7 2" xfId="11573"/>
    <cellStyle name="Header2 4 7 2 2" xfId="11574"/>
    <cellStyle name="Header2 4 7 2 2 2" xfId="11575"/>
    <cellStyle name="Header2 4 7 2 2 3" xfId="11576"/>
    <cellStyle name="Header2 4 7 2 2 4" xfId="11577"/>
    <cellStyle name="Header2 4 7 2 3" xfId="11578"/>
    <cellStyle name="Header2 4 7 2 3 2" xfId="11579"/>
    <cellStyle name="Header2 4 7 2 3 3" xfId="11580"/>
    <cellStyle name="Header2 4 7 2 4" xfId="11581"/>
    <cellStyle name="Header2 4 7 2 5" xfId="11582"/>
    <cellStyle name="Header2 4 7 2 6" xfId="53839"/>
    <cellStyle name="Header2 4 7 3" xfId="11583"/>
    <cellStyle name="Header2 4 7 3 2" xfId="11584"/>
    <cellStyle name="Header2 4 7 3 3" xfId="11585"/>
    <cellStyle name="Header2 4 7 3 4" xfId="11586"/>
    <cellStyle name="Header2 4 7 4" xfId="11587"/>
    <cellStyle name="Header2 4 7 4 2" xfId="11588"/>
    <cellStyle name="Header2 4 7 4 3" xfId="11589"/>
    <cellStyle name="Header2 4 7 5" xfId="11590"/>
    <cellStyle name="Header2 4 7 6" xfId="11591"/>
    <cellStyle name="Header2 4 7 7" xfId="11592"/>
    <cellStyle name="Header2 4 8" xfId="11593"/>
    <cellStyle name="Header2 4 8 2" xfId="11594"/>
    <cellStyle name="Header2 4 8 2 2" xfId="11595"/>
    <cellStyle name="Header2 4 8 2 2 2" xfId="11596"/>
    <cellStyle name="Header2 4 8 2 2 3" xfId="11597"/>
    <cellStyle name="Header2 4 8 2 2 4" xfId="11598"/>
    <cellStyle name="Header2 4 8 2 3" xfId="11599"/>
    <cellStyle name="Header2 4 8 2 3 2" xfId="11600"/>
    <cellStyle name="Header2 4 8 2 3 3" xfId="11601"/>
    <cellStyle name="Header2 4 8 2 4" xfId="11602"/>
    <cellStyle name="Header2 4 8 2 5" xfId="11603"/>
    <cellStyle name="Header2 4 8 2 6" xfId="53840"/>
    <cellStyle name="Header2 4 8 3" xfId="11604"/>
    <cellStyle name="Header2 4 8 3 2" xfId="11605"/>
    <cellStyle name="Header2 4 8 3 3" xfId="11606"/>
    <cellStyle name="Header2 4 8 3 4" xfId="11607"/>
    <cellStyle name="Header2 4 8 4" xfId="11608"/>
    <cellStyle name="Header2 4 8 4 2" xfId="11609"/>
    <cellStyle name="Header2 4 8 4 3" xfId="11610"/>
    <cellStyle name="Header2 4 8 5" xfId="11611"/>
    <cellStyle name="Header2 4 8 6" xfId="11612"/>
    <cellStyle name="Header2 4 8 7" xfId="11613"/>
    <cellStyle name="Header2 4 9" xfId="11614"/>
    <cellStyle name="Header2 4 9 2" xfId="11615"/>
    <cellStyle name="Header2 4 9 2 2" xfId="11616"/>
    <cellStyle name="Header2 4 9 2 2 2" xfId="11617"/>
    <cellStyle name="Header2 4 9 2 2 3" xfId="11618"/>
    <cellStyle name="Header2 4 9 2 2 4" xfId="11619"/>
    <cellStyle name="Header2 4 9 2 3" xfId="11620"/>
    <cellStyle name="Header2 4 9 2 3 2" xfId="11621"/>
    <cellStyle name="Header2 4 9 2 3 3" xfId="11622"/>
    <cellStyle name="Header2 4 9 2 4" xfId="11623"/>
    <cellStyle name="Header2 4 9 2 5" xfId="11624"/>
    <cellStyle name="Header2 4 9 2 6" xfId="53841"/>
    <cellStyle name="Header2 4 9 3" xfId="11625"/>
    <cellStyle name="Header2 4 9 3 2" xfId="11626"/>
    <cellStyle name="Header2 4 9 3 3" xfId="11627"/>
    <cellStyle name="Header2 4 9 3 4" xfId="11628"/>
    <cellStyle name="Header2 4 9 4" xfId="11629"/>
    <cellStyle name="Header2 4 9 4 2" xfId="11630"/>
    <cellStyle name="Header2 4 9 4 3" xfId="11631"/>
    <cellStyle name="Header2 4 9 5" xfId="11632"/>
    <cellStyle name="Header2 4 9 6" xfId="11633"/>
    <cellStyle name="Header2 4 9 7" xfId="11634"/>
    <cellStyle name="Header2 5" xfId="11635"/>
    <cellStyle name="Header2 5 10" xfId="11636"/>
    <cellStyle name="Header2 5 10 2" xfId="11637"/>
    <cellStyle name="Header2 5 10 2 2" xfId="11638"/>
    <cellStyle name="Header2 5 10 2 2 2" xfId="11639"/>
    <cellStyle name="Header2 5 10 2 2 3" xfId="11640"/>
    <cellStyle name="Header2 5 10 2 2 4" xfId="11641"/>
    <cellStyle name="Header2 5 10 2 3" xfId="11642"/>
    <cellStyle name="Header2 5 10 2 3 2" xfId="11643"/>
    <cellStyle name="Header2 5 10 2 3 3" xfId="11644"/>
    <cellStyle name="Header2 5 10 2 4" xfId="11645"/>
    <cellStyle name="Header2 5 10 2 5" xfId="11646"/>
    <cellStyle name="Header2 5 10 2 6" xfId="53842"/>
    <cellStyle name="Header2 5 10 3" xfId="11647"/>
    <cellStyle name="Header2 5 10 3 2" xfId="11648"/>
    <cellStyle name="Header2 5 10 3 3" xfId="11649"/>
    <cellStyle name="Header2 5 10 3 4" xfId="11650"/>
    <cellStyle name="Header2 5 10 4" xfId="11651"/>
    <cellStyle name="Header2 5 10 4 2" xfId="11652"/>
    <cellStyle name="Header2 5 10 4 3" xfId="11653"/>
    <cellStyle name="Header2 5 10 5" xfId="11654"/>
    <cellStyle name="Header2 5 10 6" xfId="11655"/>
    <cellStyle name="Header2 5 10 7" xfId="11656"/>
    <cellStyle name="Header2 5 11" xfId="11657"/>
    <cellStyle name="Header2 5 11 2" xfId="11658"/>
    <cellStyle name="Header2 5 11 2 2" xfId="11659"/>
    <cellStyle name="Header2 5 11 2 2 2" xfId="11660"/>
    <cellStyle name="Header2 5 11 2 2 3" xfId="11661"/>
    <cellStyle name="Header2 5 11 2 2 4" xfId="11662"/>
    <cellStyle name="Header2 5 11 2 3" xfId="11663"/>
    <cellStyle name="Header2 5 11 2 3 2" xfId="11664"/>
    <cellStyle name="Header2 5 11 2 3 3" xfId="11665"/>
    <cellStyle name="Header2 5 11 2 4" xfId="11666"/>
    <cellStyle name="Header2 5 11 2 5" xfId="11667"/>
    <cellStyle name="Header2 5 11 2 6" xfId="53843"/>
    <cellStyle name="Header2 5 11 3" xfId="11668"/>
    <cellStyle name="Header2 5 11 3 2" xfId="11669"/>
    <cellStyle name="Header2 5 11 3 3" xfId="11670"/>
    <cellStyle name="Header2 5 11 3 4" xfId="11671"/>
    <cellStyle name="Header2 5 11 4" xfId="11672"/>
    <cellStyle name="Header2 5 11 4 2" xfId="11673"/>
    <cellStyle name="Header2 5 11 4 3" xfId="11674"/>
    <cellStyle name="Header2 5 11 5" xfId="11675"/>
    <cellStyle name="Header2 5 11 6" xfId="11676"/>
    <cellStyle name="Header2 5 11 7" xfId="11677"/>
    <cellStyle name="Header2 5 12" xfId="11678"/>
    <cellStyle name="Header2 5 12 2" xfId="11679"/>
    <cellStyle name="Header2 5 12 2 2" xfId="11680"/>
    <cellStyle name="Header2 5 12 2 2 2" xfId="11681"/>
    <cellStyle name="Header2 5 12 2 2 3" xfId="11682"/>
    <cellStyle name="Header2 5 12 2 2 4" xfId="11683"/>
    <cellStyle name="Header2 5 12 2 3" xfId="11684"/>
    <cellStyle name="Header2 5 12 2 3 2" xfId="11685"/>
    <cellStyle name="Header2 5 12 2 3 3" xfId="11686"/>
    <cellStyle name="Header2 5 12 2 4" xfId="11687"/>
    <cellStyle name="Header2 5 12 2 5" xfId="11688"/>
    <cellStyle name="Header2 5 12 2 6" xfId="53844"/>
    <cellStyle name="Header2 5 12 3" xfId="11689"/>
    <cellStyle name="Header2 5 12 3 2" xfId="11690"/>
    <cellStyle name="Header2 5 12 3 3" xfId="11691"/>
    <cellStyle name="Header2 5 12 3 4" xfId="11692"/>
    <cellStyle name="Header2 5 12 4" xfId="11693"/>
    <cellStyle name="Header2 5 12 4 2" xfId="11694"/>
    <cellStyle name="Header2 5 12 4 3" xfId="11695"/>
    <cellStyle name="Header2 5 12 5" xfId="11696"/>
    <cellStyle name="Header2 5 12 6" xfId="11697"/>
    <cellStyle name="Header2 5 12 7" xfId="11698"/>
    <cellStyle name="Header2 5 13" xfId="11699"/>
    <cellStyle name="Header2 5 13 2" xfId="11700"/>
    <cellStyle name="Header2 5 13 2 2" xfId="11701"/>
    <cellStyle name="Header2 5 13 2 2 2" xfId="11702"/>
    <cellStyle name="Header2 5 13 2 2 3" xfId="11703"/>
    <cellStyle name="Header2 5 13 2 2 4" xfId="11704"/>
    <cellStyle name="Header2 5 13 2 3" xfId="11705"/>
    <cellStyle name="Header2 5 13 2 3 2" xfId="11706"/>
    <cellStyle name="Header2 5 13 2 3 3" xfId="11707"/>
    <cellStyle name="Header2 5 13 2 4" xfId="11708"/>
    <cellStyle name="Header2 5 13 2 5" xfId="11709"/>
    <cellStyle name="Header2 5 13 2 6" xfId="53845"/>
    <cellStyle name="Header2 5 13 3" xfId="11710"/>
    <cellStyle name="Header2 5 13 3 2" xfId="11711"/>
    <cellStyle name="Header2 5 13 3 3" xfId="11712"/>
    <cellStyle name="Header2 5 13 3 4" xfId="11713"/>
    <cellStyle name="Header2 5 13 4" xfId="11714"/>
    <cellStyle name="Header2 5 13 4 2" xfId="11715"/>
    <cellStyle name="Header2 5 13 4 3" xfId="11716"/>
    <cellStyle name="Header2 5 13 5" xfId="11717"/>
    <cellStyle name="Header2 5 13 6" xfId="11718"/>
    <cellStyle name="Header2 5 13 7" xfId="11719"/>
    <cellStyle name="Header2 5 14" xfId="11720"/>
    <cellStyle name="Header2 5 14 2" xfId="11721"/>
    <cellStyle name="Header2 5 14 2 2" xfId="11722"/>
    <cellStyle name="Header2 5 14 2 2 2" xfId="11723"/>
    <cellStyle name="Header2 5 14 2 2 3" xfId="11724"/>
    <cellStyle name="Header2 5 14 2 2 4" xfId="11725"/>
    <cellStyle name="Header2 5 14 2 3" xfId="11726"/>
    <cellStyle name="Header2 5 14 2 3 2" xfId="11727"/>
    <cellStyle name="Header2 5 14 2 3 3" xfId="11728"/>
    <cellStyle name="Header2 5 14 2 4" xfId="11729"/>
    <cellStyle name="Header2 5 14 2 5" xfId="11730"/>
    <cellStyle name="Header2 5 14 2 6" xfId="53846"/>
    <cellStyle name="Header2 5 14 3" xfId="11731"/>
    <cellStyle name="Header2 5 14 3 2" xfId="11732"/>
    <cellStyle name="Header2 5 14 3 3" xfId="11733"/>
    <cellStyle name="Header2 5 14 3 4" xfId="11734"/>
    <cellStyle name="Header2 5 14 4" xfId="11735"/>
    <cellStyle name="Header2 5 14 4 2" xfId="11736"/>
    <cellStyle name="Header2 5 14 4 3" xfId="11737"/>
    <cellStyle name="Header2 5 14 5" xfId="11738"/>
    <cellStyle name="Header2 5 14 6" xfId="11739"/>
    <cellStyle name="Header2 5 14 7" xfId="11740"/>
    <cellStyle name="Header2 5 15" xfId="11741"/>
    <cellStyle name="Header2 5 15 2" xfId="11742"/>
    <cellStyle name="Header2 5 15 2 2" xfId="11743"/>
    <cellStyle name="Header2 5 15 2 2 2" xfId="11744"/>
    <cellStyle name="Header2 5 15 2 2 3" xfId="11745"/>
    <cellStyle name="Header2 5 15 2 2 4" xfId="11746"/>
    <cellStyle name="Header2 5 15 2 3" xfId="11747"/>
    <cellStyle name="Header2 5 15 2 3 2" xfId="11748"/>
    <cellStyle name="Header2 5 15 2 3 3" xfId="11749"/>
    <cellStyle name="Header2 5 15 2 4" xfId="11750"/>
    <cellStyle name="Header2 5 15 2 5" xfId="11751"/>
    <cellStyle name="Header2 5 15 2 6" xfId="53847"/>
    <cellStyle name="Header2 5 15 3" xfId="11752"/>
    <cellStyle name="Header2 5 15 3 2" xfId="11753"/>
    <cellStyle name="Header2 5 15 3 3" xfId="11754"/>
    <cellStyle name="Header2 5 15 3 4" xfId="11755"/>
    <cellStyle name="Header2 5 15 4" xfId="11756"/>
    <cellStyle name="Header2 5 15 4 2" xfId="11757"/>
    <cellStyle name="Header2 5 15 4 3" xfId="11758"/>
    <cellStyle name="Header2 5 15 5" xfId="11759"/>
    <cellStyle name="Header2 5 15 6" xfId="11760"/>
    <cellStyle name="Header2 5 15 7" xfId="11761"/>
    <cellStyle name="Header2 5 16" xfId="11762"/>
    <cellStyle name="Header2 5 16 2" xfId="11763"/>
    <cellStyle name="Header2 5 16 2 2" xfId="11764"/>
    <cellStyle name="Header2 5 16 2 2 2" xfId="11765"/>
    <cellStyle name="Header2 5 16 2 2 3" xfId="11766"/>
    <cellStyle name="Header2 5 16 2 2 4" xfId="11767"/>
    <cellStyle name="Header2 5 16 2 3" xfId="11768"/>
    <cellStyle name="Header2 5 16 2 3 2" xfId="11769"/>
    <cellStyle name="Header2 5 16 2 3 3" xfId="11770"/>
    <cellStyle name="Header2 5 16 2 4" xfId="11771"/>
    <cellStyle name="Header2 5 16 2 5" xfId="11772"/>
    <cellStyle name="Header2 5 16 2 6" xfId="53848"/>
    <cellStyle name="Header2 5 16 3" xfId="11773"/>
    <cellStyle name="Header2 5 16 3 2" xfId="11774"/>
    <cellStyle name="Header2 5 16 3 3" xfId="11775"/>
    <cellStyle name="Header2 5 16 3 4" xfId="11776"/>
    <cellStyle name="Header2 5 16 4" xfId="11777"/>
    <cellStyle name="Header2 5 16 4 2" xfId="11778"/>
    <cellStyle name="Header2 5 16 4 3" xfId="11779"/>
    <cellStyle name="Header2 5 16 5" xfId="11780"/>
    <cellStyle name="Header2 5 16 6" xfId="11781"/>
    <cellStyle name="Header2 5 16 7" xfId="11782"/>
    <cellStyle name="Header2 5 17" xfId="11783"/>
    <cellStyle name="Header2 5 17 2" xfId="11784"/>
    <cellStyle name="Header2 5 17 2 2" xfId="11785"/>
    <cellStyle name="Header2 5 17 2 2 2" xfId="11786"/>
    <cellStyle name="Header2 5 17 2 2 3" xfId="11787"/>
    <cellStyle name="Header2 5 17 2 2 4" xfId="11788"/>
    <cellStyle name="Header2 5 17 2 3" xfId="11789"/>
    <cellStyle name="Header2 5 17 2 3 2" xfId="11790"/>
    <cellStyle name="Header2 5 17 2 3 3" xfId="11791"/>
    <cellStyle name="Header2 5 17 2 4" xfId="11792"/>
    <cellStyle name="Header2 5 17 2 5" xfId="11793"/>
    <cellStyle name="Header2 5 17 2 6" xfId="53849"/>
    <cellStyle name="Header2 5 17 3" xfId="11794"/>
    <cellStyle name="Header2 5 17 3 2" xfId="11795"/>
    <cellStyle name="Header2 5 17 3 3" xfId="11796"/>
    <cellStyle name="Header2 5 17 3 4" xfId="11797"/>
    <cellStyle name="Header2 5 17 4" xfId="11798"/>
    <cellStyle name="Header2 5 17 4 2" xfId="11799"/>
    <cellStyle name="Header2 5 17 4 3" xfId="11800"/>
    <cellStyle name="Header2 5 17 5" xfId="11801"/>
    <cellStyle name="Header2 5 17 6" xfId="11802"/>
    <cellStyle name="Header2 5 17 7" xfId="11803"/>
    <cellStyle name="Header2 5 18" xfId="11804"/>
    <cellStyle name="Header2 5 18 2" xfId="11805"/>
    <cellStyle name="Header2 5 18 2 2" xfId="11806"/>
    <cellStyle name="Header2 5 18 2 2 2" xfId="11807"/>
    <cellStyle name="Header2 5 18 2 2 3" xfId="11808"/>
    <cellStyle name="Header2 5 18 2 2 4" xfId="11809"/>
    <cellStyle name="Header2 5 18 2 3" xfId="11810"/>
    <cellStyle name="Header2 5 18 2 3 2" xfId="11811"/>
    <cellStyle name="Header2 5 18 2 3 3" xfId="11812"/>
    <cellStyle name="Header2 5 18 2 4" xfId="11813"/>
    <cellStyle name="Header2 5 18 2 5" xfId="11814"/>
    <cellStyle name="Header2 5 18 2 6" xfId="53850"/>
    <cellStyle name="Header2 5 18 3" xfId="11815"/>
    <cellStyle name="Header2 5 18 3 2" xfId="11816"/>
    <cellStyle name="Header2 5 18 3 3" xfId="11817"/>
    <cellStyle name="Header2 5 18 3 4" xfId="11818"/>
    <cellStyle name="Header2 5 18 4" xfId="11819"/>
    <cellStyle name="Header2 5 18 4 2" xfId="11820"/>
    <cellStyle name="Header2 5 18 4 3" xfId="11821"/>
    <cellStyle name="Header2 5 18 5" xfId="11822"/>
    <cellStyle name="Header2 5 18 6" xfId="11823"/>
    <cellStyle name="Header2 5 18 7" xfId="11824"/>
    <cellStyle name="Header2 5 19" xfId="11825"/>
    <cellStyle name="Header2 5 19 2" xfId="11826"/>
    <cellStyle name="Header2 5 19 2 2" xfId="11827"/>
    <cellStyle name="Header2 5 19 2 2 2" xfId="11828"/>
    <cellStyle name="Header2 5 19 2 2 3" xfId="11829"/>
    <cellStyle name="Header2 5 19 2 2 4" xfId="11830"/>
    <cellStyle name="Header2 5 19 2 3" xfId="11831"/>
    <cellStyle name="Header2 5 19 2 3 2" xfId="11832"/>
    <cellStyle name="Header2 5 19 2 3 3" xfId="11833"/>
    <cellStyle name="Header2 5 19 2 4" xfId="11834"/>
    <cellStyle name="Header2 5 19 2 5" xfId="11835"/>
    <cellStyle name="Header2 5 19 2 6" xfId="53851"/>
    <cellStyle name="Header2 5 19 3" xfId="11836"/>
    <cellStyle name="Header2 5 19 3 2" xfId="11837"/>
    <cellStyle name="Header2 5 19 3 3" xfId="11838"/>
    <cellStyle name="Header2 5 19 3 4" xfId="11839"/>
    <cellStyle name="Header2 5 19 4" xfId="11840"/>
    <cellStyle name="Header2 5 19 4 2" xfId="11841"/>
    <cellStyle name="Header2 5 19 4 3" xfId="11842"/>
    <cellStyle name="Header2 5 19 5" xfId="11843"/>
    <cellStyle name="Header2 5 19 6" xfId="11844"/>
    <cellStyle name="Header2 5 19 7" xfId="11845"/>
    <cellStyle name="Header2 5 2" xfId="11846"/>
    <cellStyle name="Header2 5 2 2" xfId="11847"/>
    <cellStyle name="Header2 5 2 2 2" xfId="11848"/>
    <cellStyle name="Header2 5 2 2 2 2" xfId="11849"/>
    <cellStyle name="Header2 5 2 2 2 3" xfId="11850"/>
    <cellStyle name="Header2 5 2 2 2 4" xfId="11851"/>
    <cellStyle name="Header2 5 2 2 3" xfId="11852"/>
    <cellStyle name="Header2 5 2 2 3 2" xfId="11853"/>
    <cellStyle name="Header2 5 2 2 3 3" xfId="11854"/>
    <cellStyle name="Header2 5 2 2 4" xfId="11855"/>
    <cellStyle name="Header2 5 2 2 5" xfId="11856"/>
    <cellStyle name="Header2 5 2 2 6" xfId="53852"/>
    <cellStyle name="Header2 5 2 3" xfId="11857"/>
    <cellStyle name="Header2 5 2 3 2" xfId="11858"/>
    <cellStyle name="Header2 5 2 3 3" xfId="11859"/>
    <cellStyle name="Header2 5 2 3 4" xfId="11860"/>
    <cellStyle name="Header2 5 2 4" xfId="11861"/>
    <cellStyle name="Header2 5 2 4 2" xfId="11862"/>
    <cellStyle name="Header2 5 2 4 3" xfId="11863"/>
    <cellStyle name="Header2 5 2 5" xfId="11864"/>
    <cellStyle name="Header2 5 2 6" xfId="11865"/>
    <cellStyle name="Header2 5 2 7" xfId="11866"/>
    <cellStyle name="Header2 5 20" xfId="11867"/>
    <cellStyle name="Header2 5 20 2" xfId="11868"/>
    <cellStyle name="Header2 5 20 2 2" xfId="11869"/>
    <cellStyle name="Header2 5 20 2 2 2" xfId="11870"/>
    <cellStyle name="Header2 5 20 2 2 3" xfId="11871"/>
    <cellStyle name="Header2 5 20 2 2 4" xfId="11872"/>
    <cellStyle name="Header2 5 20 2 3" xfId="11873"/>
    <cellStyle name="Header2 5 20 2 3 2" xfId="11874"/>
    <cellStyle name="Header2 5 20 2 3 3" xfId="11875"/>
    <cellStyle name="Header2 5 20 2 4" xfId="11876"/>
    <cellStyle name="Header2 5 20 2 5" xfId="11877"/>
    <cellStyle name="Header2 5 20 2 6" xfId="53853"/>
    <cellStyle name="Header2 5 20 3" xfId="11878"/>
    <cellStyle name="Header2 5 20 3 2" xfId="11879"/>
    <cellStyle name="Header2 5 20 3 3" xfId="11880"/>
    <cellStyle name="Header2 5 20 3 4" xfId="11881"/>
    <cellStyle name="Header2 5 20 4" xfId="11882"/>
    <cellStyle name="Header2 5 20 4 2" xfId="11883"/>
    <cellStyle name="Header2 5 20 4 3" xfId="11884"/>
    <cellStyle name="Header2 5 20 5" xfId="11885"/>
    <cellStyle name="Header2 5 20 6" xfId="11886"/>
    <cellStyle name="Header2 5 20 7" xfId="11887"/>
    <cellStyle name="Header2 5 21" xfId="11888"/>
    <cellStyle name="Header2 5 21 2" xfId="11889"/>
    <cellStyle name="Header2 5 21 2 2" xfId="11890"/>
    <cellStyle name="Header2 5 21 2 2 2" xfId="11891"/>
    <cellStyle name="Header2 5 21 2 2 3" xfId="11892"/>
    <cellStyle name="Header2 5 21 2 2 4" xfId="11893"/>
    <cellStyle name="Header2 5 21 2 3" xfId="11894"/>
    <cellStyle name="Header2 5 21 2 3 2" xfId="11895"/>
    <cellStyle name="Header2 5 21 2 3 3" xfId="11896"/>
    <cellStyle name="Header2 5 21 2 4" xfId="11897"/>
    <cellStyle name="Header2 5 21 2 5" xfId="11898"/>
    <cellStyle name="Header2 5 21 2 6" xfId="53854"/>
    <cellStyle name="Header2 5 21 3" xfId="11899"/>
    <cellStyle name="Header2 5 21 3 2" xfId="11900"/>
    <cellStyle name="Header2 5 21 3 3" xfId="11901"/>
    <cellStyle name="Header2 5 21 3 4" xfId="11902"/>
    <cellStyle name="Header2 5 21 4" xfId="11903"/>
    <cellStyle name="Header2 5 21 4 2" xfId="11904"/>
    <cellStyle name="Header2 5 21 4 3" xfId="11905"/>
    <cellStyle name="Header2 5 21 5" xfId="11906"/>
    <cellStyle name="Header2 5 21 6" xfId="11907"/>
    <cellStyle name="Header2 5 21 7" xfId="11908"/>
    <cellStyle name="Header2 5 22" xfId="11909"/>
    <cellStyle name="Header2 5 22 2" xfId="11910"/>
    <cellStyle name="Header2 5 22 2 2" xfId="11911"/>
    <cellStyle name="Header2 5 22 2 2 2" xfId="11912"/>
    <cellStyle name="Header2 5 22 2 2 3" xfId="11913"/>
    <cellStyle name="Header2 5 22 2 2 4" xfId="11914"/>
    <cellStyle name="Header2 5 22 2 3" xfId="11915"/>
    <cellStyle name="Header2 5 22 2 3 2" xfId="11916"/>
    <cellStyle name="Header2 5 22 2 3 3" xfId="11917"/>
    <cellStyle name="Header2 5 22 2 4" xfId="11918"/>
    <cellStyle name="Header2 5 22 2 5" xfId="11919"/>
    <cellStyle name="Header2 5 22 2 6" xfId="53855"/>
    <cellStyle name="Header2 5 22 3" xfId="11920"/>
    <cellStyle name="Header2 5 22 3 2" xfId="11921"/>
    <cellStyle name="Header2 5 22 3 3" xfId="11922"/>
    <cellStyle name="Header2 5 22 3 4" xfId="11923"/>
    <cellStyle name="Header2 5 22 4" xfId="11924"/>
    <cellStyle name="Header2 5 22 4 2" xfId="11925"/>
    <cellStyle name="Header2 5 22 4 3" xfId="11926"/>
    <cellStyle name="Header2 5 22 5" xfId="11927"/>
    <cellStyle name="Header2 5 22 6" xfId="11928"/>
    <cellStyle name="Header2 5 22 7" xfId="11929"/>
    <cellStyle name="Header2 5 23" xfId="11930"/>
    <cellStyle name="Header2 5 23 2" xfId="11931"/>
    <cellStyle name="Header2 5 23 2 2" xfId="11932"/>
    <cellStyle name="Header2 5 23 2 2 2" xfId="11933"/>
    <cellStyle name="Header2 5 23 2 2 3" xfId="11934"/>
    <cellStyle name="Header2 5 23 2 2 4" xfId="11935"/>
    <cellStyle name="Header2 5 23 2 3" xfId="11936"/>
    <cellStyle name="Header2 5 23 2 3 2" xfId="11937"/>
    <cellStyle name="Header2 5 23 2 3 3" xfId="11938"/>
    <cellStyle name="Header2 5 23 2 4" xfId="11939"/>
    <cellStyle name="Header2 5 23 2 5" xfId="11940"/>
    <cellStyle name="Header2 5 23 2 6" xfId="53856"/>
    <cellStyle name="Header2 5 23 3" xfId="11941"/>
    <cellStyle name="Header2 5 23 3 2" xfId="11942"/>
    <cellStyle name="Header2 5 23 3 3" xfId="11943"/>
    <cellStyle name="Header2 5 23 3 4" xfId="11944"/>
    <cellStyle name="Header2 5 23 4" xfId="11945"/>
    <cellStyle name="Header2 5 23 4 2" xfId="11946"/>
    <cellStyle name="Header2 5 23 4 3" xfId="11947"/>
    <cellStyle name="Header2 5 23 5" xfId="11948"/>
    <cellStyle name="Header2 5 23 6" xfId="11949"/>
    <cellStyle name="Header2 5 23 7" xfId="11950"/>
    <cellStyle name="Header2 5 24" xfId="11951"/>
    <cellStyle name="Header2 5 24 2" xfId="11952"/>
    <cellStyle name="Header2 5 24 2 2" xfId="11953"/>
    <cellStyle name="Header2 5 24 2 2 2" xfId="11954"/>
    <cellStyle name="Header2 5 24 2 2 3" xfId="11955"/>
    <cellStyle name="Header2 5 24 2 2 4" xfId="11956"/>
    <cellStyle name="Header2 5 24 2 3" xfId="11957"/>
    <cellStyle name="Header2 5 24 2 3 2" xfId="11958"/>
    <cellStyle name="Header2 5 24 2 3 3" xfId="11959"/>
    <cellStyle name="Header2 5 24 2 4" xfId="11960"/>
    <cellStyle name="Header2 5 24 2 5" xfId="11961"/>
    <cellStyle name="Header2 5 24 2 6" xfId="53857"/>
    <cellStyle name="Header2 5 24 3" xfId="11962"/>
    <cellStyle name="Header2 5 24 3 2" xfId="11963"/>
    <cellStyle name="Header2 5 24 3 3" xfId="11964"/>
    <cellStyle name="Header2 5 24 3 4" xfId="11965"/>
    <cellStyle name="Header2 5 24 4" xfId="11966"/>
    <cellStyle name="Header2 5 24 4 2" xfId="11967"/>
    <cellStyle name="Header2 5 24 4 3" xfId="11968"/>
    <cellStyle name="Header2 5 24 5" xfId="11969"/>
    <cellStyle name="Header2 5 24 6" xfId="11970"/>
    <cellStyle name="Header2 5 24 7" xfId="11971"/>
    <cellStyle name="Header2 5 25" xfId="11972"/>
    <cellStyle name="Header2 5 25 2" xfId="11973"/>
    <cellStyle name="Header2 5 25 2 2" xfId="11974"/>
    <cellStyle name="Header2 5 25 2 2 2" xfId="11975"/>
    <cellStyle name="Header2 5 25 2 2 3" xfId="11976"/>
    <cellStyle name="Header2 5 25 2 2 4" xfId="11977"/>
    <cellStyle name="Header2 5 25 2 3" xfId="11978"/>
    <cellStyle name="Header2 5 25 2 3 2" xfId="11979"/>
    <cellStyle name="Header2 5 25 2 3 3" xfId="11980"/>
    <cellStyle name="Header2 5 25 2 4" xfId="11981"/>
    <cellStyle name="Header2 5 25 2 5" xfId="11982"/>
    <cellStyle name="Header2 5 25 2 6" xfId="53858"/>
    <cellStyle name="Header2 5 25 3" xfId="11983"/>
    <cellStyle name="Header2 5 25 3 2" xfId="11984"/>
    <cellStyle name="Header2 5 25 3 3" xfId="11985"/>
    <cellStyle name="Header2 5 25 3 4" xfId="11986"/>
    <cellStyle name="Header2 5 25 4" xfId="11987"/>
    <cellStyle name="Header2 5 25 4 2" xfId="11988"/>
    <cellStyle name="Header2 5 25 4 3" xfId="11989"/>
    <cellStyle name="Header2 5 25 5" xfId="11990"/>
    <cellStyle name="Header2 5 25 6" xfId="11991"/>
    <cellStyle name="Header2 5 25 7" xfId="11992"/>
    <cellStyle name="Header2 5 26" xfId="11993"/>
    <cellStyle name="Header2 5 26 2" xfId="11994"/>
    <cellStyle name="Header2 5 26 2 2" xfId="11995"/>
    <cellStyle name="Header2 5 26 2 2 2" xfId="11996"/>
    <cellStyle name="Header2 5 26 2 2 3" xfId="11997"/>
    <cellStyle name="Header2 5 26 2 2 4" xfId="11998"/>
    <cellStyle name="Header2 5 26 2 3" xfId="11999"/>
    <cellStyle name="Header2 5 26 2 3 2" xfId="12000"/>
    <cellStyle name="Header2 5 26 2 3 3" xfId="12001"/>
    <cellStyle name="Header2 5 26 2 4" xfId="12002"/>
    <cellStyle name="Header2 5 26 2 5" xfId="12003"/>
    <cellStyle name="Header2 5 26 2 6" xfId="53859"/>
    <cellStyle name="Header2 5 26 3" xfId="12004"/>
    <cellStyle name="Header2 5 26 3 2" xfId="12005"/>
    <cellStyle name="Header2 5 26 3 3" xfId="12006"/>
    <cellStyle name="Header2 5 26 3 4" xfId="12007"/>
    <cellStyle name="Header2 5 26 4" xfId="12008"/>
    <cellStyle name="Header2 5 26 4 2" xfId="12009"/>
    <cellStyle name="Header2 5 26 4 3" xfId="12010"/>
    <cellStyle name="Header2 5 26 5" xfId="12011"/>
    <cellStyle name="Header2 5 26 6" xfId="12012"/>
    <cellStyle name="Header2 5 26 7" xfId="12013"/>
    <cellStyle name="Header2 5 27" xfId="12014"/>
    <cellStyle name="Header2 5 27 2" xfId="12015"/>
    <cellStyle name="Header2 5 27 2 2" xfId="12016"/>
    <cellStyle name="Header2 5 27 2 2 2" xfId="12017"/>
    <cellStyle name="Header2 5 27 2 2 3" xfId="12018"/>
    <cellStyle name="Header2 5 27 2 2 4" xfId="12019"/>
    <cellStyle name="Header2 5 27 2 3" xfId="12020"/>
    <cellStyle name="Header2 5 27 2 3 2" xfId="12021"/>
    <cellStyle name="Header2 5 27 2 3 3" xfId="12022"/>
    <cellStyle name="Header2 5 27 2 4" xfId="12023"/>
    <cellStyle name="Header2 5 27 2 5" xfId="12024"/>
    <cellStyle name="Header2 5 27 2 6" xfId="53860"/>
    <cellStyle name="Header2 5 27 3" xfId="12025"/>
    <cellStyle name="Header2 5 27 3 2" xfId="12026"/>
    <cellStyle name="Header2 5 27 3 3" xfId="12027"/>
    <cellStyle name="Header2 5 27 3 4" xfId="12028"/>
    <cellStyle name="Header2 5 27 4" xfId="12029"/>
    <cellStyle name="Header2 5 27 4 2" xfId="12030"/>
    <cellStyle name="Header2 5 27 4 3" xfId="12031"/>
    <cellStyle name="Header2 5 27 5" xfId="12032"/>
    <cellStyle name="Header2 5 27 6" xfId="12033"/>
    <cellStyle name="Header2 5 27 7" xfId="12034"/>
    <cellStyle name="Header2 5 28" xfId="12035"/>
    <cellStyle name="Header2 5 28 2" xfId="12036"/>
    <cellStyle name="Header2 5 28 2 2" xfId="12037"/>
    <cellStyle name="Header2 5 28 2 2 2" xfId="12038"/>
    <cellStyle name="Header2 5 28 2 2 3" xfId="12039"/>
    <cellStyle name="Header2 5 28 2 2 4" xfId="12040"/>
    <cellStyle name="Header2 5 28 2 3" xfId="12041"/>
    <cellStyle name="Header2 5 28 2 3 2" xfId="12042"/>
    <cellStyle name="Header2 5 28 2 3 3" xfId="12043"/>
    <cellStyle name="Header2 5 28 2 4" xfId="12044"/>
    <cellStyle name="Header2 5 28 2 5" xfId="12045"/>
    <cellStyle name="Header2 5 28 2 6" xfId="53861"/>
    <cellStyle name="Header2 5 28 3" xfId="12046"/>
    <cellStyle name="Header2 5 28 3 2" xfId="12047"/>
    <cellStyle name="Header2 5 28 3 3" xfId="12048"/>
    <cellStyle name="Header2 5 28 3 4" xfId="12049"/>
    <cellStyle name="Header2 5 28 4" xfId="12050"/>
    <cellStyle name="Header2 5 28 4 2" xfId="12051"/>
    <cellStyle name="Header2 5 28 4 3" xfId="12052"/>
    <cellStyle name="Header2 5 28 5" xfId="12053"/>
    <cellStyle name="Header2 5 28 6" xfId="12054"/>
    <cellStyle name="Header2 5 28 7" xfId="12055"/>
    <cellStyle name="Header2 5 29" xfId="12056"/>
    <cellStyle name="Header2 5 29 2" xfId="12057"/>
    <cellStyle name="Header2 5 29 2 2" xfId="12058"/>
    <cellStyle name="Header2 5 29 2 2 2" xfId="12059"/>
    <cellStyle name="Header2 5 29 2 2 3" xfId="12060"/>
    <cellStyle name="Header2 5 29 2 2 4" xfId="12061"/>
    <cellStyle name="Header2 5 29 2 3" xfId="12062"/>
    <cellStyle name="Header2 5 29 2 3 2" xfId="12063"/>
    <cellStyle name="Header2 5 29 2 3 3" xfId="12064"/>
    <cellStyle name="Header2 5 29 2 4" xfId="12065"/>
    <cellStyle name="Header2 5 29 2 5" xfId="12066"/>
    <cellStyle name="Header2 5 29 2 6" xfId="53862"/>
    <cellStyle name="Header2 5 29 3" xfId="12067"/>
    <cellStyle name="Header2 5 29 3 2" xfId="12068"/>
    <cellStyle name="Header2 5 29 3 3" xfId="12069"/>
    <cellStyle name="Header2 5 29 3 4" xfId="12070"/>
    <cellStyle name="Header2 5 29 4" xfId="12071"/>
    <cellStyle name="Header2 5 29 4 2" xfId="12072"/>
    <cellStyle name="Header2 5 29 4 3" xfId="12073"/>
    <cellStyle name="Header2 5 29 5" xfId="12074"/>
    <cellStyle name="Header2 5 29 6" xfId="12075"/>
    <cellStyle name="Header2 5 29 7" xfId="12076"/>
    <cellStyle name="Header2 5 3" xfId="12077"/>
    <cellStyle name="Header2 5 3 2" xfId="12078"/>
    <cellStyle name="Header2 5 3 2 2" xfId="12079"/>
    <cellStyle name="Header2 5 3 2 2 2" xfId="12080"/>
    <cellStyle name="Header2 5 3 2 2 3" xfId="12081"/>
    <cellStyle name="Header2 5 3 2 2 4" xfId="12082"/>
    <cellStyle name="Header2 5 3 2 3" xfId="12083"/>
    <cellStyle name="Header2 5 3 2 3 2" xfId="12084"/>
    <cellStyle name="Header2 5 3 2 3 3" xfId="12085"/>
    <cellStyle name="Header2 5 3 2 4" xfId="12086"/>
    <cellStyle name="Header2 5 3 2 5" xfId="12087"/>
    <cellStyle name="Header2 5 3 2 6" xfId="53863"/>
    <cellStyle name="Header2 5 3 3" xfId="12088"/>
    <cellStyle name="Header2 5 3 3 2" xfId="12089"/>
    <cellStyle name="Header2 5 3 3 3" xfId="12090"/>
    <cellStyle name="Header2 5 3 3 4" xfId="12091"/>
    <cellStyle name="Header2 5 3 4" xfId="12092"/>
    <cellStyle name="Header2 5 3 4 2" xfId="12093"/>
    <cellStyle name="Header2 5 3 4 3" xfId="12094"/>
    <cellStyle name="Header2 5 3 5" xfId="12095"/>
    <cellStyle name="Header2 5 3 6" xfId="12096"/>
    <cellStyle name="Header2 5 3 7" xfId="12097"/>
    <cellStyle name="Header2 5 30" xfId="12098"/>
    <cellStyle name="Header2 5 30 2" xfId="12099"/>
    <cellStyle name="Header2 5 30 2 2" xfId="12100"/>
    <cellStyle name="Header2 5 30 2 3" xfId="12101"/>
    <cellStyle name="Header2 5 30 2 4" xfId="12102"/>
    <cellStyle name="Header2 5 30 3" xfId="12103"/>
    <cellStyle name="Header2 5 30 3 2" xfId="12104"/>
    <cellStyle name="Header2 5 30 3 3" xfId="12105"/>
    <cellStyle name="Header2 5 30 4" xfId="12106"/>
    <cellStyle name="Header2 5 30 5" xfId="12107"/>
    <cellStyle name="Header2 5 30 6" xfId="53864"/>
    <cellStyle name="Header2 5 31" xfId="12108"/>
    <cellStyle name="Header2 5 31 2" xfId="12109"/>
    <cellStyle name="Header2 5 31 3" xfId="12110"/>
    <cellStyle name="Header2 5 31 4" xfId="12111"/>
    <cellStyle name="Header2 5 32" xfId="12112"/>
    <cellStyle name="Header2 5 33" xfId="53507"/>
    <cellStyle name="Header2 5 34" xfId="53865"/>
    <cellStyle name="Header2 5 4" xfId="12113"/>
    <cellStyle name="Header2 5 4 2" xfId="12114"/>
    <cellStyle name="Header2 5 4 2 2" xfId="12115"/>
    <cellStyle name="Header2 5 4 2 2 2" xfId="12116"/>
    <cellStyle name="Header2 5 4 2 2 3" xfId="12117"/>
    <cellStyle name="Header2 5 4 2 2 4" xfId="12118"/>
    <cellStyle name="Header2 5 4 2 3" xfId="12119"/>
    <cellStyle name="Header2 5 4 2 3 2" xfId="12120"/>
    <cellStyle name="Header2 5 4 2 3 3" xfId="12121"/>
    <cellStyle name="Header2 5 4 2 4" xfId="12122"/>
    <cellStyle name="Header2 5 4 2 5" xfId="12123"/>
    <cellStyle name="Header2 5 4 2 6" xfId="53866"/>
    <cellStyle name="Header2 5 4 3" xfId="12124"/>
    <cellStyle name="Header2 5 4 3 2" xfId="12125"/>
    <cellStyle name="Header2 5 4 3 3" xfId="12126"/>
    <cellStyle name="Header2 5 4 3 4" xfId="12127"/>
    <cellStyle name="Header2 5 4 4" xfId="12128"/>
    <cellStyle name="Header2 5 4 4 2" xfId="12129"/>
    <cellStyle name="Header2 5 4 4 3" xfId="12130"/>
    <cellStyle name="Header2 5 4 5" xfId="12131"/>
    <cellStyle name="Header2 5 4 6" xfId="12132"/>
    <cellStyle name="Header2 5 4 7" xfId="12133"/>
    <cellStyle name="Header2 5 5" xfId="12134"/>
    <cellStyle name="Header2 5 5 2" xfId="12135"/>
    <cellStyle name="Header2 5 5 2 2" xfId="12136"/>
    <cellStyle name="Header2 5 5 2 2 2" xfId="12137"/>
    <cellStyle name="Header2 5 5 2 2 3" xfId="12138"/>
    <cellStyle name="Header2 5 5 2 2 4" xfId="12139"/>
    <cellStyle name="Header2 5 5 2 3" xfId="12140"/>
    <cellStyle name="Header2 5 5 2 3 2" xfId="12141"/>
    <cellStyle name="Header2 5 5 2 3 3" xfId="12142"/>
    <cellStyle name="Header2 5 5 2 4" xfId="12143"/>
    <cellStyle name="Header2 5 5 2 5" xfId="12144"/>
    <cellStyle name="Header2 5 5 2 6" xfId="53867"/>
    <cellStyle name="Header2 5 5 3" xfId="12145"/>
    <cellStyle name="Header2 5 5 3 2" xfId="12146"/>
    <cellStyle name="Header2 5 5 3 3" xfId="12147"/>
    <cellStyle name="Header2 5 5 3 4" xfId="12148"/>
    <cellStyle name="Header2 5 5 4" xfId="12149"/>
    <cellStyle name="Header2 5 5 4 2" xfId="12150"/>
    <cellStyle name="Header2 5 5 4 3" xfId="12151"/>
    <cellStyle name="Header2 5 5 5" xfId="12152"/>
    <cellStyle name="Header2 5 5 6" xfId="12153"/>
    <cellStyle name="Header2 5 5 7" xfId="12154"/>
    <cellStyle name="Header2 5 6" xfId="12155"/>
    <cellStyle name="Header2 5 6 2" xfId="12156"/>
    <cellStyle name="Header2 5 6 2 2" xfId="12157"/>
    <cellStyle name="Header2 5 6 2 2 2" xfId="12158"/>
    <cellStyle name="Header2 5 6 2 2 3" xfId="12159"/>
    <cellStyle name="Header2 5 6 2 2 4" xfId="12160"/>
    <cellStyle name="Header2 5 6 2 3" xfId="12161"/>
    <cellStyle name="Header2 5 6 2 3 2" xfId="12162"/>
    <cellStyle name="Header2 5 6 2 3 3" xfId="12163"/>
    <cellStyle name="Header2 5 6 2 4" xfId="12164"/>
    <cellStyle name="Header2 5 6 2 5" xfId="12165"/>
    <cellStyle name="Header2 5 6 2 6" xfId="53868"/>
    <cellStyle name="Header2 5 6 3" xfId="12166"/>
    <cellStyle name="Header2 5 6 3 2" xfId="12167"/>
    <cellStyle name="Header2 5 6 3 3" xfId="12168"/>
    <cellStyle name="Header2 5 6 3 4" xfId="12169"/>
    <cellStyle name="Header2 5 6 4" xfId="12170"/>
    <cellStyle name="Header2 5 6 4 2" xfId="12171"/>
    <cellStyle name="Header2 5 6 4 3" xfId="12172"/>
    <cellStyle name="Header2 5 6 5" xfId="12173"/>
    <cellStyle name="Header2 5 6 6" xfId="12174"/>
    <cellStyle name="Header2 5 6 7" xfId="12175"/>
    <cellStyle name="Header2 5 7" xfId="12176"/>
    <cellStyle name="Header2 5 7 2" xfId="12177"/>
    <cellStyle name="Header2 5 7 2 2" xfId="12178"/>
    <cellStyle name="Header2 5 7 2 2 2" xfId="12179"/>
    <cellStyle name="Header2 5 7 2 2 3" xfId="12180"/>
    <cellStyle name="Header2 5 7 2 2 4" xfId="12181"/>
    <cellStyle name="Header2 5 7 2 3" xfId="12182"/>
    <cellStyle name="Header2 5 7 2 3 2" xfId="12183"/>
    <cellStyle name="Header2 5 7 2 3 3" xfId="12184"/>
    <cellStyle name="Header2 5 7 2 4" xfId="12185"/>
    <cellStyle name="Header2 5 7 2 5" xfId="12186"/>
    <cellStyle name="Header2 5 7 2 6" xfId="53869"/>
    <cellStyle name="Header2 5 7 3" xfId="12187"/>
    <cellStyle name="Header2 5 7 3 2" xfId="12188"/>
    <cellStyle name="Header2 5 7 3 3" xfId="12189"/>
    <cellStyle name="Header2 5 7 3 4" xfId="12190"/>
    <cellStyle name="Header2 5 7 4" xfId="12191"/>
    <cellStyle name="Header2 5 7 4 2" xfId="12192"/>
    <cellStyle name="Header2 5 7 4 3" xfId="12193"/>
    <cellStyle name="Header2 5 7 5" xfId="12194"/>
    <cellStyle name="Header2 5 7 6" xfId="12195"/>
    <cellStyle name="Header2 5 7 7" xfId="12196"/>
    <cellStyle name="Header2 5 8" xfId="12197"/>
    <cellStyle name="Header2 5 8 2" xfId="12198"/>
    <cellStyle name="Header2 5 8 2 2" xfId="12199"/>
    <cellStyle name="Header2 5 8 2 2 2" xfId="12200"/>
    <cellStyle name="Header2 5 8 2 2 3" xfId="12201"/>
    <cellStyle name="Header2 5 8 2 2 4" xfId="12202"/>
    <cellStyle name="Header2 5 8 2 3" xfId="12203"/>
    <cellStyle name="Header2 5 8 2 3 2" xfId="12204"/>
    <cellStyle name="Header2 5 8 2 3 3" xfId="12205"/>
    <cellStyle name="Header2 5 8 2 4" xfId="12206"/>
    <cellStyle name="Header2 5 8 2 5" xfId="12207"/>
    <cellStyle name="Header2 5 8 2 6" xfId="53870"/>
    <cellStyle name="Header2 5 8 3" xfId="12208"/>
    <cellStyle name="Header2 5 8 3 2" xfId="12209"/>
    <cellStyle name="Header2 5 8 3 3" xfId="12210"/>
    <cellStyle name="Header2 5 8 3 4" xfId="12211"/>
    <cellStyle name="Header2 5 8 4" xfId="12212"/>
    <cellStyle name="Header2 5 8 4 2" xfId="12213"/>
    <cellStyle name="Header2 5 8 4 3" xfId="12214"/>
    <cellStyle name="Header2 5 8 5" xfId="12215"/>
    <cellStyle name="Header2 5 8 6" xfId="12216"/>
    <cellStyle name="Header2 5 8 7" xfId="12217"/>
    <cellStyle name="Header2 5 9" xfId="12218"/>
    <cellStyle name="Header2 5 9 2" xfId="12219"/>
    <cellStyle name="Header2 5 9 2 2" xfId="12220"/>
    <cellStyle name="Header2 5 9 2 2 2" xfId="12221"/>
    <cellStyle name="Header2 5 9 2 2 3" xfId="12222"/>
    <cellStyle name="Header2 5 9 2 2 4" xfId="12223"/>
    <cellStyle name="Header2 5 9 2 3" xfId="12224"/>
    <cellStyle name="Header2 5 9 2 3 2" xfId="12225"/>
    <cellStyle name="Header2 5 9 2 3 3" xfId="12226"/>
    <cellStyle name="Header2 5 9 2 4" xfId="12227"/>
    <cellStyle name="Header2 5 9 2 5" xfId="12228"/>
    <cellStyle name="Header2 5 9 2 6" xfId="53871"/>
    <cellStyle name="Header2 5 9 3" xfId="12229"/>
    <cellStyle name="Header2 5 9 3 2" xfId="12230"/>
    <cellStyle name="Header2 5 9 3 3" xfId="12231"/>
    <cellStyle name="Header2 5 9 3 4" xfId="12232"/>
    <cellStyle name="Header2 5 9 4" xfId="12233"/>
    <cellStyle name="Header2 5 9 4 2" xfId="12234"/>
    <cellStyle name="Header2 5 9 4 3" xfId="12235"/>
    <cellStyle name="Header2 5 9 5" xfId="12236"/>
    <cellStyle name="Header2 5 9 6" xfId="12237"/>
    <cellStyle name="Header2 5 9 7" xfId="12238"/>
    <cellStyle name="Header2 6" xfId="12239"/>
    <cellStyle name="Header2 6 2" xfId="12240"/>
    <cellStyle name="Header2 6 2 2" xfId="12241"/>
    <cellStyle name="Header2 6 2 2 2" xfId="12242"/>
    <cellStyle name="Header2 6 2 2 3" xfId="12243"/>
    <cellStyle name="Header2 6 2 2 4" xfId="12244"/>
    <cellStyle name="Header2 6 2 3" xfId="12245"/>
    <cellStyle name="Header2 6 2 3 2" xfId="12246"/>
    <cellStyle name="Header2 6 2 3 3" xfId="12247"/>
    <cellStyle name="Header2 6 2 4" xfId="12248"/>
    <cellStyle name="Header2 6 2 5" xfId="12249"/>
    <cellStyle name="Header2 6 2 6" xfId="53872"/>
    <cellStyle name="Header2 6 3" xfId="12250"/>
    <cellStyle name="Header2 6 3 2" xfId="12251"/>
    <cellStyle name="Header2 6 3 3" xfId="12252"/>
    <cellStyle name="Header2 6 3 4" xfId="12253"/>
    <cellStyle name="Header2 6 4" xfId="12254"/>
    <cellStyle name="Header2 6 4 2" xfId="12255"/>
    <cellStyle name="Header2 6 4 3" xfId="12256"/>
    <cellStyle name="Header2 6 5" xfId="12257"/>
    <cellStyle name="Header2 6 6" xfId="12258"/>
    <cellStyle name="Header2 6 7" xfId="12259"/>
    <cellStyle name="Header2 7" xfId="12260"/>
    <cellStyle name="Header2 7 2" xfId="12261"/>
    <cellStyle name="Header2 7 2 2" xfId="12262"/>
    <cellStyle name="Header2 7 2 2 2" xfId="12263"/>
    <cellStyle name="Header2 7 2 2 3" xfId="12264"/>
    <cellStyle name="Header2 7 2 2 4" xfId="12265"/>
    <cellStyle name="Header2 7 2 3" xfId="12266"/>
    <cellStyle name="Header2 7 2 3 2" xfId="12267"/>
    <cellStyle name="Header2 7 2 3 3" xfId="12268"/>
    <cellStyle name="Header2 7 2 4" xfId="12269"/>
    <cellStyle name="Header2 7 2 5" xfId="12270"/>
    <cellStyle name="Header2 7 2 6" xfId="53873"/>
    <cellStyle name="Header2 7 3" xfId="12271"/>
    <cellStyle name="Header2 7 3 2" xfId="12272"/>
    <cellStyle name="Header2 7 3 3" xfId="12273"/>
    <cellStyle name="Header2 7 3 4" xfId="12274"/>
    <cellStyle name="Header2 7 4" xfId="12275"/>
    <cellStyle name="Header2 7 4 2" xfId="12276"/>
    <cellStyle name="Header2 7 4 3" xfId="12277"/>
    <cellStyle name="Header2 7 5" xfId="12278"/>
    <cellStyle name="Header2 7 6" xfId="12279"/>
    <cellStyle name="Header2 7 7" xfId="12280"/>
    <cellStyle name="Header2 8" xfId="12281"/>
    <cellStyle name="Header2 8 2" xfId="12282"/>
    <cellStyle name="Header2 8 2 2" xfId="12283"/>
    <cellStyle name="Header2 8 2 2 2" xfId="12284"/>
    <cellStyle name="Header2 8 2 2 3" xfId="12285"/>
    <cellStyle name="Header2 8 2 2 4" xfId="12286"/>
    <cellStyle name="Header2 8 2 3" xfId="12287"/>
    <cellStyle name="Header2 8 2 3 2" xfId="12288"/>
    <cellStyle name="Header2 8 2 3 3" xfId="12289"/>
    <cellStyle name="Header2 8 2 4" xfId="12290"/>
    <cellStyle name="Header2 8 2 5" xfId="12291"/>
    <cellStyle name="Header2 8 2 6" xfId="53874"/>
    <cellStyle name="Header2 8 3" xfId="12292"/>
    <cellStyle name="Header2 8 3 2" xfId="12293"/>
    <cellStyle name="Header2 8 3 3" xfId="12294"/>
    <cellStyle name="Header2 8 3 4" xfId="12295"/>
    <cellStyle name="Header2 8 4" xfId="12296"/>
    <cellStyle name="Header2 8 4 2" xfId="12297"/>
    <cellStyle name="Header2 8 4 3" xfId="12298"/>
    <cellStyle name="Header2 8 5" xfId="12299"/>
    <cellStyle name="Header2 8 6" xfId="12300"/>
    <cellStyle name="Header2 8 7" xfId="12301"/>
    <cellStyle name="Header2 9" xfId="12302"/>
    <cellStyle name="Header2 9 2" xfId="12303"/>
    <cellStyle name="Header2 9 2 2" xfId="12304"/>
    <cellStyle name="Header2 9 2 2 2" xfId="12305"/>
    <cellStyle name="Header2 9 2 2 3" xfId="12306"/>
    <cellStyle name="Header2 9 2 2 4" xfId="12307"/>
    <cellStyle name="Header2 9 2 3" xfId="12308"/>
    <cellStyle name="Header2 9 2 3 2" xfId="12309"/>
    <cellStyle name="Header2 9 2 3 3" xfId="12310"/>
    <cellStyle name="Header2 9 2 4" xfId="12311"/>
    <cellStyle name="Header2 9 2 5" xfId="12312"/>
    <cellStyle name="Header2 9 2 6" xfId="53875"/>
    <cellStyle name="Header2 9 3" xfId="12313"/>
    <cellStyle name="Header2 9 3 2" xfId="12314"/>
    <cellStyle name="Header2 9 3 3" xfId="12315"/>
    <cellStyle name="Header2 9 3 4" xfId="12316"/>
    <cellStyle name="Header2 9 4" xfId="12317"/>
    <cellStyle name="Header2 9 4 2" xfId="12318"/>
    <cellStyle name="Header2 9 4 3" xfId="12319"/>
    <cellStyle name="Header2 9 5" xfId="12320"/>
    <cellStyle name="Header2 9 6" xfId="12321"/>
    <cellStyle name="Header2 9 7" xfId="12322"/>
    <cellStyle name="Heading 1" xfId="1564"/>
    <cellStyle name="Heading 1 2" xfId="3172"/>
    <cellStyle name="Heading 2" xfId="1565"/>
    <cellStyle name="Heading 2 2" xfId="3173"/>
    <cellStyle name="Heading 3" xfId="1566"/>
    <cellStyle name="Heading 3 10" xfId="1567"/>
    <cellStyle name="Heading 3 11" xfId="1568"/>
    <cellStyle name="Heading 3 12" xfId="1569"/>
    <cellStyle name="Heading 3 13" xfId="1570"/>
    <cellStyle name="Heading 3 2" xfId="1571"/>
    <cellStyle name="Heading 3 3" xfId="1572"/>
    <cellStyle name="Heading 3 4" xfId="1573"/>
    <cellStyle name="Heading 3 5" xfId="1574"/>
    <cellStyle name="Heading 3 6" xfId="1575"/>
    <cellStyle name="Heading 3 7" xfId="1576"/>
    <cellStyle name="Heading 3 8" xfId="1577"/>
    <cellStyle name="Heading 3 9" xfId="1578"/>
    <cellStyle name="Heading 4" xfId="1579"/>
    <cellStyle name="Heading 4 2" xfId="3570"/>
    <cellStyle name="Heading 4 3" xfId="12323"/>
    <cellStyle name="Hyperlink" xfId="4735"/>
    <cellStyle name="IBM(401K)" xfId="3571"/>
    <cellStyle name="Input" xfId="1580"/>
    <cellStyle name="Input [yellow]" xfId="1581"/>
    <cellStyle name="Input [yellow] 10" xfId="12324"/>
    <cellStyle name="Input [yellow] 11" xfId="53876"/>
    <cellStyle name="Input [yellow] 2" xfId="3686"/>
    <cellStyle name="Input [yellow] 2 10" xfId="12325"/>
    <cellStyle name="Input [yellow] 2 11" xfId="12326"/>
    <cellStyle name="Input [yellow] 2 12" xfId="12327"/>
    <cellStyle name="Input [yellow] 2 13" xfId="12328"/>
    <cellStyle name="Input [yellow] 2 2" xfId="4524"/>
    <cellStyle name="Input [yellow] 2 2 2" xfId="12329"/>
    <cellStyle name="Input [yellow] 2 2 2 2" xfId="12330"/>
    <cellStyle name="Input [yellow] 2 2 2 2 2" xfId="12331"/>
    <cellStyle name="Input [yellow] 2 2 2 2 3" xfId="12332"/>
    <cellStyle name="Input [yellow] 2 2 2 2 4" xfId="12333"/>
    <cellStyle name="Input [yellow] 2 2 2 3" xfId="12334"/>
    <cellStyle name="Input [yellow] 2 2 2 4" xfId="12335"/>
    <cellStyle name="Input [yellow] 2 2 3" xfId="12336"/>
    <cellStyle name="Input [yellow] 2 2 3 2" xfId="12337"/>
    <cellStyle name="Input [yellow] 2 2 3 2 2" xfId="12338"/>
    <cellStyle name="Input [yellow] 2 2 3 2 3" xfId="12339"/>
    <cellStyle name="Input [yellow] 2 2 3 2 4" xfId="12340"/>
    <cellStyle name="Input [yellow] 2 2 3 3" xfId="12341"/>
    <cellStyle name="Input [yellow] 2 2 3 4" xfId="12342"/>
    <cellStyle name="Input [yellow] 2 2 4" xfId="12343"/>
    <cellStyle name="Input [yellow] 2 2 4 2" xfId="12344"/>
    <cellStyle name="Input [yellow] 2 2 4 3" xfId="12345"/>
    <cellStyle name="Input [yellow] 2 2 4 4" xfId="12346"/>
    <cellStyle name="Input [yellow] 2 2 5" xfId="12347"/>
    <cellStyle name="Input [yellow] 2 2 6" xfId="12348"/>
    <cellStyle name="Input [yellow] 2 3" xfId="12349"/>
    <cellStyle name="Input [yellow] 2 3 2" xfId="12350"/>
    <cellStyle name="Input [yellow] 2 3 2 2" xfId="12351"/>
    <cellStyle name="Input [yellow] 2 3 2 3" xfId="12352"/>
    <cellStyle name="Input [yellow] 2 3 2 4" xfId="12353"/>
    <cellStyle name="Input [yellow] 2 3 3" xfId="12354"/>
    <cellStyle name="Input [yellow] 2 3 4" xfId="12355"/>
    <cellStyle name="Input [yellow] 2 4" xfId="12356"/>
    <cellStyle name="Input [yellow] 2 4 2" xfId="12357"/>
    <cellStyle name="Input [yellow] 2 4 2 2" xfId="12358"/>
    <cellStyle name="Input [yellow] 2 4 2 3" xfId="12359"/>
    <cellStyle name="Input [yellow] 2 4 2 4" xfId="12360"/>
    <cellStyle name="Input [yellow] 2 4 3" xfId="12361"/>
    <cellStyle name="Input [yellow] 2 4 4" xfId="12362"/>
    <cellStyle name="Input [yellow] 2 5" xfId="12363"/>
    <cellStyle name="Input [yellow] 2 5 2" xfId="12364"/>
    <cellStyle name="Input [yellow] 2 5 2 2" xfId="12365"/>
    <cellStyle name="Input [yellow] 2 5 2 3" xfId="12366"/>
    <cellStyle name="Input [yellow] 2 5 2 4" xfId="12367"/>
    <cellStyle name="Input [yellow] 2 5 3" xfId="12368"/>
    <cellStyle name="Input [yellow] 2 5 4" xfId="12369"/>
    <cellStyle name="Input [yellow] 2 6" xfId="12370"/>
    <cellStyle name="Input [yellow] 2 6 2" xfId="12371"/>
    <cellStyle name="Input [yellow] 2 6 2 2" xfId="12372"/>
    <cellStyle name="Input [yellow] 2 6 2 3" xfId="12373"/>
    <cellStyle name="Input [yellow] 2 6 2 4" xfId="12374"/>
    <cellStyle name="Input [yellow] 2 6 3" xfId="12375"/>
    <cellStyle name="Input [yellow] 2 6 4" xfId="12376"/>
    <cellStyle name="Input [yellow] 2 7" xfId="12377"/>
    <cellStyle name="Input [yellow] 2 7 2" xfId="12378"/>
    <cellStyle name="Input [yellow] 2 7 2 2" xfId="12379"/>
    <cellStyle name="Input [yellow] 2 7 2 3" xfId="12380"/>
    <cellStyle name="Input [yellow] 2 7 2 4" xfId="12381"/>
    <cellStyle name="Input [yellow] 2 7 3" xfId="12382"/>
    <cellStyle name="Input [yellow] 2 7 4" xfId="12383"/>
    <cellStyle name="Input [yellow] 2 8" xfId="12384"/>
    <cellStyle name="Input [yellow] 2 8 2" xfId="12385"/>
    <cellStyle name="Input [yellow] 2 8 3" xfId="12386"/>
    <cellStyle name="Input [yellow] 2 8 4" xfId="12387"/>
    <cellStyle name="Input [yellow] 2 9" xfId="12388"/>
    <cellStyle name="Input [yellow] 2 9 2" xfId="12389"/>
    <cellStyle name="Input [yellow] 2 9 3" xfId="12390"/>
    <cellStyle name="Input [yellow] 2 9 4" xfId="12391"/>
    <cellStyle name="Input [yellow] 3" xfId="3791"/>
    <cellStyle name="Input [yellow] 3 10" xfId="12392"/>
    <cellStyle name="Input [yellow] 3 11" xfId="12393"/>
    <cellStyle name="Input [yellow] 3 2" xfId="12394"/>
    <cellStyle name="Input [yellow] 3 2 2" xfId="12395"/>
    <cellStyle name="Input [yellow] 3 2 2 2" xfId="12396"/>
    <cellStyle name="Input [yellow] 3 2 2 3" xfId="12397"/>
    <cellStyle name="Input [yellow] 3 2 2 4" xfId="12398"/>
    <cellStyle name="Input [yellow] 3 2 3" xfId="12399"/>
    <cellStyle name="Input [yellow] 3 2 4" xfId="12400"/>
    <cellStyle name="Input [yellow] 3 3" xfId="12401"/>
    <cellStyle name="Input [yellow] 3 3 2" xfId="12402"/>
    <cellStyle name="Input [yellow] 3 3 2 2" xfId="12403"/>
    <cellStyle name="Input [yellow] 3 3 2 3" xfId="12404"/>
    <cellStyle name="Input [yellow] 3 3 2 4" xfId="12405"/>
    <cellStyle name="Input [yellow] 3 3 3" xfId="12406"/>
    <cellStyle name="Input [yellow] 3 3 4" xfId="12407"/>
    <cellStyle name="Input [yellow] 3 4" xfId="12408"/>
    <cellStyle name="Input [yellow] 3 4 2" xfId="12409"/>
    <cellStyle name="Input [yellow] 3 4 2 2" xfId="12410"/>
    <cellStyle name="Input [yellow] 3 4 2 3" xfId="12411"/>
    <cellStyle name="Input [yellow] 3 4 2 4" xfId="12412"/>
    <cellStyle name="Input [yellow] 3 4 3" xfId="12413"/>
    <cellStyle name="Input [yellow] 3 4 4" xfId="12414"/>
    <cellStyle name="Input [yellow] 3 5" xfId="12415"/>
    <cellStyle name="Input [yellow] 3 5 2" xfId="12416"/>
    <cellStyle name="Input [yellow] 3 5 2 2" xfId="12417"/>
    <cellStyle name="Input [yellow] 3 5 2 3" xfId="12418"/>
    <cellStyle name="Input [yellow] 3 5 2 4" xfId="12419"/>
    <cellStyle name="Input [yellow] 3 5 3" xfId="12420"/>
    <cellStyle name="Input [yellow] 3 5 4" xfId="12421"/>
    <cellStyle name="Input [yellow] 3 6" xfId="12422"/>
    <cellStyle name="Input [yellow] 3 6 2" xfId="12423"/>
    <cellStyle name="Input [yellow] 3 6 2 2" xfId="12424"/>
    <cellStyle name="Input [yellow] 3 6 2 3" xfId="12425"/>
    <cellStyle name="Input [yellow] 3 6 2 4" xfId="12426"/>
    <cellStyle name="Input [yellow] 3 6 3" xfId="12427"/>
    <cellStyle name="Input [yellow] 3 6 4" xfId="12428"/>
    <cellStyle name="Input [yellow] 3 7" xfId="12429"/>
    <cellStyle name="Input [yellow] 3 7 2" xfId="12430"/>
    <cellStyle name="Input [yellow] 3 7 3" xfId="12431"/>
    <cellStyle name="Input [yellow] 3 7 4" xfId="12432"/>
    <cellStyle name="Input [yellow] 3 8" xfId="12433"/>
    <cellStyle name="Input [yellow] 3 8 2" xfId="12434"/>
    <cellStyle name="Input [yellow] 3 8 3" xfId="12435"/>
    <cellStyle name="Input [yellow] 3 8 4" xfId="12436"/>
    <cellStyle name="Input [yellow] 3 9" xfId="12437"/>
    <cellStyle name="Input [yellow] 4" xfId="4372"/>
    <cellStyle name="Input [yellow] 4 2" xfId="12438"/>
    <cellStyle name="Input [yellow] 4 2 2" xfId="12439"/>
    <cellStyle name="Input [yellow] 4 2 2 2" xfId="12440"/>
    <cellStyle name="Input [yellow] 4 2 2 3" xfId="12441"/>
    <cellStyle name="Input [yellow] 4 2 2 4" xfId="12442"/>
    <cellStyle name="Input [yellow] 4 2 3" xfId="12443"/>
    <cellStyle name="Input [yellow] 4 2 4" xfId="12444"/>
    <cellStyle name="Input [yellow] 4 3" xfId="12445"/>
    <cellStyle name="Input [yellow] 4 3 2" xfId="12446"/>
    <cellStyle name="Input [yellow] 4 3 2 2" xfId="12447"/>
    <cellStyle name="Input [yellow] 4 3 2 3" xfId="12448"/>
    <cellStyle name="Input [yellow] 4 3 2 4" xfId="12449"/>
    <cellStyle name="Input [yellow] 4 3 3" xfId="12450"/>
    <cellStyle name="Input [yellow] 4 3 4" xfId="12451"/>
    <cellStyle name="Input [yellow] 4 4" xfId="12452"/>
    <cellStyle name="Input [yellow] 4 4 2" xfId="12453"/>
    <cellStyle name="Input [yellow] 4 4 3" xfId="12454"/>
    <cellStyle name="Input [yellow] 4 4 4" xfId="12455"/>
    <cellStyle name="Input [yellow] 4 5" xfId="12456"/>
    <cellStyle name="Input [yellow] 4 6" xfId="12457"/>
    <cellStyle name="Input [yellow] 5" xfId="12458"/>
    <cellStyle name="Input [yellow] 5 2" xfId="12459"/>
    <cellStyle name="Input [yellow] 5 2 2" xfId="12460"/>
    <cellStyle name="Input [yellow] 5 2 3" xfId="12461"/>
    <cellStyle name="Input [yellow] 5 2 4" xfId="12462"/>
    <cellStyle name="Input [yellow] 5 3" xfId="12463"/>
    <cellStyle name="Input [yellow] 5 4" xfId="12464"/>
    <cellStyle name="Input [yellow] 6" xfId="12465"/>
    <cellStyle name="Input [yellow] 6 2" xfId="12466"/>
    <cellStyle name="Input [yellow] 6 2 2" xfId="12467"/>
    <cellStyle name="Input [yellow] 6 2 3" xfId="12468"/>
    <cellStyle name="Input [yellow] 6 2 4" xfId="12469"/>
    <cellStyle name="Input [yellow] 6 3" xfId="12470"/>
    <cellStyle name="Input [yellow] 6 4" xfId="12471"/>
    <cellStyle name="Input [yellow] 7" xfId="12472"/>
    <cellStyle name="Input [yellow] 7 2" xfId="12473"/>
    <cellStyle name="Input [yellow] 7 3" xfId="12474"/>
    <cellStyle name="Input [yellow] 7 4" xfId="12475"/>
    <cellStyle name="Input [yellow] 8" xfId="12476"/>
    <cellStyle name="Input [yellow] 8 2" xfId="12477"/>
    <cellStyle name="Input [yellow] 8 3" xfId="12478"/>
    <cellStyle name="Input [yellow] 9" xfId="12479"/>
    <cellStyle name="Input 10" xfId="4634"/>
    <cellStyle name="Input 10 2" xfId="12480"/>
    <cellStyle name="Input 10 2 2" xfId="12481"/>
    <cellStyle name="Input 10 2 3" xfId="12482"/>
    <cellStyle name="Input 10 2 4" xfId="53877"/>
    <cellStyle name="Input 10 3" xfId="12483"/>
    <cellStyle name="Input 10 4" xfId="12484"/>
    <cellStyle name="Input 10 5" xfId="12485"/>
    <cellStyle name="Input 11" xfId="4635"/>
    <cellStyle name="Input 11 2" xfId="12486"/>
    <cellStyle name="Input 11 2 2" xfId="12487"/>
    <cellStyle name="Input 11 2 3" xfId="12488"/>
    <cellStyle name="Input 11 2 4" xfId="53878"/>
    <cellStyle name="Input 11 3" xfId="12489"/>
    <cellStyle name="Input 11 4" xfId="12490"/>
    <cellStyle name="Input 11 5" xfId="12491"/>
    <cellStyle name="Input 12" xfId="12492"/>
    <cellStyle name="Input 12 2" xfId="12493"/>
    <cellStyle name="Input 12 2 2" xfId="12494"/>
    <cellStyle name="Input 12 2 3" xfId="12495"/>
    <cellStyle name="Input 12 2 4" xfId="53879"/>
    <cellStyle name="Input 12 3" xfId="12496"/>
    <cellStyle name="Input 12 4" xfId="12497"/>
    <cellStyle name="Input 12 5" xfId="12498"/>
    <cellStyle name="Input 13" xfId="12499"/>
    <cellStyle name="Input 13 2" xfId="12500"/>
    <cellStyle name="Input 13 2 2" xfId="12501"/>
    <cellStyle name="Input 13 2 3" xfId="12502"/>
    <cellStyle name="Input 13 2 4" xfId="53880"/>
    <cellStyle name="Input 13 3" xfId="12503"/>
    <cellStyle name="Input 13 4" xfId="12504"/>
    <cellStyle name="Input 13 5" xfId="53881"/>
    <cellStyle name="Input 14" xfId="12505"/>
    <cellStyle name="Input 14 2" xfId="12506"/>
    <cellStyle name="Input 14 2 2" xfId="12507"/>
    <cellStyle name="Input 14 2 3" xfId="12508"/>
    <cellStyle name="Input 14 2 4" xfId="53882"/>
    <cellStyle name="Input 14 3" xfId="12509"/>
    <cellStyle name="Input 14 4" xfId="12510"/>
    <cellStyle name="Input 14 5" xfId="53883"/>
    <cellStyle name="Input 15" xfId="12511"/>
    <cellStyle name="Input 15 2" xfId="12512"/>
    <cellStyle name="Input 15 2 2" xfId="12513"/>
    <cellStyle name="Input 15 2 3" xfId="12514"/>
    <cellStyle name="Input 15 2 4" xfId="53884"/>
    <cellStyle name="Input 15 3" xfId="12515"/>
    <cellStyle name="Input 15 4" xfId="12516"/>
    <cellStyle name="Input 15 5" xfId="53885"/>
    <cellStyle name="Input 16" xfId="12517"/>
    <cellStyle name="Input 16 2" xfId="12518"/>
    <cellStyle name="Input 16 2 2" xfId="12519"/>
    <cellStyle name="Input 16 2 3" xfId="12520"/>
    <cellStyle name="Input 16 2 4" xfId="53886"/>
    <cellStyle name="Input 16 3" xfId="12521"/>
    <cellStyle name="Input 16 4" xfId="12522"/>
    <cellStyle name="Input 16 5" xfId="53887"/>
    <cellStyle name="Input 17" xfId="12523"/>
    <cellStyle name="Input 17 2" xfId="12524"/>
    <cellStyle name="Input 17 3" xfId="12525"/>
    <cellStyle name="Input 17 4" xfId="12526"/>
    <cellStyle name="Input 18" xfId="12527"/>
    <cellStyle name="Input 18 2" xfId="12528"/>
    <cellStyle name="Input 18 3" xfId="12529"/>
    <cellStyle name="Input 19" xfId="12530"/>
    <cellStyle name="Input 2" xfId="3790"/>
    <cellStyle name="Input 2 10" xfId="12531"/>
    <cellStyle name="Input 2 10 2" xfId="12532"/>
    <cellStyle name="Input 2 10 3" xfId="12533"/>
    <cellStyle name="Input 2 11" xfId="12534"/>
    <cellStyle name="Input 2 12" xfId="12535"/>
    <cellStyle name="Input 2 13" xfId="12536"/>
    <cellStyle name="Input 2 14" xfId="12537"/>
    <cellStyle name="Input 2 15" xfId="12538"/>
    <cellStyle name="Input 2 2" xfId="12539"/>
    <cellStyle name="Input 2 2 2" xfId="12540"/>
    <cellStyle name="Input 2 2 2 2" xfId="12541"/>
    <cellStyle name="Input 2 2 2 2 2" xfId="12542"/>
    <cellStyle name="Input 2 2 2 2 3" xfId="12543"/>
    <cellStyle name="Input 2 2 2 2 4" xfId="53888"/>
    <cellStyle name="Input 2 2 2 3" xfId="12544"/>
    <cellStyle name="Input 2 2 2 4" xfId="12545"/>
    <cellStyle name="Input 2 2 2 5" xfId="53889"/>
    <cellStyle name="Input 2 2 3" xfId="12546"/>
    <cellStyle name="Input 2 2 3 2" xfId="12547"/>
    <cellStyle name="Input 2 2 3 3" xfId="12548"/>
    <cellStyle name="Input 2 2 3 4" xfId="53890"/>
    <cellStyle name="Input 2 2 4" xfId="12549"/>
    <cellStyle name="Input 2 2 5" xfId="12550"/>
    <cellStyle name="Input 2 2 6" xfId="53891"/>
    <cellStyle name="Input 2 3" xfId="12551"/>
    <cellStyle name="Input 2 3 2" xfId="12552"/>
    <cellStyle name="Input 2 3 2 2" xfId="12553"/>
    <cellStyle name="Input 2 3 2 3" xfId="12554"/>
    <cellStyle name="Input 2 3 2 4" xfId="53892"/>
    <cellStyle name="Input 2 3 3" xfId="12555"/>
    <cellStyle name="Input 2 3 4" xfId="12556"/>
    <cellStyle name="Input 2 3 5" xfId="12557"/>
    <cellStyle name="Input 2 4" xfId="12558"/>
    <cellStyle name="Input 2 4 2" xfId="12559"/>
    <cellStyle name="Input 2 4 2 2" xfId="12560"/>
    <cellStyle name="Input 2 4 2 3" xfId="12561"/>
    <cellStyle name="Input 2 4 2 4" xfId="53893"/>
    <cellStyle name="Input 2 4 3" xfId="12562"/>
    <cellStyle name="Input 2 4 4" xfId="12563"/>
    <cellStyle name="Input 2 4 5" xfId="12564"/>
    <cellStyle name="Input 2 5" xfId="12565"/>
    <cellStyle name="Input 2 5 2" xfId="12566"/>
    <cellStyle name="Input 2 5 2 2" xfId="12567"/>
    <cellStyle name="Input 2 5 2 3" xfId="12568"/>
    <cellStyle name="Input 2 5 2 4" xfId="53894"/>
    <cellStyle name="Input 2 5 3" xfId="12569"/>
    <cellStyle name="Input 2 5 4" xfId="12570"/>
    <cellStyle name="Input 2 5 5" xfId="53895"/>
    <cellStyle name="Input 2 6" xfId="12571"/>
    <cellStyle name="Input 2 6 2" xfId="12572"/>
    <cellStyle name="Input 2 6 2 2" xfId="12573"/>
    <cellStyle name="Input 2 6 2 3" xfId="12574"/>
    <cellStyle name="Input 2 6 2 4" xfId="53896"/>
    <cellStyle name="Input 2 6 3" xfId="12575"/>
    <cellStyle name="Input 2 6 4" xfId="12576"/>
    <cellStyle name="Input 2 6 5" xfId="53897"/>
    <cellStyle name="Input 2 7" xfId="12577"/>
    <cellStyle name="Input 2 7 2" xfId="12578"/>
    <cellStyle name="Input 2 7 2 2" xfId="12579"/>
    <cellStyle name="Input 2 7 2 3" xfId="12580"/>
    <cellStyle name="Input 2 7 2 4" xfId="53898"/>
    <cellStyle name="Input 2 7 3" xfId="12581"/>
    <cellStyle name="Input 2 7 4" xfId="12582"/>
    <cellStyle name="Input 2 7 5" xfId="53899"/>
    <cellStyle name="Input 2 8" xfId="12583"/>
    <cellStyle name="Input 2 8 2" xfId="12584"/>
    <cellStyle name="Input 2 8 2 2" xfId="12585"/>
    <cellStyle name="Input 2 8 2 3" xfId="12586"/>
    <cellStyle name="Input 2 8 2 4" xfId="53900"/>
    <cellStyle name="Input 2 8 3" xfId="12587"/>
    <cellStyle name="Input 2 8 4" xfId="12588"/>
    <cellStyle name="Input 2 8 5" xfId="53901"/>
    <cellStyle name="Input 2 9" xfId="12589"/>
    <cellStyle name="Input 2 9 2" xfId="12590"/>
    <cellStyle name="Input 2 9 3" xfId="12591"/>
    <cellStyle name="Input 2 9 4" xfId="12592"/>
    <cellStyle name="Input 20" xfId="12593"/>
    <cellStyle name="Input 21" xfId="12594"/>
    <cellStyle name="Input 22" xfId="12595"/>
    <cellStyle name="Input 23" xfId="12596"/>
    <cellStyle name="Input 24" xfId="12597"/>
    <cellStyle name="Input 25" xfId="12598"/>
    <cellStyle name="Input 26" xfId="12599"/>
    <cellStyle name="Input 3" xfId="4373"/>
    <cellStyle name="Input 3 2" xfId="12600"/>
    <cellStyle name="Input 3 2 2" xfId="12601"/>
    <cellStyle name="Input 3 2 2 2" xfId="12602"/>
    <cellStyle name="Input 3 2 2 3" xfId="12603"/>
    <cellStyle name="Input 3 2 2 4" xfId="53902"/>
    <cellStyle name="Input 3 2 3" xfId="12604"/>
    <cellStyle name="Input 3 2 4" xfId="12605"/>
    <cellStyle name="Input 3 2 5" xfId="12606"/>
    <cellStyle name="Input 3 3" xfId="12607"/>
    <cellStyle name="Input 3 3 2" xfId="12608"/>
    <cellStyle name="Input 3 3 2 2" xfId="12609"/>
    <cellStyle name="Input 3 3 2 3" xfId="12610"/>
    <cellStyle name="Input 3 3 2 4" xfId="53903"/>
    <cellStyle name="Input 3 3 3" xfId="12611"/>
    <cellStyle name="Input 3 3 4" xfId="12612"/>
    <cellStyle name="Input 3 3 5" xfId="53904"/>
    <cellStyle name="Input 3 4" xfId="12613"/>
    <cellStyle name="Input 3 4 2" xfId="12614"/>
    <cellStyle name="Input 3 4 3" xfId="12615"/>
    <cellStyle name="Input 3 4 4" xfId="53905"/>
    <cellStyle name="Input 3 5" xfId="12616"/>
    <cellStyle name="Input 3 5 2" xfId="12617"/>
    <cellStyle name="Input 3 6" xfId="12618"/>
    <cellStyle name="Input 3 7" xfId="53906"/>
    <cellStyle name="Input 3 8" xfId="53907"/>
    <cellStyle name="Input 4" xfId="4424"/>
    <cellStyle name="Input 4 2" xfId="12619"/>
    <cellStyle name="Input 4 2 2" xfId="12620"/>
    <cellStyle name="Input 4 2 2 2" xfId="12621"/>
    <cellStyle name="Input 4 2 2 3" xfId="12622"/>
    <cellStyle name="Input 4 2 2 4" xfId="53908"/>
    <cellStyle name="Input 4 2 3" xfId="12623"/>
    <cellStyle name="Input 4 2 4" xfId="12624"/>
    <cellStyle name="Input 4 2 5" xfId="12625"/>
    <cellStyle name="Input 4 3" xfId="12626"/>
    <cellStyle name="Input 4 3 2" xfId="12627"/>
    <cellStyle name="Input 4 3 2 2" xfId="12628"/>
    <cellStyle name="Input 4 3 2 3" xfId="12629"/>
    <cellStyle name="Input 4 3 2 4" xfId="53909"/>
    <cellStyle name="Input 4 3 3" xfId="12630"/>
    <cellStyle name="Input 4 3 4" xfId="12631"/>
    <cellStyle name="Input 4 3 5" xfId="53910"/>
    <cellStyle name="Input 4 4" xfId="12632"/>
    <cellStyle name="Input 4 4 2" xfId="12633"/>
    <cellStyle name="Input 4 4 3" xfId="12634"/>
    <cellStyle name="Input 4 4 4" xfId="53911"/>
    <cellStyle name="Input 4 5" xfId="12635"/>
    <cellStyle name="Input 4 5 2" xfId="12636"/>
    <cellStyle name="Input 4 6" xfId="12637"/>
    <cellStyle name="Input 4 7" xfId="53912"/>
    <cellStyle name="Input 4 8" xfId="53913"/>
    <cellStyle name="Input 5" xfId="4375"/>
    <cellStyle name="Input 5 2" xfId="12638"/>
    <cellStyle name="Input 5 2 2" xfId="12639"/>
    <cellStyle name="Input 5 2 2 2" xfId="12640"/>
    <cellStyle name="Input 5 2 2 3" xfId="12641"/>
    <cellStyle name="Input 5 2 2 4" xfId="53914"/>
    <cellStyle name="Input 5 2 3" xfId="12642"/>
    <cellStyle name="Input 5 2 4" xfId="12643"/>
    <cellStyle name="Input 5 2 5" xfId="12644"/>
    <cellStyle name="Input 5 3" xfId="12645"/>
    <cellStyle name="Input 5 3 2" xfId="12646"/>
    <cellStyle name="Input 5 3 2 2" xfId="12647"/>
    <cellStyle name="Input 5 3 2 3" xfId="12648"/>
    <cellStyle name="Input 5 3 2 4" xfId="53915"/>
    <cellStyle name="Input 5 3 3" xfId="12649"/>
    <cellStyle name="Input 5 3 4" xfId="12650"/>
    <cellStyle name="Input 5 3 5" xfId="53916"/>
    <cellStyle name="Input 5 4" xfId="12651"/>
    <cellStyle name="Input 5 4 2" xfId="12652"/>
    <cellStyle name="Input 5 4 3" xfId="12653"/>
    <cellStyle name="Input 5 4 4" xfId="53917"/>
    <cellStyle name="Input 5 5" xfId="12654"/>
    <cellStyle name="Input 5 5 2" xfId="12655"/>
    <cellStyle name="Input 5 6" xfId="12656"/>
    <cellStyle name="Input 5 7" xfId="53918"/>
    <cellStyle name="Input 5 8" xfId="53919"/>
    <cellStyle name="Input 6" xfId="4376"/>
    <cellStyle name="Input 6 2" xfId="12657"/>
    <cellStyle name="Input 6 2 2" xfId="12658"/>
    <cellStyle name="Input 6 2 2 2" xfId="12659"/>
    <cellStyle name="Input 6 2 2 3" xfId="12660"/>
    <cellStyle name="Input 6 2 2 4" xfId="53920"/>
    <cellStyle name="Input 6 2 3" xfId="12661"/>
    <cellStyle name="Input 6 2 4" xfId="12662"/>
    <cellStyle name="Input 6 2 5" xfId="12663"/>
    <cellStyle name="Input 6 3" xfId="12664"/>
    <cellStyle name="Input 6 3 2" xfId="12665"/>
    <cellStyle name="Input 6 3 2 2" xfId="12666"/>
    <cellStyle name="Input 6 3 2 3" xfId="12667"/>
    <cellStyle name="Input 6 3 2 4" xfId="53921"/>
    <cellStyle name="Input 6 3 3" xfId="12668"/>
    <cellStyle name="Input 6 3 4" xfId="12669"/>
    <cellStyle name="Input 6 3 5" xfId="53922"/>
    <cellStyle name="Input 6 4" xfId="12670"/>
    <cellStyle name="Input 6 4 2" xfId="12671"/>
    <cellStyle name="Input 6 4 3" xfId="12672"/>
    <cellStyle name="Input 6 4 4" xfId="53923"/>
    <cellStyle name="Input 6 5" xfId="12673"/>
    <cellStyle name="Input 6 5 2" xfId="12674"/>
    <cellStyle name="Input 6 6" xfId="12675"/>
    <cellStyle name="Input 6 7" xfId="53924"/>
    <cellStyle name="Input 6 8" xfId="53925"/>
    <cellStyle name="Input 7" xfId="4530"/>
    <cellStyle name="Input 7 2" xfId="12676"/>
    <cellStyle name="Input 7 2 2" xfId="12677"/>
    <cellStyle name="Input 7 2 3" xfId="12678"/>
    <cellStyle name="Input 7 2 4" xfId="53926"/>
    <cellStyle name="Input 7 3" xfId="12679"/>
    <cellStyle name="Input 7 4" xfId="12680"/>
    <cellStyle name="Input 7 5" xfId="12681"/>
    <cellStyle name="Input 8" xfId="4531"/>
    <cellStyle name="Input 8 2" xfId="12682"/>
    <cellStyle name="Input 8 2 2" xfId="12683"/>
    <cellStyle name="Input 8 2 3" xfId="12684"/>
    <cellStyle name="Input 8 2 4" xfId="53927"/>
    <cellStyle name="Input 8 3" xfId="12685"/>
    <cellStyle name="Input 8 4" xfId="12686"/>
    <cellStyle name="Input 8 5" xfId="12687"/>
    <cellStyle name="Input 9" xfId="4529"/>
    <cellStyle name="Input 9 2" xfId="12688"/>
    <cellStyle name="Input 9 2 2" xfId="12689"/>
    <cellStyle name="Input 9 2 3" xfId="12690"/>
    <cellStyle name="Input 9 2 4" xfId="53928"/>
    <cellStyle name="Input 9 3" xfId="12691"/>
    <cellStyle name="Input 9 4" xfId="12692"/>
    <cellStyle name="Input 9 5" xfId="12693"/>
    <cellStyle name="J401K" xfId="3572"/>
    <cellStyle name="Linked Cell" xfId="1582"/>
    <cellStyle name="Linked Cell 2" xfId="12694"/>
    <cellStyle name="Linked Cell 3" xfId="12695"/>
    <cellStyle name="Milliers [0]_AR1194" xfId="3544"/>
    <cellStyle name="Milliers_AR1194" xfId="3545"/>
    <cellStyle name="Monétaire [0]_couts operatoires totaux" xfId="12696"/>
    <cellStyle name="Mon騁aire [0]_AR1194" xfId="3546"/>
    <cellStyle name="Mon騁aire_AR1194" xfId="3547"/>
    <cellStyle name="MSP明朝11" xfId="3573"/>
    <cellStyle name="MSP明朝12" xfId="3574"/>
    <cellStyle name="N・nM0ﾛcH0~0Y0K0?" xfId="12697"/>
    <cellStyle name="Neutral" xfId="1583"/>
    <cellStyle name="Nining" xfId="1584"/>
    <cellStyle name="Normal - Style1" xfId="1585"/>
    <cellStyle name="Normal - Style1 2" xfId="2763"/>
    <cellStyle name="Normal - Style1 3" xfId="3575"/>
    <cellStyle name="Normal - Style1 4" xfId="12698"/>
    <cellStyle name="Normal - スタイル1" xfId="1586"/>
    <cellStyle name="Normal - スタイル2" xfId="1587"/>
    <cellStyle name="Normal - スタイル3" xfId="1588"/>
    <cellStyle name="Normal - スタイル4" xfId="1589"/>
    <cellStyle name="Normal - スタイル5" xfId="1590"/>
    <cellStyle name="Normal - スタイル6" xfId="1591"/>
    <cellStyle name="Normal - スタイル7" xfId="1592"/>
    <cellStyle name="Normal - スタイル8" xfId="1593"/>
    <cellStyle name="Normal 3" xfId="1594"/>
    <cellStyle name="Normal_#18-Internet" xfId="1595"/>
    <cellStyle name="normбlnм_laroux" xfId="12699"/>
    <cellStyle name="Note" xfId="1596"/>
    <cellStyle name="Note 10" xfId="12700"/>
    <cellStyle name="Note 11" xfId="12701"/>
    <cellStyle name="Note 12" xfId="12702"/>
    <cellStyle name="Note 13" xfId="12703"/>
    <cellStyle name="Note 14" xfId="12704"/>
    <cellStyle name="Note 15" xfId="12705"/>
    <cellStyle name="Note 2" xfId="3792"/>
    <cellStyle name="Note 2 10" xfId="12706"/>
    <cellStyle name="Note 2 11" xfId="12707"/>
    <cellStyle name="Note 2 12" xfId="12708"/>
    <cellStyle name="Note 2 13" xfId="12709"/>
    <cellStyle name="Note 2 14" xfId="12710"/>
    <cellStyle name="Note 2 15" xfId="12711"/>
    <cellStyle name="Note 2 2" xfId="12712"/>
    <cellStyle name="Note 2 2 2" xfId="12713"/>
    <cellStyle name="Note 2 2 2 2" xfId="12714"/>
    <cellStyle name="Note 2 2 2 2 2" xfId="12715"/>
    <cellStyle name="Note 2 2 2 2 3" xfId="12716"/>
    <cellStyle name="Note 2 2 2 2 4" xfId="12717"/>
    <cellStyle name="Note 2 2 2 3" xfId="12718"/>
    <cellStyle name="Note 2 2 2 4" xfId="12719"/>
    <cellStyle name="Note 2 2 2 5" xfId="12720"/>
    <cellStyle name="Note 2 2 3" xfId="12721"/>
    <cellStyle name="Note 2 2 3 2" xfId="12722"/>
    <cellStyle name="Note 2 2 3 3" xfId="12723"/>
    <cellStyle name="Note 2 2 3 4" xfId="12724"/>
    <cellStyle name="Note 2 2 4" xfId="12725"/>
    <cellStyle name="Note 2 2 5" xfId="12726"/>
    <cellStyle name="Note 2 2 6" xfId="12727"/>
    <cellStyle name="Note 2 3" xfId="12728"/>
    <cellStyle name="Note 2 3 2" xfId="12729"/>
    <cellStyle name="Note 2 3 2 2" xfId="12730"/>
    <cellStyle name="Note 2 3 2 3" xfId="12731"/>
    <cellStyle name="Note 2 3 2 4" xfId="12732"/>
    <cellStyle name="Note 2 3 3" xfId="12733"/>
    <cellStyle name="Note 2 3 4" xfId="12734"/>
    <cellStyle name="Note 2 3 5" xfId="12735"/>
    <cellStyle name="Note 2 4" xfId="12736"/>
    <cellStyle name="Note 2 4 2" xfId="12737"/>
    <cellStyle name="Note 2 4 2 2" xfId="12738"/>
    <cellStyle name="Note 2 4 2 3" xfId="12739"/>
    <cellStyle name="Note 2 4 2 4" xfId="12740"/>
    <cellStyle name="Note 2 4 3" xfId="12741"/>
    <cellStyle name="Note 2 4 4" xfId="12742"/>
    <cellStyle name="Note 2 4 5" xfId="12743"/>
    <cellStyle name="Note 2 5" xfId="12744"/>
    <cellStyle name="Note 2 5 2" xfId="12745"/>
    <cellStyle name="Note 2 5 2 2" xfId="12746"/>
    <cellStyle name="Note 2 5 2 3" xfId="12747"/>
    <cellStyle name="Note 2 5 2 4" xfId="12748"/>
    <cellStyle name="Note 2 5 3" xfId="12749"/>
    <cellStyle name="Note 2 5 4" xfId="12750"/>
    <cellStyle name="Note 2 5 5" xfId="12751"/>
    <cellStyle name="Note 2 6" xfId="12752"/>
    <cellStyle name="Note 2 6 2" xfId="12753"/>
    <cellStyle name="Note 2 6 2 2" xfId="12754"/>
    <cellStyle name="Note 2 6 2 3" xfId="12755"/>
    <cellStyle name="Note 2 6 2 4" xfId="12756"/>
    <cellStyle name="Note 2 6 3" xfId="12757"/>
    <cellStyle name="Note 2 6 4" xfId="12758"/>
    <cellStyle name="Note 2 6 5" xfId="12759"/>
    <cellStyle name="Note 2 7" xfId="12760"/>
    <cellStyle name="Note 2 7 2" xfId="12761"/>
    <cellStyle name="Note 2 7 2 2" xfId="12762"/>
    <cellStyle name="Note 2 7 2 3" xfId="12763"/>
    <cellStyle name="Note 2 7 2 4" xfId="12764"/>
    <cellStyle name="Note 2 7 3" xfId="12765"/>
    <cellStyle name="Note 2 7 4" xfId="12766"/>
    <cellStyle name="Note 2 7 5" xfId="12767"/>
    <cellStyle name="Note 2 8" xfId="12768"/>
    <cellStyle name="Note 2 8 2" xfId="12769"/>
    <cellStyle name="Note 2 8 3" xfId="12770"/>
    <cellStyle name="Note 2 8 4" xfId="12771"/>
    <cellStyle name="Note 2 9" xfId="12772"/>
    <cellStyle name="Note 2 9 2" xfId="12773"/>
    <cellStyle name="Note 2 9 3" xfId="12774"/>
    <cellStyle name="Note 2 9 4" xfId="12775"/>
    <cellStyle name="Note 3" xfId="4371"/>
    <cellStyle name="Note 3 2" xfId="12776"/>
    <cellStyle name="Note 3 2 2" xfId="12777"/>
    <cellStyle name="Note 3 2 2 2" xfId="12778"/>
    <cellStyle name="Note 3 2 2 3" xfId="12779"/>
    <cellStyle name="Note 3 2 2 4" xfId="12780"/>
    <cellStyle name="Note 3 2 3" xfId="12781"/>
    <cellStyle name="Note 3 2 4" xfId="12782"/>
    <cellStyle name="Note 3 2 5" xfId="12783"/>
    <cellStyle name="Note 3 3" xfId="12784"/>
    <cellStyle name="Note 3 3 2" xfId="12785"/>
    <cellStyle name="Note 3 3 2 2" xfId="12786"/>
    <cellStyle name="Note 3 3 2 3" xfId="12787"/>
    <cellStyle name="Note 3 3 2 4" xfId="12788"/>
    <cellStyle name="Note 3 3 3" xfId="12789"/>
    <cellStyle name="Note 3 3 4" xfId="12790"/>
    <cellStyle name="Note 3 3 5" xfId="12791"/>
    <cellStyle name="Note 3 4" xfId="12792"/>
    <cellStyle name="Note 3 4 2" xfId="12793"/>
    <cellStyle name="Note 3 4 2 2" xfId="12794"/>
    <cellStyle name="Note 3 4 2 3" xfId="12795"/>
    <cellStyle name="Note 3 4 2 4" xfId="12796"/>
    <cellStyle name="Note 3 4 3" xfId="12797"/>
    <cellStyle name="Note 3 4 4" xfId="12798"/>
    <cellStyle name="Note 3 4 5" xfId="12799"/>
    <cellStyle name="Note 3 5" xfId="12800"/>
    <cellStyle name="Note 3 5 2" xfId="12801"/>
    <cellStyle name="Note 3 5 3" xfId="12802"/>
    <cellStyle name="Note 3 5 4" xfId="12803"/>
    <cellStyle name="Note 3 6" xfId="12804"/>
    <cellStyle name="Note 3 6 2" xfId="12805"/>
    <cellStyle name="Note 3 7" xfId="12806"/>
    <cellStyle name="Note 3 8" xfId="12807"/>
    <cellStyle name="Note 3 9" xfId="53929"/>
    <cellStyle name="Note 4" xfId="12808"/>
    <cellStyle name="Note 4 2" xfId="12809"/>
    <cellStyle name="Note 4 2 2" xfId="12810"/>
    <cellStyle name="Note 4 2 3" xfId="12811"/>
    <cellStyle name="Note 4 2 4" xfId="12812"/>
    <cellStyle name="Note 4 3" xfId="12813"/>
    <cellStyle name="Note 4 4" xfId="12814"/>
    <cellStyle name="Note 4 5" xfId="12815"/>
    <cellStyle name="Note 5" xfId="12816"/>
    <cellStyle name="Note 5 2" xfId="12817"/>
    <cellStyle name="Note 5 2 2" xfId="12818"/>
    <cellStyle name="Note 5 2 3" xfId="12819"/>
    <cellStyle name="Note 5 2 4" xfId="12820"/>
    <cellStyle name="Note 5 3" xfId="12821"/>
    <cellStyle name="Note 5 4" xfId="12822"/>
    <cellStyle name="Note 5 5" xfId="12823"/>
    <cellStyle name="Note 6" xfId="12824"/>
    <cellStyle name="Note 6 2" xfId="12825"/>
    <cellStyle name="Note 6 2 2" xfId="12826"/>
    <cellStyle name="Note 6 2 3" xfId="12827"/>
    <cellStyle name="Note 6 2 4" xfId="12828"/>
    <cellStyle name="Note 6 3" xfId="12829"/>
    <cellStyle name="Note 6 4" xfId="12830"/>
    <cellStyle name="Note 6 5" xfId="12831"/>
    <cellStyle name="Note 7" xfId="12832"/>
    <cellStyle name="Note 7 2" xfId="12833"/>
    <cellStyle name="Note 7 3" xfId="12834"/>
    <cellStyle name="Note 7 4" xfId="12835"/>
    <cellStyle name="Note 8" xfId="12836"/>
    <cellStyle name="Note 8 2" xfId="12837"/>
    <cellStyle name="Note 8 3" xfId="12838"/>
    <cellStyle name="Note 8 4" xfId="12839"/>
    <cellStyle name="Note 9" xfId="12840"/>
    <cellStyle name="oft Excel]_x000d__x000a_Comment=The open=/f lines load custom functions into the Paste Function list._x000d__x000a_Maximized=3_x000d__x000a_Basics=1_x000d__x000a_D" xfId="1597"/>
    <cellStyle name="Output" xfId="1598"/>
    <cellStyle name="Output 10" xfId="12841"/>
    <cellStyle name="Output 11" xfId="12842"/>
    <cellStyle name="Output 12" xfId="12843"/>
    <cellStyle name="Output 13" xfId="12844"/>
    <cellStyle name="Output 2" xfId="3793"/>
    <cellStyle name="Output 2 10" xfId="12845"/>
    <cellStyle name="Output 2 11" xfId="12846"/>
    <cellStyle name="Output 2 12" xfId="12847"/>
    <cellStyle name="Output 2 13" xfId="12848"/>
    <cellStyle name="Output 2 14" xfId="12849"/>
    <cellStyle name="Output 2 2" xfId="12850"/>
    <cellStyle name="Output 2 2 2" xfId="12851"/>
    <cellStyle name="Output 2 2 2 2" xfId="12852"/>
    <cellStyle name="Output 2 2 2 2 2" xfId="12853"/>
    <cellStyle name="Output 2 2 2 2 3" xfId="12854"/>
    <cellStyle name="Output 2 2 2 2 4" xfId="53930"/>
    <cellStyle name="Output 2 2 2 3" xfId="12855"/>
    <cellStyle name="Output 2 2 2 4" xfId="12856"/>
    <cellStyle name="Output 2 2 2 5" xfId="12857"/>
    <cellStyle name="Output 2 2 3" xfId="12858"/>
    <cellStyle name="Output 2 2 3 2" xfId="12859"/>
    <cellStyle name="Output 2 2 3 3" xfId="12860"/>
    <cellStyle name="Output 2 2 3 4" xfId="53931"/>
    <cellStyle name="Output 2 2 4" xfId="12861"/>
    <cellStyle name="Output 2 2 5" xfId="12862"/>
    <cellStyle name="Output 2 2 6" xfId="12863"/>
    <cellStyle name="Output 2 3" xfId="12864"/>
    <cellStyle name="Output 2 3 2" xfId="12865"/>
    <cellStyle name="Output 2 3 2 2" xfId="12866"/>
    <cellStyle name="Output 2 3 2 3" xfId="12867"/>
    <cellStyle name="Output 2 3 2 4" xfId="53932"/>
    <cellStyle name="Output 2 3 3" xfId="12868"/>
    <cellStyle name="Output 2 3 4" xfId="12869"/>
    <cellStyle name="Output 2 3 5" xfId="12870"/>
    <cellStyle name="Output 2 4" xfId="12871"/>
    <cellStyle name="Output 2 4 2" xfId="12872"/>
    <cellStyle name="Output 2 4 2 2" xfId="12873"/>
    <cellStyle name="Output 2 4 2 3" xfId="12874"/>
    <cellStyle name="Output 2 4 2 4" xfId="53933"/>
    <cellStyle name="Output 2 4 3" xfId="12875"/>
    <cellStyle name="Output 2 4 4" xfId="12876"/>
    <cellStyle name="Output 2 4 5" xfId="12877"/>
    <cellStyle name="Output 2 5" xfId="12878"/>
    <cellStyle name="Output 2 5 2" xfId="12879"/>
    <cellStyle name="Output 2 5 2 2" xfId="12880"/>
    <cellStyle name="Output 2 5 2 3" xfId="12881"/>
    <cellStyle name="Output 2 5 2 4" xfId="53934"/>
    <cellStyle name="Output 2 5 3" xfId="12882"/>
    <cellStyle name="Output 2 5 4" xfId="12883"/>
    <cellStyle name="Output 2 5 5" xfId="12884"/>
    <cellStyle name="Output 2 6" xfId="12885"/>
    <cellStyle name="Output 2 6 2" xfId="12886"/>
    <cellStyle name="Output 2 6 2 2" xfId="12887"/>
    <cellStyle name="Output 2 6 2 3" xfId="12888"/>
    <cellStyle name="Output 2 6 2 4" xfId="53935"/>
    <cellStyle name="Output 2 6 3" xfId="12889"/>
    <cellStyle name="Output 2 6 4" xfId="12890"/>
    <cellStyle name="Output 2 6 5" xfId="12891"/>
    <cellStyle name="Output 2 7" xfId="12892"/>
    <cellStyle name="Output 2 7 2" xfId="12893"/>
    <cellStyle name="Output 2 7 2 2" xfId="12894"/>
    <cellStyle name="Output 2 7 2 3" xfId="12895"/>
    <cellStyle name="Output 2 7 2 4" xfId="53936"/>
    <cellStyle name="Output 2 7 3" xfId="12896"/>
    <cellStyle name="Output 2 7 4" xfId="12897"/>
    <cellStyle name="Output 2 7 5" xfId="12898"/>
    <cellStyle name="Output 2 8" xfId="12899"/>
    <cellStyle name="Output 2 8 2" xfId="12900"/>
    <cellStyle name="Output 2 8 3" xfId="12901"/>
    <cellStyle name="Output 2 8 4" xfId="12902"/>
    <cellStyle name="Output 2 9" xfId="12903"/>
    <cellStyle name="Output 2 9 2" xfId="12904"/>
    <cellStyle name="Output 2 9 3" xfId="12905"/>
    <cellStyle name="Output 3" xfId="4370"/>
    <cellStyle name="Output 3 2" xfId="12906"/>
    <cellStyle name="Output 3 2 2" xfId="12907"/>
    <cellStyle name="Output 3 2 2 2" xfId="12908"/>
    <cellStyle name="Output 3 2 2 3" xfId="12909"/>
    <cellStyle name="Output 3 2 2 4" xfId="53937"/>
    <cellStyle name="Output 3 2 3" xfId="12910"/>
    <cellStyle name="Output 3 2 4" xfId="12911"/>
    <cellStyle name="Output 3 2 5" xfId="12912"/>
    <cellStyle name="Output 3 3" xfId="12913"/>
    <cellStyle name="Output 3 3 2" xfId="12914"/>
    <cellStyle name="Output 3 3 2 2" xfId="12915"/>
    <cellStyle name="Output 3 3 2 3" xfId="12916"/>
    <cellStyle name="Output 3 3 2 4" xfId="53938"/>
    <cellStyle name="Output 3 3 3" xfId="12917"/>
    <cellStyle name="Output 3 3 4" xfId="12918"/>
    <cellStyle name="Output 3 3 5" xfId="12919"/>
    <cellStyle name="Output 3 4" xfId="12920"/>
    <cellStyle name="Output 3 4 2" xfId="12921"/>
    <cellStyle name="Output 3 4 2 2" xfId="12922"/>
    <cellStyle name="Output 3 4 2 3" xfId="12923"/>
    <cellStyle name="Output 3 4 2 4" xfId="53939"/>
    <cellStyle name="Output 3 4 3" xfId="12924"/>
    <cellStyle name="Output 3 4 4" xfId="12925"/>
    <cellStyle name="Output 3 4 5" xfId="12926"/>
    <cellStyle name="Output 3 5" xfId="12927"/>
    <cellStyle name="Output 3 5 2" xfId="12928"/>
    <cellStyle name="Output 3 5 3" xfId="12929"/>
    <cellStyle name="Output 3 5 4" xfId="53940"/>
    <cellStyle name="Output 3 6" xfId="12930"/>
    <cellStyle name="Output 3 6 2" xfId="12931"/>
    <cellStyle name="Output 3 7" xfId="12932"/>
    <cellStyle name="Output 3 8" xfId="12933"/>
    <cellStyle name="Output 3 9" xfId="53941"/>
    <cellStyle name="Output 4" xfId="12934"/>
    <cellStyle name="Output 4 2" xfId="12935"/>
    <cellStyle name="Output 4 2 2" xfId="12936"/>
    <cellStyle name="Output 4 2 3" xfId="12937"/>
    <cellStyle name="Output 4 2 4" xfId="53942"/>
    <cellStyle name="Output 4 3" xfId="12938"/>
    <cellStyle name="Output 4 4" xfId="12939"/>
    <cellStyle name="Output 4 5" xfId="12940"/>
    <cellStyle name="Output 5" xfId="12941"/>
    <cellStyle name="Output 5 2" xfId="12942"/>
    <cellStyle name="Output 5 2 2" xfId="12943"/>
    <cellStyle name="Output 5 2 3" xfId="12944"/>
    <cellStyle name="Output 5 2 4" xfId="53943"/>
    <cellStyle name="Output 5 3" xfId="12945"/>
    <cellStyle name="Output 5 4" xfId="12946"/>
    <cellStyle name="Output 5 5" xfId="12947"/>
    <cellStyle name="Output 6" xfId="12948"/>
    <cellStyle name="Output 6 2" xfId="12949"/>
    <cellStyle name="Output 6 2 2" xfId="12950"/>
    <cellStyle name="Output 6 2 3" xfId="12951"/>
    <cellStyle name="Output 6 2 4" xfId="53944"/>
    <cellStyle name="Output 6 3" xfId="12952"/>
    <cellStyle name="Output 6 4" xfId="12953"/>
    <cellStyle name="Output 6 5" xfId="12954"/>
    <cellStyle name="Output 7" xfId="12955"/>
    <cellStyle name="Output 7 2" xfId="12956"/>
    <cellStyle name="Output 7 3" xfId="12957"/>
    <cellStyle name="Output 7 4" xfId="12958"/>
    <cellStyle name="Output 8" xfId="12959"/>
    <cellStyle name="Output 8 2" xfId="12960"/>
    <cellStyle name="Output 8 3" xfId="12961"/>
    <cellStyle name="Output 9" xfId="12962"/>
    <cellStyle name="Percent [2]" xfId="1599"/>
    <cellStyle name="Percent 2" xfId="1600"/>
    <cellStyle name="Percent_12~3SO2" xfId="1601"/>
    <cellStyle name="price" xfId="1602"/>
    <cellStyle name="PSChar" xfId="1603"/>
    <cellStyle name="revised" xfId="1604"/>
    <cellStyle name="RevList" xfId="1605"/>
    <cellStyle name="S%" xfId="12963"/>
    <cellStyle name="SComment" xfId="12964"/>
    <cellStyle name="section" xfId="1606"/>
    <cellStyle name="SFig" xfId="12965"/>
    <cellStyle name="Sg%" xfId="12966"/>
    <cellStyle name="SI%" xfId="12967"/>
    <cellStyle name="Sname" xfId="12968"/>
    <cellStyle name="SPerc" xfId="12969"/>
    <cellStyle name="Standard_European Accounting Code(final) V1.1" xfId="3576"/>
    <cellStyle name="Stitle" xfId="12970"/>
    <cellStyle name="Ston" xfId="12971"/>
    <cellStyle name="subhead" xfId="1607"/>
    <cellStyle name="Subtotal" xfId="1608"/>
    <cellStyle name="Sx" xfId="12972"/>
    <cellStyle name="Title" xfId="1609"/>
    <cellStyle name="title 2" xfId="2764"/>
    <cellStyle name="Title 3" xfId="3577"/>
    <cellStyle name="Title 4" xfId="3578"/>
    <cellStyle name="title 5" xfId="12973"/>
    <cellStyle name="Title 6" xfId="53945"/>
    <cellStyle name="Title 7" xfId="53946"/>
    <cellStyle name="Title 8" xfId="53947"/>
    <cellStyle name="Title 9" xfId="53948"/>
    <cellStyle name="Tons" xfId="12974"/>
    <cellStyle name="Total" xfId="1610"/>
    <cellStyle name="Total 10" xfId="12975"/>
    <cellStyle name="Total 10 2" xfId="12976"/>
    <cellStyle name="Total 10 2 2" xfId="12977"/>
    <cellStyle name="Total 10 2 2 2" xfId="12978"/>
    <cellStyle name="Total 10 2 2 3" xfId="12979"/>
    <cellStyle name="Total 10 2 2 4" xfId="12980"/>
    <cellStyle name="Total 10 2 3" xfId="12981"/>
    <cellStyle name="Total 10 2 4" xfId="12982"/>
    <cellStyle name="Total 10 2 5" xfId="53949"/>
    <cellStyle name="Total 10 3" xfId="12983"/>
    <cellStyle name="Total 10 3 2" xfId="12984"/>
    <cellStyle name="Total 10 3 3" xfId="12985"/>
    <cellStyle name="Total 10 3 4" xfId="12986"/>
    <cellStyle name="Total 10 4" xfId="12987"/>
    <cellStyle name="Total 10 5" xfId="12988"/>
    <cellStyle name="Total 10 6" xfId="12989"/>
    <cellStyle name="Total 11" xfId="12990"/>
    <cellStyle name="Total 11 2" xfId="12991"/>
    <cellStyle name="Total 11 2 2" xfId="12992"/>
    <cellStyle name="Total 11 2 2 2" xfId="12993"/>
    <cellStyle name="Total 11 2 2 3" xfId="12994"/>
    <cellStyle name="Total 11 2 2 4" xfId="12995"/>
    <cellStyle name="Total 11 2 3" xfId="12996"/>
    <cellStyle name="Total 11 2 4" xfId="12997"/>
    <cellStyle name="Total 11 2 5" xfId="53950"/>
    <cellStyle name="Total 11 3" xfId="12998"/>
    <cellStyle name="Total 11 3 2" xfId="12999"/>
    <cellStyle name="Total 11 3 3" xfId="13000"/>
    <cellStyle name="Total 11 3 4" xfId="13001"/>
    <cellStyle name="Total 11 4" xfId="13002"/>
    <cellStyle name="Total 11 5" xfId="13003"/>
    <cellStyle name="Total 11 6" xfId="13004"/>
    <cellStyle name="Total 12" xfId="13005"/>
    <cellStyle name="Total 12 2" xfId="13006"/>
    <cellStyle name="Total 12 2 2" xfId="13007"/>
    <cellStyle name="Total 12 2 2 2" xfId="13008"/>
    <cellStyle name="Total 12 2 2 3" xfId="13009"/>
    <cellStyle name="Total 12 2 2 4" xfId="13010"/>
    <cellStyle name="Total 12 2 3" xfId="13011"/>
    <cellStyle name="Total 12 2 4" xfId="13012"/>
    <cellStyle name="Total 12 2 5" xfId="53951"/>
    <cellStyle name="Total 12 3" xfId="13013"/>
    <cellStyle name="Total 12 3 2" xfId="13014"/>
    <cellStyle name="Total 12 3 3" xfId="13015"/>
    <cellStyle name="Total 12 3 4" xfId="13016"/>
    <cellStyle name="Total 12 4" xfId="13017"/>
    <cellStyle name="Total 12 5" xfId="13018"/>
    <cellStyle name="Total 12 6" xfId="13019"/>
    <cellStyle name="Total 13" xfId="13020"/>
    <cellStyle name="Total 13 2" xfId="13021"/>
    <cellStyle name="Total 13 2 2" xfId="13022"/>
    <cellStyle name="Total 13 2 2 2" xfId="13023"/>
    <cellStyle name="Total 13 2 2 3" xfId="13024"/>
    <cellStyle name="Total 13 2 2 4" xfId="13025"/>
    <cellStyle name="Total 13 2 3" xfId="13026"/>
    <cellStyle name="Total 13 2 4" xfId="13027"/>
    <cellStyle name="Total 13 2 5" xfId="53952"/>
    <cellStyle name="Total 13 3" xfId="13028"/>
    <cellStyle name="Total 13 3 2" xfId="13029"/>
    <cellStyle name="Total 13 3 3" xfId="13030"/>
    <cellStyle name="Total 13 3 4" xfId="13031"/>
    <cellStyle name="Total 13 4" xfId="13032"/>
    <cellStyle name="Total 13 5" xfId="13033"/>
    <cellStyle name="Total 13 6" xfId="13034"/>
    <cellStyle name="Total 14" xfId="13035"/>
    <cellStyle name="Total 14 2" xfId="13036"/>
    <cellStyle name="Total 14 2 2" xfId="13037"/>
    <cellStyle name="Total 14 2 2 2" xfId="13038"/>
    <cellStyle name="Total 14 2 2 3" xfId="13039"/>
    <cellStyle name="Total 14 2 2 4" xfId="13040"/>
    <cellStyle name="Total 14 2 3" xfId="13041"/>
    <cellStyle name="Total 14 2 4" xfId="13042"/>
    <cellStyle name="Total 14 2 5" xfId="53953"/>
    <cellStyle name="Total 14 3" xfId="13043"/>
    <cellStyle name="Total 14 3 2" xfId="13044"/>
    <cellStyle name="Total 14 3 3" xfId="13045"/>
    <cellStyle name="Total 14 3 4" xfId="13046"/>
    <cellStyle name="Total 14 4" xfId="13047"/>
    <cellStyle name="Total 14 5" xfId="13048"/>
    <cellStyle name="Total 14 6" xfId="13049"/>
    <cellStyle name="Total 15" xfId="13050"/>
    <cellStyle name="Total 15 2" xfId="13051"/>
    <cellStyle name="Total 15 2 2" xfId="13052"/>
    <cellStyle name="Total 15 2 2 2" xfId="13053"/>
    <cellStyle name="Total 15 2 2 3" xfId="13054"/>
    <cellStyle name="Total 15 2 2 4" xfId="13055"/>
    <cellStyle name="Total 15 2 3" xfId="13056"/>
    <cellStyle name="Total 15 2 4" xfId="13057"/>
    <cellStyle name="Total 15 2 5" xfId="53954"/>
    <cellStyle name="Total 15 3" xfId="13058"/>
    <cellStyle name="Total 15 3 2" xfId="13059"/>
    <cellStyle name="Total 15 3 3" xfId="13060"/>
    <cellStyle name="Total 15 3 4" xfId="13061"/>
    <cellStyle name="Total 15 4" xfId="13062"/>
    <cellStyle name="Total 15 5" xfId="13063"/>
    <cellStyle name="Total 15 6" xfId="13064"/>
    <cellStyle name="Total 16" xfId="13065"/>
    <cellStyle name="Total 16 2" xfId="13066"/>
    <cellStyle name="Total 16 2 2" xfId="13067"/>
    <cellStyle name="Total 16 2 2 2" xfId="13068"/>
    <cellStyle name="Total 16 2 2 3" xfId="13069"/>
    <cellStyle name="Total 16 2 2 4" xfId="13070"/>
    <cellStyle name="Total 16 2 3" xfId="13071"/>
    <cellStyle name="Total 16 2 4" xfId="13072"/>
    <cellStyle name="Total 16 2 5" xfId="53955"/>
    <cellStyle name="Total 16 3" xfId="13073"/>
    <cellStyle name="Total 16 3 2" xfId="13074"/>
    <cellStyle name="Total 16 3 3" xfId="13075"/>
    <cellStyle name="Total 16 3 4" xfId="13076"/>
    <cellStyle name="Total 16 4" xfId="13077"/>
    <cellStyle name="Total 16 5" xfId="13078"/>
    <cellStyle name="Total 16 6" xfId="13079"/>
    <cellStyle name="Total 17" xfId="13080"/>
    <cellStyle name="Total 17 2" xfId="13081"/>
    <cellStyle name="Total 17 2 2" xfId="13082"/>
    <cellStyle name="Total 17 2 2 2" xfId="13083"/>
    <cellStyle name="Total 17 2 2 3" xfId="13084"/>
    <cellStyle name="Total 17 2 2 4" xfId="13085"/>
    <cellStyle name="Total 17 2 3" xfId="13086"/>
    <cellStyle name="Total 17 2 4" xfId="13087"/>
    <cellStyle name="Total 17 2 5" xfId="53956"/>
    <cellStyle name="Total 17 3" xfId="13088"/>
    <cellStyle name="Total 17 3 2" xfId="13089"/>
    <cellStyle name="Total 17 3 3" xfId="13090"/>
    <cellStyle name="Total 17 3 4" xfId="13091"/>
    <cellStyle name="Total 17 4" xfId="13092"/>
    <cellStyle name="Total 17 5" xfId="13093"/>
    <cellStyle name="Total 17 6" xfId="13094"/>
    <cellStyle name="Total 18" xfId="13095"/>
    <cellStyle name="Total 18 2" xfId="13096"/>
    <cellStyle name="Total 18 2 2" xfId="13097"/>
    <cellStyle name="Total 18 2 2 2" xfId="13098"/>
    <cellStyle name="Total 18 2 2 3" xfId="13099"/>
    <cellStyle name="Total 18 2 2 4" xfId="13100"/>
    <cellStyle name="Total 18 2 3" xfId="13101"/>
    <cellStyle name="Total 18 2 4" xfId="13102"/>
    <cellStyle name="Total 18 2 5" xfId="53957"/>
    <cellStyle name="Total 18 3" xfId="13103"/>
    <cellStyle name="Total 18 3 2" xfId="13104"/>
    <cellStyle name="Total 18 3 3" xfId="13105"/>
    <cellStyle name="Total 18 3 4" xfId="13106"/>
    <cellStyle name="Total 18 4" xfId="13107"/>
    <cellStyle name="Total 18 5" xfId="13108"/>
    <cellStyle name="Total 18 6" xfId="13109"/>
    <cellStyle name="Total 19" xfId="13110"/>
    <cellStyle name="Total 19 2" xfId="13111"/>
    <cellStyle name="Total 19 2 2" xfId="13112"/>
    <cellStyle name="Total 19 2 2 2" xfId="13113"/>
    <cellStyle name="Total 19 2 2 3" xfId="13114"/>
    <cellStyle name="Total 19 2 2 4" xfId="13115"/>
    <cellStyle name="Total 19 2 3" xfId="13116"/>
    <cellStyle name="Total 19 2 4" xfId="13117"/>
    <cellStyle name="Total 19 2 5" xfId="53958"/>
    <cellStyle name="Total 19 3" xfId="13118"/>
    <cellStyle name="Total 19 3 2" xfId="13119"/>
    <cellStyle name="Total 19 3 3" xfId="13120"/>
    <cellStyle name="Total 19 3 4" xfId="13121"/>
    <cellStyle name="Total 19 4" xfId="13122"/>
    <cellStyle name="Total 19 5" xfId="13123"/>
    <cellStyle name="Total 19 6" xfId="13124"/>
    <cellStyle name="Total 2" xfId="3174"/>
    <cellStyle name="Total 2 10" xfId="13125"/>
    <cellStyle name="Total 2 10 2" xfId="13126"/>
    <cellStyle name="Total 2 10 2 2" xfId="13127"/>
    <cellStyle name="Total 2 10 2 2 2" xfId="13128"/>
    <cellStyle name="Total 2 10 2 2 3" xfId="13129"/>
    <cellStyle name="Total 2 10 2 2 4" xfId="13130"/>
    <cellStyle name="Total 2 10 2 3" xfId="13131"/>
    <cellStyle name="Total 2 10 2 4" xfId="13132"/>
    <cellStyle name="Total 2 10 2 5" xfId="53959"/>
    <cellStyle name="Total 2 10 3" xfId="13133"/>
    <cellStyle name="Total 2 10 3 2" xfId="13134"/>
    <cellStyle name="Total 2 10 3 3" xfId="13135"/>
    <cellStyle name="Total 2 10 3 4" xfId="13136"/>
    <cellStyle name="Total 2 10 4" xfId="13137"/>
    <cellStyle name="Total 2 10 5" xfId="13138"/>
    <cellStyle name="Total 2 10 6" xfId="13139"/>
    <cellStyle name="Total 2 11" xfId="13140"/>
    <cellStyle name="Total 2 11 2" xfId="13141"/>
    <cellStyle name="Total 2 11 2 2" xfId="13142"/>
    <cellStyle name="Total 2 11 2 2 2" xfId="13143"/>
    <cellStyle name="Total 2 11 2 2 3" xfId="13144"/>
    <cellStyle name="Total 2 11 2 2 4" xfId="13145"/>
    <cellStyle name="Total 2 11 2 3" xfId="13146"/>
    <cellStyle name="Total 2 11 2 4" xfId="13147"/>
    <cellStyle name="Total 2 11 2 5" xfId="53960"/>
    <cellStyle name="Total 2 11 3" xfId="13148"/>
    <cellStyle name="Total 2 11 3 2" xfId="13149"/>
    <cellStyle name="Total 2 11 3 3" xfId="13150"/>
    <cellStyle name="Total 2 11 3 4" xfId="13151"/>
    <cellStyle name="Total 2 11 4" xfId="13152"/>
    <cellStyle name="Total 2 11 5" xfId="13153"/>
    <cellStyle name="Total 2 11 6" xfId="13154"/>
    <cellStyle name="Total 2 12" xfId="13155"/>
    <cellStyle name="Total 2 12 2" xfId="13156"/>
    <cellStyle name="Total 2 12 2 2" xfId="13157"/>
    <cellStyle name="Total 2 12 2 2 2" xfId="13158"/>
    <cellStyle name="Total 2 12 2 2 3" xfId="13159"/>
    <cellStyle name="Total 2 12 2 2 4" xfId="13160"/>
    <cellStyle name="Total 2 12 2 3" xfId="13161"/>
    <cellStyle name="Total 2 12 2 4" xfId="13162"/>
    <cellStyle name="Total 2 12 2 5" xfId="53961"/>
    <cellStyle name="Total 2 12 3" xfId="13163"/>
    <cellStyle name="Total 2 12 3 2" xfId="13164"/>
    <cellStyle name="Total 2 12 3 3" xfId="13165"/>
    <cellStyle name="Total 2 12 3 4" xfId="13166"/>
    <cellStyle name="Total 2 12 4" xfId="13167"/>
    <cellStyle name="Total 2 12 5" xfId="13168"/>
    <cellStyle name="Total 2 12 6" xfId="13169"/>
    <cellStyle name="Total 2 13" xfId="13170"/>
    <cellStyle name="Total 2 13 2" xfId="13171"/>
    <cellStyle name="Total 2 13 2 2" xfId="13172"/>
    <cellStyle name="Total 2 13 2 2 2" xfId="13173"/>
    <cellStyle name="Total 2 13 2 2 3" xfId="13174"/>
    <cellStyle name="Total 2 13 2 2 4" xfId="13175"/>
    <cellStyle name="Total 2 13 2 3" xfId="13176"/>
    <cellStyle name="Total 2 13 2 4" xfId="13177"/>
    <cellStyle name="Total 2 13 2 5" xfId="53962"/>
    <cellStyle name="Total 2 13 3" xfId="13178"/>
    <cellStyle name="Total 2 13 3 2" xfId="13179"/>
    <cellStyle name="Total 2 13 3 3" xfId="13180"/>
    <cellStyle name="Total 2 13 3 4" xfId="13181"/>
    <cellStyle name="Total 2 13 4" xfId="13182"/>
    <cellStyle name="Total 2 13 5" xfId="13183"/>
    <cellStyle name="Total 2 13 6" xfId="13184"/>
    <cellStyle name="Total 2 14" xfId="13185"/>
    <cellStyle name="Total 2 14 2" xfId="13186"/>
    <cellStyle name="Total 2 14 2 2" xfId="13187"/>
    <cellStyle name="Total 2 14 2 2 2" xfId="13188"/>
    <cellStyle name="Total 2 14 2 2 3" xfId="13189"/>
    <cellStyle name="Total 2 14 2 2 4" xfId="13190"/>
    <cellStyle name="Total 2 14 2 3" xfId="13191"/>
    <cellStyle name="Total 2 14 2 4" xfId="13192"/>
    <cellStyle name="Total 2 14 2 5" xfId="53963"/>
    <cellStyle name="Total 2 14 3" xfId="13193"/>
    <cellStyle name="Total 2 14 3 2" xfId="13194"/>
    <cellStyle name="Total 2 14 3 3" xfId="13195"/>
    <cellStyle name="Total 2 14 3 4" xfId="13196"/>
    <cellStyle name="Total 2 14 4" xfId="13197"/>
    <cellStyle name="Total 2 14 5" xfId="13198"/>
    <cellStyle name="Total 2 14 6" xfId="13199"/>
    <cellStyle name="Total 2 15" xfId="13200"/>
    <cellStyle name="Total 2 15 2" xfId="13201"/>
    <cellStyle name="Total 2 15 2 2" xfId="13202"/>
    <cellStyle name="Total 2 15 2 2 2" xfId="13203"/>
    <cellStyle name="Total 2 15 2 2 3" xfId="13204"/>
    <cellStyle name="Total 2 15 2 2 4" xfId="13205"/>
    <cellStyle name="Total 2 15 2 3" xfId="13206"/>
    <cellStyle name="Total 2 15 2 4" xfId="13207"/>
    <cellStyle name="Total 2 15 2 5" xfId="53964"/>
    <cellStyle name="Total 2 15 3" xfId="13208"/>
    <cellStyle name="Total 2 15 3 2" xfId="13209"/>
    <cellStyle name="Total 2 15 3 3" xfId="13210"/>
    <cellStyle name="Total 2 15 3 4" xfId="13211"/>
    <cellStyle name="Total 2 15 4" xfId="13212"/>
    <cellStyle name="Total 2 15 5" xfId="13213"/>
    <cellStyle name="Total 2 15 6" xfId="13214"/>
    <cellStyle name="Total 2 16" xfId="13215"/>
    <cellStyle name="Total 2 16 2" xfId="13216"/>
    <cellStyle name="Total 2 16 2 2" xfId="13217"/>
    <cellStyle name="Total 2 16 2 2 2" xfId="13218"/>
    <cellStyle name="Total 2 16 2 2 3" xfId="13219"/>
    <cellStyle name="Total 2 16 2 2 4" xfId="13220"/>
    <cellStyle name="Total 2 16 2 3" xfId="13221"/>
    <cellStyle name="Total 2 16 2 4" xfId="13222"/>
    <cellStyle name="Total 2 16 2 5" xfId="53965"/>
    <cellStyle name="Total 2 16 3" xfId="13223"/>
    <cellStyle name="Total 2 16 3 2" xfId="13224"/>
    <cellStyle name="Total 2 16 3 3" xfId="13225"/>
    <cellStyle name="Total 2 16 3 4" xfId="13226"/>
    <cellStyle name="Total 2 16 4" xfId="13227"/>
    <cellStyle name="Total 2 16 5" xfId="13228"/>
    <cellStyle name="Total 2 16 6" xfId="13229"/>
    <cellStyle name="Total 2 17" xfId="13230"/>
    <cellStyle name="Total 2 17 2" xfId="13231"/>
    <cellStyle name="Total 2 17 2 2" xfId="13232"/>
    <cellStyle name="Total 2 17 2 2 2" xfId="13233"/>
    <cellStyle name="Total 2 17 2 2 3" xfId="13234"/>
    <cellStyle name="Total 2 17 2 2 4" xfId="13235"/>
    <cellStyle name="Total 2 17 2 3" xfId="13236"/>
    <cellStyle name="Total 2 17 2 4" xfId="13237"/>
    <cellStyle name="Total 2 17 2 5" xfId="53966"/>
    <cellStyle name="Total 2 17 3" xfId="13238"/>
    <cellStyle name="Total 2 17 3 2" xfId="13239"/>
    <cellStyle name="Total 2 17 3 3" xfId="13240"/>
    <cellStyle name="Total 2 17 3 4" xfId="13241"/>
    <cellStyle name="Total 2 17 4" xfId="13242"/>
    <cellStyle name="Total 2 17 5" xfId="13243"/>
    <cellStyle name="Total 2 17 6" xfId="13244"/>
    <cellStyle name="Total 2 18" xfId="13245"/>
    <cellStyle name="Total 2 18 2" xfId="13246"/>
    <cellStyle name="Total 2 18 2 2" xfId="13247"/>
    <cellStyle name="Total 2 18 2 2 2" xfId="13248"/>
    <cellStyle name="Total 2 18 2 2 3" xfId="13249"/>
    <cellStyle name="Total 2 18 2 2 4" xfId="13250"/>
    <cellStyle name="Total 2 18 2 3" xfId="13251"/>
    <cellStyle name="Total 2 18 2 4" xfId="13252"/>
    <cellStyle name="Total 2 18 2 5" xfId="53967"/>
    <cellStyle name="Total 2 18 3" xfId="13253"/>
    <cellStyle name="Total 2 18 3 2" xfId="13254"/>
    <cellStyle name="Total 2 18 3 3" xfId="13255"/>
    <cellStyle name="Total 2 18 3 4" xfId="13256"/>
    <cellStyle name="Total 2 18 4" xfId="13257"/>
    <cellStyle name="Total 2 18 5" xfId="13258"/>
    <cellStyle name="Total 2 18 6" xfId="13259"/>
    <cellStyle name="Total 2 19" xfId="13260"/>
    <cellStyle name="Total 2 19 2" xfId="13261"/>
    <cellStyle name="Total 2 19 2 2" xfId="13262"/>
    <cellStyle name="Total 2 19 2 3" xfId="13263"/>
    <cellStyle name="Total 2 19 2 4" xfId="13264"/>
    <cellStyle name="Total 2 19 3" xfId="13265"/>
    <cellStyle name="Total 2 19 3 2" xfId="13266"/>
    <cellStyle name="Total 2 19 3 3" xfId="13267"/>
    <cellStyle name="Total 2 19 3 4" xfId="53968"/>
    <cellStyle name="Total 2 19 4" xfId="13268"/>
    <cellStyle name="Total 2 19 5" xfId="13269"/>
    <cellStyle name="Total 2 19 6" xfId="13270"/>
    <cellStyle name="Total 2 2" xfId="4046"/>
    <cellStyle name="Total 2 2 10" xfId="13271"/>
    <cellStyle name="Total 2 2 10 2" xfId="13272"/>
    <cellStyle name="Total 2 2 10 2 2" xfId="13273"/>
    <cellStyle name="Total 2 2 10 2 2 2" xfId="13274"/>
    <cellStyle name="Total 2 2 10 2 2 3" xfId="13275"/>
    <cellStyle name="Total 2 2 10 2 2 4" xfId="13276"/>
    <cellStyle name="Total 2 2 10 2 3" xfId="13277"/>
    <cellStyle name="Total 2 2 10 2 4" xfId="13278"/>
    <cellStyle name="Total 2 2 10 2 5" xfId="53969"/>
    <cellStyle name="Total 2 2 10 3" xfId="13279"/>
    <cellStyle name="Total 2 2 10 3 2" xfId="13280"/>
    <cellStyle name="Total 2 2 10 3 3" xfId="13281"/>
    <cellStyle name="Total 2 2 10 3 4" xfId="13282"/>
    <cellStyle name="Total 2 2 10 4" xfId="13283"/>
    <cellStyle name="Total 2 2 10 5" xfId="13284"/>
    <cellStyle name="Total 2 2 10 6" xfId="13285"/>
    <cellStyle name="Total 2 2 11" xfId="13286"/>
    <cellStyle name="Total 2 2 11 2" xfId="13287"/>
    <cellStyle name="Total 2 2 11 2 2" xfId="13288"/>
    <cellStyle name="Total 2 2 11 2 2 2" xfId="13289"/>
    <cellStyle name="Total 2 2 11 2 2 3" xfId="13290"/>
    <cellStyle name="Total 2 2 11 2 2 4" xfId="13291"/>
    <cellStyle name="Total 2 2 11 2 3" xfId="13292"/>
    <cellStyle name="Total 2 2 11 2 4" xfId="13293"/>
    <cellStyle name="Total 2 2 11 2 5" xfId="53970"/>
    <cellStyle name="Total 2 2 11 3" xfId="13294"/>
    <cellStyle name="Total 2 2 11 3 2" xfId="13295"/>
    <cellStyle name="Total 2 2 11 3 3" xfId="13296"/>
    <cellStyle name="Total 2 2 11 3 4" xfId="13297"/>
    <cellStyle name="Total 2 2 11 4" xfId="13298"/>
    <cellStyle name="Total 2 2 11 5" xfId="13299"/>
    <cellStyle name="Total 2 2 11 6" xfId="13300"/>
    <cellStyle name="Total 2 2 12" xfId="13301"/>
    <cellStyle name="Total 2 2 12 2" xfId="13302"/>
    <cellStyle name="Total 2 2 12 2 2" xfId="13303"/>
    <cellStyle name="Total 2 2 12 2 2 2" xfId="13304"/>
    <cellStyle name="Total 2 2 12 2 2 3" xfId="13305"/>
    <cellStyle name="Total 2 2 12 2 2 4" xfId="13306"/>
    <cellStyle name="Total 2 2 12 2 3" xfId="13307"/>
    <cellStyle name="Total 2 2 12 2 4" xfId="13308"/>
    <cellStyle name="Total 2 2 12 2 5" xfId="53971"/>
    <cellStyle name="Total 2 2 12 3" xfId="13309"/>
    <cellStyle name="Total 2 2 12 3 2" xfId="13310"/>
    <cellStyle name="Total 2 2 12 3 3" xfId="13311"/>
    <cellStyle name="Total 2 2 12 3 4" xfId="13312"/>
    <cellStyle name="Total 2 2 12 4" xfId="13313"/>
    <cellStyle name="Total 2 2 12 5" xfId="13314"/>
    <cellStyle name="Total 2 2 12 6" xfId="13315"/>
    <cellStyle name="Total 2 2 13" xfId="13316"/>
    <cellStyle name="Total 2 2 13 2" xfId="13317"/>
    <cellStyle name="Total 2 2 13 2 2" xfId="13318"/>
    <cellStyle name="Total 2 2 13 2 2 2" xfId="13319"/>
    <cellStyle name="Total 2 2 13 2 2 3" xfId="13320"/>
    <cellStyle name="Total 2 2 13 2 2 4" xfId="13321"/>
    <cellStyle name="Total 2 2 13 2 3" xfId="13322"/>
    <cellStyle name="Total 2 2 13 2 4" xfId="13323"/>
    <cellStyle name="Total 2 2 13 2 5" xfId="53972"/>
    <cellStyle name="Total 2 2 13 3" xfId="13324"/>
    <cellStyle name="Total 2 2 13 3 2" xfId="13325"/>
    <cellStyle name="Total 2 2 13 3 3" xfId="13326"/>
    <cellStyle name="Total 2 2 13 3 4" xfId="13327"/>
    <cellStyle name="Total 2 2 13 4" xfId="13328"/>
    <cellStyle name="Total 2 2 13 5" xfId="13329"/>
    <cellStyle name="Total 2 2 13 6" xfId="13330"/>
    <cellStyle name="Total 2 2 14" xfId="13331"/>
    <cellStyle name="Total 2 2 14 2" xfId="13332"/>
    <cellStyle name="Total 2 2 14 2 2" xfId="13333"/>
    <cellStyle name="Total 2 2 14 2 2 2" xfId="13334"/>
    <cellStyle name="Total 2 2 14 2 2 3" xfId="13335"/>
    <cellStyle name="Total 2 2 14 2 2 4" xfId="13336"/>
    <cellStyle name="Total 2 2 14 2 3" xfId="13337"/>
    <cellStyle name="Total 2 2 14 2 4" xfId="13338"/>
    <cellStyle name="Total 2 2 14 2 5" xfId="53973"/>
    <cellStyle name="Total 2 2 14 3" xfId="13339"/>
    <cellStyle name="Total 2 2 14 3 2" xfId="13340"/>
    <cellStyle name="Total 2 2 14 3 3" xfId="13341"/>
    <cellStyle name="Total 2 2 14 3 4" xfId="13342"/>
    <cellStyle name="Total 2 2 14 4" xfId="13343"/>
    <cellStyle name="Total 2 2 14 5" xfId="13344"/>
    <cellStyle name="Total 2 2 14 6" xfId="13345"/>
    <cellStyle name="Total 2 2 15" xfId="13346"/>
    <cellStyle name="Total 2 2 15 2" xfId="13347"/>
    <cellStyle name="Total 2 2 15 2 2" xfId="13348"/>
    <cellStyle name="Total 2 2 15 2 2 2" xfId="13349"/>
    <cellStyle name="Total 2 2 15 2 2 3" xfId="13350"/>
    <cellStyle name="Total 2 2 15 2 2 4" xfId="13351"/>
    <cellStyle name="Total 2 2 15 2 3" xfId="13352"/>
    <cellStyle name="Total 2 2 15 2 4" xfId="13353"/>
    <cellStyle name="Total 2 2 15 2 5" xfId="53974"/>
    <cellStyle name="Total 2 2 15 3" xfId="13354"/>
    <cellStyle name="Total 2 2 15 3 2" xfId="13355"/>
    <cellStyle name="Total 2 2 15 3 3" xfId="13356"/>
    <cellStyle name="Total 2 2 15 3 4" xfId="13357"/>
    <cellStyle name="Total 2 2 15 4" xfId="13358"/>
    <cellStyle name="Total 2 2 15 5" xfId="13359"/>
    <cellStyle name="Total 2 2 15 6" xfId="13360"/>
    <cellStyle name="Total 2 2 16" xfId="13361"/>
    <cellStyle name="Total 2 2 16 2" xfId="13362"/>
    <cellStyle name="Total 2 2 16 2 2" xfId="13363"/>
    <cellStyle name="Total 2 2 16 2 2 2" xfId="13364"/>
    <cellStyle name="Total 2 2 16 2 2 3" xfId="13365"/>
    <cellStyle name="Total 2 2 16 2 2 4" xfId="13366"/>
    <cellStyle name="Total 2 2 16 2 3" xfId="13367"/>
    <cellStyle name="Total 2 2 16 2 4" xfId="13368"/>
    <cellStyle name="Total 2 2 16 2 5" xfId="53975"/>
    <cellStyle name="Total 2 2 16 3" xfId="13369"/>
    <cellStyle name="Total 2 2 16 3 2" xfId="13370"/>
    <cellStyle name="Total 2 2 16 3 3" xfId="13371"/>
    <cellStyle name="Total 2 2 16 3 4" xfId="13372"/>
    <cellStyle name="Total 2 2 16 4" xfId="13373"/>
    <cellStyle name="Total 2 2 16 5" xfId="13374"/>
    <cellStyle name="Total 2 2 16 6" xfId="13375"/>
    <cellStyle name="Total 2 2 17" xfId="13376"/>
    <cellStyle name="Total 2 2 17 2" xfId="13377"/>
    <cellStyle name="Total 2 2 17 2 2" xfId="13378"/>
    <cellStyle name="Total 2 2 17 2 2 2" xfId="13379"/>
    <cellStyle name="Total 2 2 17 2 2 3" xfId="13380"/>
    <cellStyle name="Total 2 2 17 2 2 4" xfId="13381"/>
    <cellStyle name="Total 2 2 17 2 3" xfId="13382"/>
    <cellStyle name="Total 2 2 17 2 4" xfId="13383"/>
    <cellStyle name="Total 2 2 17 2 5" xfId="53976"/>
    <cellStyle name="Total 2 2 17 3" xfId="13384"/>
    <cellStyle name="Total 2 2 17 3 2" xfId="13385"/>
    <cellStyle name="Total 2 2 17 3 3" xfId="13386"/>
    <cellStyle name="Total 2 2 17 3 4" xfId="13387"/>
    <cellStyle name="Total 2 2 17 4" xfId="13388"/>
    <cellStyle name="Total 2 2 17 5" xfId="13389"/>
    <cellStyle name="Total 2 2 17 6" xfId="13390"/>
    <cellStyle name="Total 2 2 18" xfId="13391"/>
    <cellStyle name="Total 2 2 18 2" xfId="13392"/>
    <cellStyle name="Total 2 2 18 2 2" xfId="13393"/>
    <cellStyle name="Total 2 2 18 2 2 2" xfId="13394"/>
    <cellStyle name="Total 2 2 18 2 2 3" xfId="13395"/>
    <cellStyle name="Total 2 2 18 2 2 4" xfId="13396"/>
    <cellStyle name="Total 2 2 18 2 3" xfId="13397"/>
    <cellStyle name="Total 2 2 18 2 4" xfId="13398"/>
    <cellStyle name="Total 2 2 18 2 5" xfId="53977"/>
    <cellStyle name="Total 2 2 18 3" xfId="13399"/>
    <cellStyle name="Total 2 2 18 3 2" xfId="13400"/>
    <cellStyle name="Total 2 2 18 3 3" xfId="13401"/>
    <cellStyle name="Total 2 2 18 3 4" xfId="13402"/>
    <cellStyle name="Total 2 2 18 4" xfId="13403"/>
    <cellStyle name="Total 2 2 18 5" xfId="13404"/>
    <cellStyle name="Total 2 2 18 6" xfId="13405"/>
    <cellStyle name="Total 2 2 19" xfId="13406"/>
    <cellStyle name="Total 2 2 19 2" xfId="13407"/>
    <cellStyle name="Total 2 2 19 2 2" xfId="13408"/>
    <cellStyle name="Total 2 2 19 2 2 2" xfId="13409"/>
    <cellStyle name="Total 2 2 19 2 2 3" xfId="13410"/>
    <cellStyle name="Total 2 2 19 2 2 4" xfId="13411"/>
    <cellStyle name="Total 2 2 19 2 3" xfId="13412"/>
    <cellStyle name="Total 2 2 19 2 4" xfId="13413"/>
    <cellStyle name="Total 2 2 19 2 5" xfId="53978"/>
    <cellStyle name="Total 2 2 19 3" xfId="13414"/>
    <cellStyle name="Total 2 2 19 3 2" xfId="13415"/>
    <cellStyle name="Total 2 2 19 3 3" xfId="13416"/>
    <cellStyle name="Total 2 2 19 3 4" xfId="13417"/>
    <cellStyle name="Total 2 2 19 4" xfId="13418"/>
    <cellStyle name="Total 2 2 19 5" xfId="13419"/>
    <cellStyle name="Total 2 2 19 6" xfId="13420"/>
    <cellStyle name="Total 2 2 2" xfId="13421"/>
    <cellStyle name="Total 2 2 2 10" xfId="13422"/>
    <cellStyle name="Total 2 2 2 10 2" xfId="13423"/>
    <cellStyle name="Total 2 2 2 10 2 2" xfId="13424"/>
    <cellStyle name="Total 2 2 2 10 2 2 2" xfId="13425"/>
    <cellStyle name="Total 2 2 2 10 2 2 3" xfId="13426"/>
    <cellStyle name="Total 2 2 2 10 2 2 4" xfId="13427"/>
    <cellStyle name="Total 2 2 2 10 2 3" xfId="13428"/>
    <cellStyle name="Total 2 2 2 10 2 4" xfId="13429"/>
    <cellStyle name="Total 2 2 2 10 2 5" xfId="53979"/>
    <cellStyle name="Total 2 2 2 10 3" xfId="13430"/>
    <cellStyle name="Total 2 2 2 10 3 2" xfId="13431"/>
    <cellStyle name="Total 2 2 2 10 3 3" xfId="13432"/>
    <cellStyle name="Total 2 2 2 10 3 4" xfId="13433"/>
    <cellStyle name="Total 2 2 2 10 4" xfId="13434"/>
    <cellStyle name="Total 2 2 2 10 5" xfId="13435"/>
    <cellStyle name="Total 2 2 2 10 6" xfId="13436"/>
    <cellStyle name="Total 2 2 2 11" xfId="13437"/>
    <cellStyle name="Total 2 2 2 11 2" xfId="13438"/>
    <cellStyle name="Total 2 2 2 11 2 2" xfId="13439"/>
    <cellStyle name="Total 2 2 2 11 2 2 2" xfId="13440"/>
    <cellStyle name="Total 2 2 2 11 2 2 3" xfId="13441"/>
    <cellStyle name="Total 2 2 2 11 2 2 4" xfId="13442"/>
    <cellStyle name="Total 2 2 2 11 2 3" xfId="13443"/>
    <cellStyle name="Total 2 2 2 11 2 4" xfId="13444"/>
    <cellStyle name="Total 2 2 2 11 2 5" xfId="53980"/>
    <cellStyle name="Total 2 2 2 11 3" xfId="13445"/>
    <cellStyle name="Total 2 2 2 11 3 2" xfId="13446"/>
    <cellStyle name="Total 2 2 2 11 3 3" xfId="13447"/>
    <cellStyle name="Total 2 2 2 11 3 4" xfId="13448"/>
    <cellStyle name="Total 2 2 2 11 4" xfId="13449"/>
    <cellStyle name="Total 2 2 2 11 5" xfId="13450"/>
    <cellStyle name="Total 2 2 2 11 6" xfId="13451"/>
    <cellStyle name="Total 2 2 2 12" xfId="13452"/>
    <cellStyle name="Total 2 2 2 12 2" xfId="13453"/>
    <cellStyle name="Total 2 2 2 12 2 2" xfId="13454"/>
    <cellStyle name="Total 2 2 2 12 2 2 2" xfId="13455"/>
    <cellStyle name="Total 2 2 2 12 2 2 3" xfId="13456"/>
    <cellStyle name="Total 2 2 2 12 2 2 4" xfId="13457"/>
    <cellStyle name="Total 2 2 2 12 2 3" xfId="13458"/>
    <cellStyle name="Total 2 2 2 12 2 4" xfId="13459"/>
    <cellStyle name="Total 2 2 2 12 2 5" xfId="53981"/>
    <cellStyle name="Total 2 2 2 12 3" xfId="13460"/>
    <cellStyle name="Total 2 2 2 12 3 2" xfId="13461"/>
    <cellStyle name="Total 2 2 2 12 3 3" xfId="13462"/>
    <cellStyle name="Total 2 2 2 12 3 4" xfId="13463"/>
    <cellStyle name="Total 2 2 2 12 4" xfId="13464"/>
    <cellStyle name="Total 2 2 2 12 5" xfId="13465"/>
    <cellStyle name="Total 2 2 2 12 6" xfId="13466"/>
    <cellStyle name="Total 2 2 2 13" xfId="13467"/>
    <cellStyle name="Total 2 2 2 13 2" xfId="13468"/>
    <cellStyle name="Total 2 2 2 13 2 2" xfId="13469"/>
    <cellStyle name="Total 2 2 2 13 2 2 2" xfId="13470"/>
    <cellStyle name="Total 2 2 2 13 2 2 3" xfId="13471"/>
    <cellStyle name="Total 2 2 2 13 2 2 4" xfId="13472"/>
    <cellStyle name="Total 2 2 2 13 2 3" xfId="13473"/>
    <cellStyle name="Total 2 2 2 13 2 4" xfId="13474"/>
    <cellStyle name="Total 2 2 2 13 2 5" xfId="53982"/>
    <cellStyle name="Total 2 2 2 13 3" xfId="13475"/>
    <cellStyle name="Total 2 2 2 13 3 2" xfId="13476"/>
    <cellStyle name="Total 2 2 2 13 3 3" xfId="13477"/>
    <cellStyle name="Total 2 2 2 13 3 4" xfId="13478"/>
    <cellStyle name="Total 2 2 2 13 4" xfId="13479"/>
    <cellStyle name="Total 2 2 2 13 5" xfId="13480"/>
    <cellStyle name="Total 2 2 2 13 6" xfId="13481"/>
    <cellStyle name="Total 2 2 2 14" xfId="13482"/>
    <cellStyle name="Total 2 2 2 14 2" xfId="13483"/>
    <cellStyle name="Total 2 2 2 14 2 2" xfId="13484"/>
    <cellStyle name="Total 2 2 2 14 2 2 2" xfId="13485"/>
    <cellStyle name="Total 2 2 2 14 2 2 3" xfId="13486"/>
    <cellStyle name="Total 2 2 2 14 2 2 4" xfId="13487"/>
    <cellStyle name="Total 2 2 2 14 2 3" xfId="13488"/>
    <cellStyle name="Total 2 2 2 14 2 4" xfId="13489"/>
    <cellStyle name="Total 2 2 2 14 2 5" xfId="53983"/>
    <cellStyle name="Total 2 2 2 14 3" xfId="13490"/>
    <cellStyle name="Total 2 2 2 14 3 2" xfId="13491"/>
    <cellStyle name="Total 2 2 2 14 3 3" xfId="13492"/>
    <cellStyle name="Total 2 2 2 14 3 4" xfId="13493"/>
    <cellStyle name="Total 2 2 2 14 4" xfId="13494"/>
    <cellStyle name="Total 2 2 2 14 5" xfId="13495"/>
    <cellStyle name="Total 2 2 2 14 6" xfId="13496"/>
    <cellStyle name="Total 2 2 2 15" xfId="13497"/>
    <cellStyle name="Total 2 2 2 15 2" xfId="13498"/>
    <cellStyle name="Total 2 2 2 15 2 2" xfId="13499"/>
    <cellStyle name="Total 2 2 2 15 2 2 2" xfId="13500"/>
    <cellStyle name="Total 2 2 2 15 2 2 3" xfId="13501"/>
    <cellStyle name="Total 2 2 2 15 2 2 4" xfId="13502"/>
    <cellStyle name="Total 2 2 2 15 2 3" xfId="13503"/>
    <cellStyle name="Total 2 2 2 15 2 4" xfId="13504"/>
    <cellStyle name="Total 2 2 2 15 2 5" xfId="53984"/>
    <cellStyle name="Total 2 2 2 15 3" xfId="13505"/>
    <cellStyle name="Total 2 2 2 15 3 2" xfId="13506"/>
    <cellStyle name="Total 2 2 2 15 3 3" xfId="13507"/>
    <cellStyle name="Total 2 2 2 15 3 4" xfId="13508"/>
    <cellStyle name="Total 2 2 2 15 4" xfId="13509"/>
    <cellStyle name="Total 2 2 2 15 5" xfId="13510"/>
    <cellStyle name="Total 2 2 2 15 6" xfId="13511"/>
    <cellStyle name="Total 2 2 2 16" xfId="13512"/>
    <cellStyle name="Total 2 2 2 16 2" xfId="13513"/>
    <cellStyle name="Total 2 2 2 16 2 2" xfId="13514"/>
    <cellStyle name="Total 2 2 2 16 2 2 2" xfId="13515"/>
    <cellStyle name="Total 2 2 2 16 2 2 3" xfId="13516"/>
    <cellStyle name="Total 2 2 2 16 2 2 4" xfId="13517"/>
    <cellStyle name="Total 2 2 2 16 2 3" xfId="13518"/>
    <cellStyle name="Total 2 2 2 16 2 4" xfId="13519"/>
    <cellStyle name="Total 2 2 2 16 2 5" xfId="53985"/>
    <cellStyle name="Total 2 2 2 16 3" xfId="13520"/>
    <cellStyle name="Total 2 2 2 16 3 2" xfId="13521"/>
    <cellStyle name="Total 2 2 2 16 3 3" xfId="13522"/>
    <cellStyle name="Total 2 2 2 16 3 4" xfId="13523"/>
    <cellStyle name="Total 2 2 2 16 4" xfId="13524"/>
    <cellStyle name="Total 2 2 2 16 5" xfId="13525"/>
    <cellStyle name="Total 2 2 2 16 6" xfId="13526"/>
    <cellStyle name="Total 2 2 2 17" xfId="13527"/>
    <cellStyle name="Total 2 2 2 17 2" xfId="13528"/>
    <cellStyle name="Total 2 2 2 17 2 2" xfId="13529"/>
    <cellStyle name="Total 2 2 2 17 2 2 2" xfId="13530"/>
    <cellStyle name="Total 2 2 2 17 2 2 3" xfId="13531"/>
    <cellStyle name="Total 2 2 2 17 2 2 4" xfId="13532"/>
    <cellStyle name="Total 2 2 2 17 2 3" xfId="13533"/>
    <cellStyle name="Total 2 2 2 17 2 4" xfId="13534"/>
    <cellStyle name="Total 2 2 2 17 2 5" xfId="53986"/>
    <cellStyle name="Total 2 2 2 17 3" xfId="13535"/>
    <cellStyle name="Total 2 2 2 17 3 2" xfId="13536"/>
    <cellStyle name="Total 2 2 2 17 3 3" xfId="13537"/>
    <cellStyle name="Total 2 2 2 17 3 4" xfId="13538"/>
    <cellStyle name="Total 2 2 2 17 4" xfId="13539"/>
    <cellStyle name="Total 2 2 2 17 5" xfId="13540"/>
    <cellStyle name="Total 2 2 2 17 6" xfId="13541"/>
    <cellStyle name="Total 2 2 2 18" xfId="13542"/>
    <cellStyle name="Total 2 2 2 18 2" xfId="13543"/>
    <cellStyle name="Total 2 2 2 18 2 2" xfId="13544"/>
    <cellStyle name="Total 2 2 2 18 2 2 2" xfId="13545"/>
    <cellStyle name="Total 2 2 2 18 2 2 3" xfId="13546"/>
    <cellStyle name="Total 2 2 2 18 2 2 4" xfId="13547"/>
    <cellStyle name="Total 2 2 2 18 2 3" xfId="13548"/>
    <cellStyle name="Total 2 2 2 18 2 4" xfId="13549"/>
    <cellStyle name="Total 2 2 2 18 2 5" xfId="53987"/>
    <cellStyle name="Total 2 2 2 18 3" xfId="13550"/>
    <cellStyle name="Total 2 2 2 18 3 2" xfId="13551"/>
    <cellStyle name="Total 2 2 2 18 3 3" xfId="13552"/>
    <cellStyle name="Total 2 2 2 18 3 4" xfId="13553"/>
    <cellStyle name="Total 2 2 2 18 4" xfId="13554"/>
    <cellStyle name="Total 2 2 2 18 5" xfId="13555"/>
    <cellStyle name="Total 2 2 2 18 6" xfId="13556"/>
    <cellStyle name="Total 2 2 2 19" xfId="13557"/>
    <cellStyle name="Total 2 2 2 19 2" xfId="13558"/>
    <cellStyle name="Total 2 2 2 19 2 2" xfId="13559"/>
    <cellStyle name="Total 2 2 2 19 2 2 2" xfId="13560"/>
    <cellStyle name="Total 2 2 2 19 2 2 3" xfId="13561"/>
    <cellStyle name="Total 2 2 2 19 2 2 4" xfId="13562"/>
    <cellStyle name="Total 2 2 2 19 2 3" xfId="13563"/>
    <cellStyle name="Total 2 2 2 19 2 4" xfId="13564"/>
    <cellStyle name="Total 2 2 2 19 2 5" xfId="53988"/>
    <cellStyle name="Total 2 2 2 19 3" xfId="13565"/>
    <cellStyle name="Total 2 2 2 19 3 2" xfId="13566"/>
    <cellStyle name="Total 2 2 2 19 3 3" xfId="13567"/>
    <cellStyle name="Total 2 2 2 19 3 4" xfId="13568"/>
    <cellStyle name="Total 2 2 2 19 4" xfId="13569"/>
    <cellStyle name="Total 2 2 2 19 5" xfId="13570"/>
    <cellStyle name="Total 2 2 2 19 6" xfId="13571"/>
    <cellStyle name="Total 2 2 2 2" xfId="13572"/>
    <cellStyle name="Total 2 2 2 2 2" xfId="13573"/>
    <cellStyle name="Total 2 2 2 2 2 2" xfId="13574"/>
    <cellStyle name="Total 2 2 2 2 2 2 2" xfId="13575"/>
    <cellStyle name="Total 2 2 2 2 2 2 3" xfId="13576"/>
    <cellStyle name="Total 2 2 2 2 2 2 4" xfId="13577"/>
    <cellStyle name="Total 2 2 2 2 2 3" xfId="13578"/>
    <cellStyle name="Total 2 2 2 2 2 4" xfId="13579"/>
    <cellStyle name="Total 2 2 2 2 2 5" xfId="53989"/>
    <cellStyle name="Total 2 2 2 2 3" xfId="13580"/>
    <cellStyle name="Total 2 2 2 2 3 2" xfId="13581"/>
    <cellStyle name="Total 2 2 2 2 3 3" xfId="13582"/>
    <cellStyle name="Total 2 2 2 2 3 4" xfId="13583"/>
    <cellStyle name="Total 2 2 2 2 4" xfId="13584"/>
    <cellStyle name="Total 2 2 2 2 5" xfId="13585"/>
    <cellStyle name="Total 2 2 2 2 6" xfId="13586"/>
    <cellStyle name="Total 2 2 2 20" xfId="13587"/>
    <cellStyle name="Total 2 2 2 20 2" xfId="13588"/>
    <cellStyle name="Total 2 2 2 20 2 2" xfId="13589"/>
    <cellStyle name="Total 2 2 2 20 2 2 2" xfId="13590"/>
    <cellStyle name="Total 2 2 2 20 2 2 3" xfId="13591"/>
    <cellStyle name="Total 2 2 2 20 2 2 4" xfId="13592"/>
    <cellStyle name="Total 2 2 2 20 2 3" xfId="13593"/>
    <cellStyle name="Total 2 2 2 20 2 4" xfId="13594"/>
    <cellStyle name="Total 2 2 2 20 2 5" xfId="53990"/>
    <cellStyle name="Total 2 2 2 20 3" xfId="13595"/>
    <cellStyle name="Total 2 2 2 20 3 2" xfId="13596"/>
    <cellStyle name="Total 2 2 2 20 3 3" xfId="13597"/>
    <cellStyle name="Total 2 2 2 20 3 4" xfId="13598"/>
    <cellStyle name="Total 2 2 2 20 4" xfId="13599"/>
    <cellStyle name="Total 2 2 2 20 5" xfId="13600"/>
    <cellStyle name="Total 2 2 2 20 6" xfId="13601"/>
    <cellStyle name="Total 2 2 2 21" xfId="13602"/>
    <cellStyle name="Total 2 2 2 21 2" xfId="13603"/>
    <cellStyle name="Total 2 2 2 21 2 2" xfId="13604"/>
    <cellStyle name="Total 2 2 2 21 2 2 2" xfId="13605"/>
    <cellStyle name="Total 2 2 2 21 2 2 3" xfId="13606"/>
    <cellStyle name="Total 2 2 2 21 2 2 4" xfId="13607"/>
    <cellStyle name="Total 2 2 2 21 2 3" xfId="13608"/>
    <cellStyle name="Total 2 2 2 21 2 4" xfId="13609"/>
    <cellStyle name="Total 2 2 2 21 2 5" xfId="53991"/>
    <cellStyle name="Total 2 2 2 21 3" xfId="13610"/>
    <cellStyle name="Total 2 2 2 21 3 2" xfId="13611"/>
    <cellStyle name="Total 2 2 2 21 3 3" xfId="13612"/>
    <cellStyle name="Total 2 2 2 21 3 4" xfId="13613"/>
    <cellStyle name="Total 2 2 2 21 4" xfId="13614"/>
    <cellStyle name="Total 2 2 2 21 5" xfId="13615"/>
    <cellStyle name="Total 2 2 2 21 6" xfId="13616"/>
    <cellStyle name="Total 2 2 2 22" xfId="13617"/>
    <cellStyle name="Total 2 2 2 22 2" xfId="13618"/>
    <cellStyle name="Total 2 2 2 22 2 2" xfId="13619"/>
    <cellStyle name="Total 2 2 2 22 2 2 2" xfId="13620"/>
    <cellStyle name="Total 2 2 2 22 2 2 3" xfId="13621"/>
    <cellStyle name="Total 2 2 2 22 2 2 4" xfId="13622"/>
    <cellStyle name="Total 2 2 2 22 2 3" xfId="13623"/>
    <cellStyle name="Total 2 2 2 22 2 4" xfId="13624"/>
    <cellStyle name="Total 2 2 2 22 2 5" xfId="53992"/>
    <cellStyle name="Total 2 2 2 22 3" xfId="13625"/>
    <cellStyle name="Total 2 2 2 22 3 2" xfId="13626"/>
    <cellStyle name="Total 2 2 2 22 3 3" xfId="13627"/>
    <cellStyle name="Total 2 2 2 22 3 4" xfId="13628"/>
    <cellStyle name="Total 2 2 2 22 4" xfId="13629"/>
    <cellStyle name="Total 2 2 2 22 5" xfId="13630"/>
    <cellStyle name="Total 2 2 2 22 6" xfId="13631"/>
    <cellStyle name="Total 2 2 2 23" xfId="13632"/>
    <cellStyle name="Total 2 2 2 23 2" xfId="13633"/>
    <cellStyle name="Total 2 2 2 23 2 2" xfId="13634"/>
    <cellStyle name="Total 2 2 2 23 2 2 2" xfId="13635"/>
    <cellStyle name="Total 2 2 2 23 2 2 3" xfId="13636"/>
    <cellStyle name="Total 2 2 2 23 2 2 4" xfId="13637"/>
    <cellStyle name="Total 2 2 2 23 2 3" xfId="13638"/>
    <cellStyle name="Total 2 2 2 23 2 4" xfId="13639"/>
    <cellStyle name="Total 2 2 2 23 2 5" xfId="53993"/>
    <cellStyle name="Total 2 2 2 23 3" xfId="13640"/>
    <cellStyle name="Total 2 2 2 23 3 2" xfId="13641"/>
    <cellStyle name="Total 2 2 2 23 3 3" xfId="13642"/>
    <cellStyle name="Total 2 2 2 23 3 4" xfId="13643"/>
    <cellStyle name="Total 2 2 2 23 4" xfId="13644"/>
    <cellStyle name="Total 2 2 2 23 5" xfId="13645"/>
    <cellStyle name="Total 2 2 2 23 6" xfId="13646"/>
    <cellStyle name="Total 2 2 2 24" xfId="13647"/>
    <cellStyle name="Total 2 2 2 24 2" xfId="13648"/>
    <cellStyle name="Total 2 2 2 24 2 2" xfId="13649"/>
    <cellStyle name="Total 2 2 2 24 2 2 2" xfId="13650"/>
    <cellStyle name="Total 2 2 2 24 2 2 3" xfId="13651"/>
    <cellStyle name="Total 2 2 2 24 2 2 4" xfId="13652"/>
    <cellStyle name="Total 2 2 2 24 2 3" xfId="13653"/>
    <cellStyle name="Total 2 2 2 24 2 4" xfId="13654"/>
    <cellStyle name="Total 2 2 2 24 2 5" xfId="53994"/>
    <cellStyle name="Total 2 2 2 24 3" xfId="13655"/>
    <cellStyle name="Total 2 2 2 24 3 2" xfId="13656"/>
    <cellStyle name="Total 2 2 2 24 3 3" xfId="13657"/>
    <cellStyle name="Total 2 2 2 24 3 4" xfId="13658"/>
    <cellStyle name="Total 2 2 2 24 4" xfId="13659"/>
    <cellStyle name="Total 2 2 2 24 5" xfId="13660"/>
    <cellStyle name="Total 2 2 2 24 6" xfId="13661"/>
    <cellStyle name="Total 2 2 2 25" xfId="13662"/>
    <cellStyle name="Total 2 2 2 25 2" xfId="13663"/>
    <cellStyle name="Total 2 2 2 25 2 2" xfId="13664"/>
    <cellStyle name="Total 2 2 2 25 2 2 2" xfId="13665"/>
    <cellStyle name="Total 2 2 2 25 2 2 3" xfId="13666"/>
    <cellStyle name="Total 2 2 2 25 2 2 4" xfId="13667"/>
    <cellStyle name="Total 2 2 2 25 2 3" xfId="13668"/>
    <cellStyle name="Total 2 2 2 25 2 4" xfId="13669"/>
    <cellStyle name="Total 2 2 2 25 2 5" xfId="53995"/>
    <cellStyle name="Total 2 2 2 25 3" xfId="13670"/>
    <cellStyle name="Total 2 2 2 25 3 2" xfId="13671"/>
    <cellStyle name="Total 2 2 2 25 3 3" xfId="13672"/>
    <cellStyle name="Total 2 2 2 25 3 4" xfId="13673"/>
    <cellStyle name="Total 2 2 2 25 4" xfId="13674"/>
    <cellStyle name="Total 2 2 2 25 5" xfId="13675"/>
    <cellStyle name="Total 2 2 2 25 6" xfId="13676"/>
    <cellStyle name="Total 2 2 2 26" xfId="13677"/>
    <cellStyle name="Total 2 2 2 26 2" xfId="13678"/>
    <cellStyle name="Total 2 2 2 26 2 2" xfId="13679"/>
    <cellStyle name="Total 2 2 2 26 2 2 2" xfId="13680"/>
    <cellStyle name="Total 2 2 2 26 2 2 3" xfId="13681"/>
    <cellStyle name="Total 2 2 2 26 2 2 4" xfId="13682"/>
    <cellStyle name="Total 2 2 2 26 2 3" xfId="13683"/>
    <cellStyle name="Total 2 2 2 26 2 4" xfId="13684"/>
    <cellStyle name="Total 2 2 2 26 2 5" xfId="53996"/>
    <cellStyle name="Total 2 2 2 26 3" xfId="13685"/>
    <cellStyle name="Total 2 2 2 26 3 2" xfId="13686"/>
    <cellStyle name="Total 2 2 2 26 3 3" xfId="13687"/>
    <cellStyle name="Total 2 2 2 26 3 4" xfId="13688"/>
    <cellStyle name="Total 2 2 2 26 4" xfId="13689"/>
    <cellStyle name="Total 2 2 2 26 5" xfId="13690"/>
    <cellStyle name="Total 2 2 2 26 6" xfId="13691"/>
    <cellStyle name="Total 2 2 2 27" xfId="13692"/>
    <cellStyle name="Total 2 2 2 27 2" xfId="13693"/>
    <cellStyle name="Total 2 2 2 27 2 2" xfId="13694"/>
    <cellStyle name="Total 2 2 2 27 2 2 2" xfId="13695"/>
    <cellStyle name="Total 2 2 2 27 2 2 3" xfId="13696"/>
    <cellStyle name="Total 2 2 2 27 2 2 4" xfId="13697"/>
    <cellStyle name="Total 2 2 2 27 2 3" xfId="13698"/>
    <cellStyle name="Total 2 2 2 27 2 4" xfId="13699"/>
    <cellStyle name="Total 2 2 2 27 2 5" xfId="53997"/>
    <cellStyle name="Total 2 2 2 27 3" xfId="13700"/>
    <cellStyle name="Total 2 2 2 27 3 2" xfId="13701"/>
    <cellStyle name="Total 2 2 2 27 3 3" xfId="13702"/>
    <cellStyle name="Total 2 2 2 27 3 4" xfId="13703"/>
    <cellStyle name="Total 2 2 2 27 4" xfId="13704"/>
    <cellStyle name="Total 2 2 2 27 5" xfId="13705"/>
    <cellStyle name="Total 2 2 2 27 6" xfId="13706"/>
    <cellStyle name="Total 2 2 2 28" xfId="13707"/>
    <cellStyle name="Total 2 2 2 28 2" xfId="13708"/>
    <cellStyle name="Total 2 2 2 28 2 2" xfId="13709"/>
    <cellStyle name="Total 2 2 2 28 2 2 2" xfId="13710"/>
    <cellStyle name="Total 2 2 2 28 2 2 3" xfId="13711"/>
    <cellStyle name="Total 2 2 2 28 2 2 4" xfId="13712"/>
    <cellStyle name="Total 2 2 2 28 2 3" xfId="13713"/>
    <cellStyle name="Total 2 2 2 28 2 4" xfId="13714"/>
    <cellStyle name="Total 2 2 2 28 2 5" xfId="53998"/>
    <cellStyle name="Total 2 2 2 28 3" xfId="13715"/>
    <cellStyle name="Total 2 2 2 28 3 2" xfId="13716"/>
    <cellStyle name="Total 2 2 2 28 3 3" xfId="13717"/>
    <cellStyle name="Total 2 2 2 28 3 4" xfId="13718"/>
    <cellStyle name="Total 2 2 2 28 4" xfId="13719"/>
    <cellStyle name="Total 2 2 2 28 5" xfId="13720"/>
    <cellStyle name="Total 2 2 2 28 6" xfId="13721"/>
    <cellStyle name="Total 2 2 2 29" xfId="13722"/>
    <cellStyle name="Total 2 2 2 29 2" xfId="13723"/>
    <cellStyle name="Total 2 2 2 29 2 2" xfId="13724"/>
    <cellStyle name="Total 2 2 2 29 2 2 2" xfId="13725"/>
    <cellStyle name="Total 2 2 2 29 2 2 3" xfId="13726"/>
    <cellStyle name="Total 2 2 2 29 2 2 4" xfId="13727"/>
    <cellStyle name="Total 2 2 2 29 2 3" xfId="13728"/>
    <cellStyle name="Total 2 2 2 29 2 4" xfId="13729"/>
    <cellStyle name="Total 2 2 2 29 2 5" xfId="53999"/>
    <cellStyle name="Total 2 2 2 29 3" xfId="13730"/>
    <cellStyle name="Total 2 2 2 29 3 2" xfId="13731"/>
    <cellStyle name="Total 2 2 2 29 3 3" xfId="13732"/>
    <cellStyle name="Total 2 2 2 29 3 4" xfId="13733"/>
    <cellStyle name="Total 2 2 2 29 4" xfId="13734"/>
    <cellStyle name="Total 2 2 2 29 5" xfId="13735"/>
    <cellStyle name="Total 2 2 2 29 6" xfId="13736"/>
    <cellStyle name="Total 2 2 2 3" xfId="13737"/>
    <cellStyle name="Total 2 2 2 3 2" xfId="13738"/>
    <cellStyle name="Total 2 2 2 3 2 2" xfId="13739"/>
    <cellStyle name="Total 2 2 2 3 2 2 2" xfId="13740"/>
    <cellStyle name="Total 2 2 2 3 2 2 3" xfId="13741"/>
    <cellStyle name="Total 2 2 2 3 2 2 4" xfId="13742"/>
    <cellStyle name="Total 2 2 2 3 2 3" xfId="13743"/>
    <cellStyle name="Total 2 2 2 3 2 4" xfId="13744"/>
    <cellStyle name="Total 2 2 2 3 2 5" xfId="54000"/>
    <cellStyle name="Total 2 2 2 3 3" xfId="13745"/>
    <cellStyle name="Total 2 2 2 3 3 2" xfId="13746"/>
    <cellStyle name="Total 2 2 2 3 3 3" xfId="13747"/>
    <cellStyle name="Total 2 2 2 3 3 4" xfId="13748"/>
    <cellStyle name="Total 2 2 2 3 4" xfId="13749"/>
    <cellStyle name="Total 2 2 2 3 5" xfId="13750"/>
    <cellStyle name="Total 2 2 2 3 6" xfId="13751"/>
    <cellStyle name="Total 2 2 2 30" xfId="13752"/>
    <cellStyle name="Total 2 2 2 30 2" xfId="13753"/>
    <cellStyle name="Total 2 2 2 30 2 2" xfId="13754"/>
    <cellStyle name="Total 2 2 2 30 2 3" xfId="13755"/>
    <cellStyle name="Total 2 2 2 30 2 4" xfId="13756"/>
    <cellStyle name="Total 2 2 2 30 3" xfId="13757"/>
    <cellStyle name="Total 2 2 2 30 4" xfId="13758"/>
    <cellStyle name="Total 2 2 2 30 5" xfId="54001"/>
    <cellStyle name="Total 2 2 2 31" xfId="13759"/>
    <cellStyle name="Total 2 2 2 31 2" xfId="13760"/>
    <cellStyle name="Total 2 2 2 31 2 2" xfId="13761"/>
    <cellStyle name="Total 2 2 2 31 2 3" xfId="13762"/>
    <cellStyle name="Total 2 2 2 31 2 4" xfId="54002"/>
    <cellStyle name="Total 2 2 2 31 3" xfId="13763"/>
    <cellStyle name="Total 2 2 2 31 4" xfId="13764"/>
    <cellStyle name="Total 2 2 2 31 5" xfId="54003"/>
    <cellStyle name="Total 2 2 2 32" xfId="13765"/>
    <cellStyle name="Total 2 2 2 32 2" xfId="13766"/>
    <cellStyle name="Total 2 2 2 32 3" xfId="13767"/>
    <cellStyle name="Total 2 2 2 32 4" xfId="54004"/>
    <cellStyle name="Total 2 2 2 33" xfId="13768"/>
    <cellStyle name="Total 2 2 2 34" xfId="13769"/>
    <cellStyle name="Total 2 2 2 35" xfId="13770"/>
    <cellStyle name="Total 2 2 2 4" xfId="13771"/>
    <cellStyle name="Total 2 2 2 4 2" xfId="13772"/>
    <cellStyle name="Total 2 2 2 4 2 2" xfId="13773"/>
    <cellStyle name="Total 2 2 2 4 2 2 2" xfId="13774"/>
    <cellStyle name="Total 2 2 2 4 2 2 3" xfId="13775"/>
    <cellStyle name="Total 2 2 2 4 2 2 4" xfId="13776"/>
    <cellStyle name="Total 2 2 2 4 2 3" xfId="13777"/>
    <cellStyle name="Total 2 2 2 4 2 4" xfId="13778"/>
    <cellStyle name="Total 2 2 2 4 2 5" xfId="54005"/>
    <cellStyle name="Total 2 2 2 4 3" xfId="13779"/>
    <cellStyle name="Total 2 2 2 4 3 2" xfId="13780"/>
    <cellStyle name="Total 2 2 2 4 3 3" xfId="13781"/>
    <cellStyle name="Total 2 2 2 4 3 4" xfId="13782"/>
    <cellStyle name="Total 2 2 2 4 4" xfId="13783"/>
    <cellStyle name="Total 2 2 2 4 5" xfId="13784"/>
    <cellStyle name="Total 2 2 2 4 6" xfId="13785"/>
    <cellStyle name="Total 2 2 2 5" xfId="13786"/>
    <cellStyle name="Total 2 2 2 5 2" xfId="13787"/>
    <cellStyle name="Total 2 2 2 5 2 2" xfId="13788"/>
    <cellStyle name="Total 2 2 2 5 2 2 2" xfId="13789"/>
    <cellStyle name="Total 2 2 2 5 2 2 3" xfId="13790"/>
    <cellStyle name="Total 2 2 2 5 2 2 4" xfId="13791"/>
    <cellStyle name="Total 2 2 2 5 2 3" xfId="13792"/>
    <cellStyle name="Total 2 2 2 5 2 4" xfId="13793"/>
    <cellStyle name="Total 2 2 2 5 2 5" xfId="54006"/>
    <cellStyle name="Total 2 2 2 5 3" xfId="13794"/>
    <cellStyle name="Total 2 2 2 5 3 2" xfId="13795"/>
    <cellStyle name="Total 2 2 2 5 3 3" xfId="13796"/>
    <cellStyle name="Total 2 2 2 5 3 4" xfId="13797"/>
    <cellStyle name="Total 2 2 2 5 4" xfId="13798"/>
    <cellStyle name="Total 2 2 2 5 5" xfId="13799"/>
    <cellStyle name="Total 2 2 2 5 6" xfId="13800"/>
    <cellStyle name="Total 2 2 2 6" xfId="13801"/>
    <cellStyle name="Total 2 2 2 6 2" xfId="13802"/>
    <cellStyle name="Total 2 2 2 6 2 2" xfId="13803"/>
    <cellStyle name="Total 2 2 2 6 2 2 2" xfId="13804"/>
    <cellStyle name="Total 2 2 2 6 2 2 3" xfId="13805"/>
    <cellStyle name="Total 2 2 2 6 2 2 4" xfId="13806"/>
    <cellStyle name="Total 2 2 2 6 2 3" xfId="13807"/>
    <cellStyle name="Total 2 2 2 6 2 4" xfId="13808"/>
    <cellStyle name="Total 2 2 2 6 2 5" xfId="54007"/>
    <cellStyle name="Total 2 2 2 6 3" xfId="13809"/>
    <cellStyle name="Total 2 2 2 6 3 2" xfId="13810"/>
    <cellStyle name="Total 2 2 2 6 3 3" xfId="13811"/>
    <cellStyle name="Total 2 2 2 6 3 4" xfId="13812"/>
    <cellStyle name="Total 2 2 2 6 4" xfId="13813"/>
    <cellStyle name="Total 2 2 2 6 5" xfId="13814"/>
    <cellStyle name="Total 2 2 2 6 6" xfId="13815"/>
    <cellStyle name="Total 2 2 2 7" xfId="13816"/>
    <cellStyle name="Total 2 2 2 7 2" xfId="13817"/>
    <cellStyle name="Total 2 2 2 7 2 2" xfId="13818"/>
    <cellStyle name="Total 2 2 2 7 2 2 2" xfId="13819"/>
    <cellStyle name="Total 2 2 2 7 2 2 3" xfId="13820"/>
    <cellStyle name="Total 2 2 2 7 2 2 4" xfId="13821"/>
    <cellStyle name="Total 2 2 2 7 2 3" xfId="13822"/>
    <cellStyle name="Total 2 2 2 7 2 4" xfId="13823"/>
    <cellStyle name="Total 2 2 2 7 2 5" xfId="54008"/>
    <cellStyle name="Total 2 2 2 7 3" xfId="13824"/>
    <cellStyle name="Total 2 2 2 7 3 2" xfId="13825"/>
    <cellStyle name="Total 2 2 2 7 3 3" xfId="13826"/>
    <cellStyle name="Total 2 2 2 7 3 4" xfId="13827"/>
    <cellStyle name="Total 2 2 2 7 4" xfId="13828"/>
    <cellStyle name="Total 2 2 2 7 5" xfId="13829"/>
    <cellStyle name="Total 2 2 2 7 6" xfId="13830"/>
    <cellStyle name="Total 2 2 2 8" xfId="13831"/>
    <cellStyle name="Total 2 2 2 8 2" xfId="13832"/>
    <cellStyle name="Total 2 2 2 8 2 2" xfId="13833"/>
    <cellStyle name="Total 2 2 2 8 2 2 2" xfId="13834"/>
    <cellStyle name="Total 2 2 2 8 2 2 3" xfId="13835"/>
    <cellStyle name="Total 2 2 2 8 2 2 4" xfId="13836"/>
    <cellStyle name="Total 2 2 2 8 2 3" xfId="13837"/>
    <cellStyle name="Total 2 2 2 8 2 4" xfId="13838"/>
    <cellStyle name="Total 2 2 2 8 2 5" xfId="54009"/>
    <cellStyle name="Total 2 2 2 8 3" xfId="13839"/>
    <cellStyle name="Total 2 2 2 8 3 2" xfId="13840"/>
    <cellStyle name="Total 2 2 2 8 3 3" xfId="13841"/>
    <cellStyle name="Total 2 2 2 8 3 4" xfId="13842"/>
    <cellStyle name="Total 2 2 2 8 4" xfId="13843"/>
    <cellStyle name="Total 2 2 2 8 5" xfId="13844"/>
    <cellStyle name="Total 2 2 2 8 6" xfId="13845"/>
    <cellStyle name="Total 2 2 2 9" xfId="13846"/>
    <cellStyle name="Total 2 2 2 9 2" xfId="13847"/>
    <cellStyle name="Total 2 2 2 9 2 2" xfId="13848"/>
    <cellStyle name="Total 2 2 2 9 2 2 2" xfId="13849"/>
    <cellStyle name="Total 2 2 2 9 2 2 3" xfId="13850"/>
    <cellStyle name="Total 2 2 2 9 2 2 4" xfId="13851"/>
    <cellStyle name="Total 2 2 2 9 2 3" xfId="13852"/>
    <cellStyle name="Total 2 2 2 9 2 4" xfId="13853"/>
    <cellStyle name="Total 2 2 2 9 2 5" xfId="54010"/>
    <cellStyle name="Total 2 2 2 9 3" xfId="13854"/>
    <cellStyle name="Total 2 2 2 9 3 2" xfId="13855"/>
    <cellStyle name="Total 2 2 2 9 3 3" xfId="13856"/>
    <cellStyle name="Total 2 2 2 9 3 4" xfId="13857"/>
    <cellStyle name="Total 2 2 2 9 4" xfId="13858"/>
    <cellStyle name="Total 2 2 2 9 5" xfId="13859"/>
    <cellStyle name="Total 2 2 2 9 6" xfId="13860"/>
    <cellStyle name="Total 2 2 20" xfId="13861"/>
    <cellStyle name="Total 2 2 20 2" xfId="13862"/>
    <cellStyle name="Total 2 2 20 2 2" xfId="13863"/>
    <cellStyle name="Total 2 2 20 2 2 2" xfId="13864"/>
    <cellStyle name="Total 2 2 20 2 2 3" xfId="13865"/>
    <cellStyle name="Total 2 2 20 2 2 4" xfId="13866"/>
    <cellStyle name="Total 2 2 20 2 3" xfId="13867"/>
    <cellStyle name="Total 2 2 20 2 4" xfId="13868"/>
    <cellStyle name="Total 2 2 20 2 5" xfId="54011"/>
    <cellStyle name="Total 2 2 20 3" xfId="13869"/>
    <cellStyle name="Total 2 2 20 3 2" xfId="13870"/>
    <cellStyle name="Total 2 2 20 3 3" xfId="13871"/>
    <cellStyle name="Total 2 2 20 3 4" xfId="13872"/>
    <cellStyle name="Total 2 2 20 4" xfId="13873"/>
    <cellStyle name="Total 2 2 20 5" xfId="13874"/>
    <cellStyle name="Total 2 2 20 6" xfId="13875"/>
    <cellStyle name="Total 2 2 21" xfId="13876"/>
    <cellStyle name="Total 2 2 21 2" xfId="13877"/>
    <cellStyle name="Total 2 2 21 2 2" xfId="13878"/>
    <cellStyle name="Total 2 2 21 2 2 2" xfId="13879"/>
    <cellStyle name="Total 2 2 21 2 2 3" xfId="13880"/>
    <cellStyle name="Total 2 2 21 2 2 4" xfId="13881"/>
    <cellStyle name="Total 2 2 21 2 3" xfId="13882"/>
    <cellStyle name="Total 2 2 21 2 4" xfId="13883"/>
    <cellStyle name="Total 2 2 21 2 5" xfId="54012"/>
    <cellStyle name="Total 2 2 21 3" xfId="13884"/>
    <cellStyle name="Total 2 2 21 3 2" xfId="13885"/>
    <cellStyle name="Total 2 2 21 3 3" xfId="13886"/>
    <cellStyle name="Total 2 2 21 3 4" xfId="13887"/>
    <cellStyle name="Total 2 2 21 4" xfId="13888"/>
    <cellStyle name="Total 2 2 21 5" xfId="13889"/>
    <cellStyle name="Total 2 2 21 6" xfId="13890"/>
    <cellStyle name="Total 2 2 22" xfId="13891"/>
    <cellStyle name="Total 2 2 22 2" xfId="13892"/>
    <cellStyle name="Total 2 2 22 2 2" xfId="13893"/>
    <cellStyle name="Total 2 2 22 2 2 2" xfId="13894"/>
    <cellStyle name="Total 2 2 22 2 2 3" xfId="13895"/>
    <cellStyle name="Total 2 2 22 2 2 4" xfId="13896"/>
    <cellStyle name="Total 2 2 22 2 3" xfId="13897"/>
    <cellStyle name="Total 2 2 22 2 4" xfId="13898"/>
    <cellStyle name="Total 2 2 22 2 5" xfId="54013"/>
    <cellStyle name="Total 2 2 22 3" xfId="13899"/>
    <cellStyle name="Total 2 2 22 3 2" xfId="13900"/>
    <cellStyle name="Total 2 2 22 3 3" xfId="13901"/>
    <cellStyle name="Total 2 2 22 3 4" xfId="13902"/>
    <cellStyle name="Total 2 2 22 4" xfId="13903"/>
    <cellStyle name="Total 2 2 22 5" xfId="13904"/>
    <cellStyle name="Total 2 2 22 6" xfId="13905"/>
    <cellStyle name="Total 2 2 23" xfId="13906"/>
    <cellStyle name="Total 2 2 23 2" xfId="13907"/>
    <cellStyle name="Total 2 2 23 2 2" xfId="13908"/>
    <cellStyle name="Total 2 2 23 2 2 2" xfId="13909"/>
    <cellStyle name="Total 2 2 23 2 2 3" xfId="13910"/>
    <cellStyle name="Total 2 2 23 2 2 4" xfId="13911"/>
    <cellStyle name="Total 2 2 23 2 3" xfId="13912"/>
    <cellStyle name="Total 2 2 23 2 4" xfId="13913"/>
    <cellStyle name="Total 2 2 23 2 5" xfId="54014"/>
    <cellStyle name="Total 2 2 23 3" xfId="13914"/>
    <cellStyle name="Total 2 2 23 3 2" xfId="13915"/>
    <cellStyle name="Total 2 2 23 3 3" xfId="13916"/>
    <cellStyle name="Total 2 2 23 3 4" xfId="13917"/>
    <cellStyle name="Total 2 2 23 4" xfId="13918"/>
    <cellStyle name="Total 2 2 23 5" xfId="13919"/>
    <cellStyle name="Total 2 2 23 6" xfId="13920"/>
    <cellStyle name="Total 2 2 24" xfId="13921"/>
    <cellStyle name="Total 2 2 24 2" xfId="13922"/>
    <cellStyle name="Total 2 2 24 2 2" xfId="13923"/>
    <cellStyle name="Total 2 2 24 2 2 2" xfId="13924"/>
    <cellStyle name="Total 2 2 24 2 2 3" xfId="13925"/>
    <cellStyle name="Total 2 2 24 2 2 4" xfId="13926"/>
    <cellStyle name="Total 2 2 24 2 3" xfId="13927"/>
    <cellStyle name="Total 2 2 24 2 4" xfId="13928"/>
    <cellStyle name="Total 2 2 24 2 5" xfId="54015"/>
    <cellStyle name="Total 2 2 24 3" xfId="13929"/>
    <cellStyle name="Total 2 2 24 3 2" xfId="13930"/>
    <cellStyle name="Total 2 2 24 3 3" xfId="13931"/>
    <cellStyle name="Total 2 2 24 3 4" xfId="13932"/>
    <cellStyle name="Total 2 2 24 4" xfId="13933"/>
    <cellStyle name="Total 2 2 24 5" xfId="13934"/>
    <cellStyle name="Total 2 2 24 6" xfId="13935"/>
    <cellStyle name="Total 2 2 25" xfId="13936"/>
    <cellStyle name="Total 2 2 25 2" xfId="13937"/>
    <cellStyle name="Total 2 2 25 2 2" xfId="13938"/>
    <cellStyle name="Total 2 2 25 2 2 2" xfId="13939"/>
    <cellStyle name="Total 2 2 25 2 2 3" xfId="13940"/>
    <cellStyle name="Total 2 2 25 2 2 4" xfId="13941"/>
    <cellStyle name="Total 2 2 25 2 3" xfId="13942"/>
    <cellStyle name="Total 2 2 25 2 4" xfId="13943"/>
    <cellStyle name="Total 2 2 25 2 5" xfId="54016"/>
    <cellStyle name="Total 2 2 25 3" xfId="13944"/>
    <cellStyle name="Total 2 2 25 3 2" xfId="13945"/>
    <cellStyle name="Total 2 2 25 3 3" xfId="13946"/>
    <cellStyle name="Total 2 2 25 3 4" xfId="13947"/>
    <cellStyle name="Total 2 2 25 4" xfId="13948"/>
    <cellStyle name="Total 2 2 25 5" xfId="13949"/>
    <cellStyle name="Total 2 2 25 6" xfId="13950"/>
    <cellStyle name="Total 2 2 26" xfId="13951"/>
    <cellStyle name="Total 2 2 26 2" xfId="13952"/>
    <cellStyle name="Total 2 2 26 2 2" xfId="13953"/>
    <cellStyle name="Total 2 2 26 2 2 2" xfId="13954"/>
    <cellStyle name="Total 2 2 26 2 2 3" xfId="13955"/>
    <cellStyle name="Total 2 2 26 2 2 4" xfId="13956"/>
    <cellStyle name="Total 2 2 26 2 3" xfId="13957"/>
    <cellStyle name="Total 2 2 26 2 4" xfId="13958"/>
    <cellStyle name="Total 2 2 26 2 5" xfId="54017"/>
    <cellStyle name="Total 2 2 26 3" xfId="13959"/>
    <cellStyle name="Total 2 2 26 3 2" xfId="13960"/>
    <cellStyle name="Total 2 2 26 3 3" xfId="13961"/>
    <cellStyle name="Total 2 2 26 3 4" xfId="13962"/>
    <cellStyle name="Total 2 2 26 4" xfId="13963"/>
    <cellStyle name="Total 2 2 26 5" xfId="13964"/>
    <cellStyle name="Total 2 2 26 6" xfId="13965"/>
    <cellStyle name="Total 2 2 27" xfId="13966"/>
    <cellStyle name="Total 2 2 27 2" xfId="13967"/>
    <cellStyle name="Total 2 2 27 2 2" xfId="13968"/>
    <cellStyle name="Total 2 2 27 2 2 2" xfId="13969"/>
    <cellStyle name="Total 2 2 27 2 2 3" xfId="13970"/>
    <cellStyle name="Total 2 2 27 2 2 4" xfId="13971"/>
    <cellStyle name="Total 2 2 27 2 3" xfId="13972"/>
    <cellStyle name="Total 2 2 27 2 4" xfId="13973"/>
    <cellStyle name="Total 2 2 27 2 5" xfId="54018"/>
    <cellStyle name="Total 2 2 27 3" xfId="13974"/>
    <cellStyle name="Total 2 2 27 3 2" xfId="13975"/>
    <cellStyle name="Total 2 2 27 3 3" xfId="13976"/>
    <cellStyle name="Total 2 2 27 3 4" xfId="13977"/>
    <cellStyle name="Total 2 2 27 4" xfId="13978"/>
    <cellStyle name="Total 2 2 27 5" xfId="13979"/>
    <cellStyle name="Total 2 2 27 6" xfId="13980"/>
    <cellStyle name="Total 2 2 28" xfId="13981"/>
    <cellStyle name="Total 2 2 28 2" xfId="13982"/>
    <cellStyle name="Total 2 2 28 2 2" xfId="13983"/>
    <cellStyle name="Total 2 2 28 2 2 2" xfId="13984"/>
    <cellStyle name="Total 2 2 28 2 2 3" xfId="13985"/>
    <cellStyle name="Total 2 2 28 2 2 4" xfId="13986"/>
    <cellStyle name="Total 2 2 28 2 3" xfId="13987"/>
    <cellStyle name="Total 2 2 28 2 4" xfId="13988"/>
    <cellStyle name="Total 2 2 28 2 5" xfId="54019"/>
    <cellStyle name="Total 2 2 28 3" xfId="13989"/>
    <cellStyle name="Total 2 2 28 3 2" xfId="13990"/>
    <cellStyle name="Total 2 2 28 3 3" xfId="13991"/>
    <cellStyle name="Total 2 2 28 3 4" xfId="13992"/>
    <cellStyle name="Total 2 2 28 4" xfId="13993"/>
    <cellStyle name="Total 2 2 28 5" xfId="13994"/>
    <cellStyle name="Total 2 2 28 6" xfId="13995"/>
    <cellStyle name="Total 2 2 29" xfId="13996"/>
    <cellStyle name="Total 2 2 29 2" xfId="13997"/>
    <cellStyle name="Total 2 2 29 2 2" xfId="13998"/>
    <cellStyle name="Total 2 2 29 2 2 2" xfId="13999"/>
    <cellStyle name="Total 2 2 29 2 2 3" xfId="14000"/>
    <cellStyle name="Total 2 2 29 2 2 4" xfId="14001"/>
    <cellStyle name="Total 2 2 29 2 3" xfId="14002"/>
    <cellStyle name="Total 2 2 29 2 4" xfId="14003"/>
    <cellStyle name="Total 2 2 29 2 5" xfId="54020"/>
    <cellStyle name="Total 2 2 29 3" xfId="14004"/>
    <cellStyle name="Total 2 2 29 3 2" xfId="14005"/>
    <cellStyle name="Total 2 2 29 3 3" xfId="14006"/>
    <cellStyle name="Total 2 2 29 3 4" xfId="14007"/>
    <cellStyle name="Total 2 2 29 4" xfId="14008"/>
    <cellStyle name="Total 2 2 29 5" xfId="14009"/>
    <cellStyle name="Total 2 2 29 6" xfId="14010"/>
    <cellStyle name="Total 2 2 3" xfId="14011"/>
    <cellStyle name="Total 2 2 3 2" xfId="14012"/>
    <cellStyle name="Total 2 2 3 2 2" xfId="14013"/>
    <cellStyle name="Total 2 2 3 2 2 2" xfId="14014"/>
    <cellStyle name="Total 2 2 3 2 2 3" xfId="14015"/>
    <cellStyle name="Total 2 2 3 2 2 4" xfId="14016"/>
    <cellStyle name="Total 2 2 3 2 3" xfId="14017"/>
    <cellStyle name="Total 2 2 3 2 4" xfId="14018"/>
    <cellStyle name="Total 2 2 3 2 5" xfId="54021"/>
    <cellStyle name="Total 2 2 3 3" xfId="14019"/>
    <cellStyle name="Total 2 2 3 3 2" xfId="14020"/>
    <cellStyle name="Total 2 2 3 3 3" xfId="14021"/>
    <cellStyle name="Total 2 2 3 3 4" xfId="14022"/>
    <cellStyle name="Total 2 2 3 4" xfId="14023"/>
    <cellStyle name="Total 2 2 3 5" xfId="14024"/>
    <cellStyle name="Total 2 2 3 6" xfId="14025"/>
    <cellStyle name="Total 2 2 30" xfId="14026"/>
    <cellStyle name="Total 2 2 30 2" xfId="14027"/>
    <cellStyle name="Total 2 2 30 2 2" xfId="14028"/>
    <cellStyle name="Total 2 2 30 2 2 2" xfId="14029"/>
    <cellStyle name="Total 2 2 30 2 2 3" xfId="14030"/>
    <cellStyle name="Total 2 2 30 2 2 4" xfId="14031"/>
    <cellStyle name="Total 2 2 30 2 3" xfId="14032"/>
    <cellStyle name="Total 2 2 30 2 4" xfId="14033"/>
    <cellStyle name="Total 2 2 30 2 5" xfId="54022"/>
    <cellStyle name="Total 2 2 30 3" xfId="14034"/>
    <cellStyle name="Total 2 2 30 3 2" xfId="14035"/>
    <cellStyle name="Total 2 2 30 3 3" xfId="14036"/>
    <cellStyle name="Total 2 2 30 3 4" xfId="14037"/>
    <cellStyle name="Total 2 2 30 4" xfId="14038"/>
    <cellStyle name="Total 2 2 30 5" xfId="14039"/>
    <cellStyle name="Total 2 2 30 6" xfId="14040"/>
    <cellStyle name="Total 2 2 31" xfId="14041"/>
    <cellStyle name="Total 2 2 31 2" xfId="14042"/>
    <cellStyle name="Total 2 2 31 2 2" xfId="14043"/>
    <cellStyle name="Total 2 2 31 2 3" xfId="14044"/>
    <cellStyle name="Total 2 2 31 2 4" xfId="14045"/>
    <cellStyle name="Total 2 2 31 3" xfId="14046"/>
    <cellStyle name="Total 2 2 31 4" xfId="14047"/>
    <cellStyle name="Total 2 2 31 5" xfId="54023"/>
    <cellStyle name="Total 2 2 32" xfId="14048"/>
    <cellStyle name="Total 2 2 32 2" xfId="14049"/>
    <cellStyle name="Total 2 2 32 2 2" xfId="14050"/>
    <cellStyle name="Total 2 2 32 2 3" xfId="14051"/>
    <cellStyle name="Total 2 2 32 2 4" xfId="54024"/>
    <cellStyle name="Total 2 2 32 3" xfId="14052"/>
    <cellStyle name="Total 2 2 32 4" xfId="14053"/>
    <cellStyle name="Total 2 2 32 5" xfId="14054"/>
    <cellStyle name="Total 2 2 33" xfId="14055"/>
    <cellStyle name="Total 2 2 33 2" xfId="14056"/>
    <cellStyle name="Total 2 2 33 2 2" xfId="14057"/>
    <cellStyle name="Total 2 2 33 2 3" xfId="14058"/>
    <cellStyle name="Total 2 2 33 2 4" xfId="54025"/>
    <cellStyle name="Total 2 2 33 3" xfId="14059"/>
    <cellStyle name="Total 2 2 33 4" xfId="14060"/>
    <cellStyle name="Total 2 2 33 5" xfId="14061"/>
    <cellStyle name="Total 2 2 34" xfId="14062"/>
    <cellStyle name="Total 2 2 34 2" xfId="14063"/>
    <cellStyle name="Total 2 2 34 2 2" xfId="14064"/>
    <cellStyle name="Total 2 2 34 2 3" xfId="14065"/>
    <cellStyle name="Total 2 2 34 2 4" xfId="54026"/>
    <cellStyle name="Total 2 2 34 3" xfId="14066"/>
    <cellStyle name="Total 2 2 34 4" xfId="14067"/>
    <cellStyle name="Total 2 2 34 5" xfId="14068"/>
    <cellStyle name="Total 2 2 35" xfId="14069"/>
    <cellStyle name="Total 2 2 35 2" xfId="14070"/>
    <cellStyle name="Total 2 2 35 2 2" xfId="14071"/>
    <cellStyle name="Total 2 2 35 2 3" xfId="14072"/>
    <cellStyle name="Total 2 2 35 2 4" xfId="54027"/>
    <cellStyle name="Total 2 2 35 3" xfId="14073"/>
    <cellStyle name="Total 2 2 35 4" xfId="14074"/>
    <cellStyle name="Total 2 2 35 5" xfId="54028"/>
    <cellStyle name="Total 2 2 36" xfId="14075"/>
    <cellStyle name="Total 2 2 36 2" xfId="14076"/>
    <cellStyle name="Total 2 2 36 2 2" xfId="14077"/>
    <cellStyle name="Total 2 2 36 2 3" xfId="14078"/>
    <cellStyle name="Total 2 2 36 2 4" xfId="54029"/>
    <cellStyle name="Total 2 2 36 3" xfId="14079"/>
    <cellStyle name="Total 2 2 36 4" xfId="14080"/>
    <cellStyle name="Total 2 2 36 5" xfId="54030"/>
    <cellStyle name="Total 2 2 37" xfId="14081"/>
    <cellStyle name="Total 2 2 37 2" xfId="14082"/>
    <cellStyle name="Total 2 2 37 2 2" xfId="14083"/>
    <cellStyle name="Total 2 2 37 2 3" xfId="14084"/>
    <cellStyle name="Total 2 2 37 2 4" xfId="54031"/>
    <cellStyle name="Total 2 2 37 3" xfId="14085"/>
    <cellStyle name="Total 2 2 37 4" xfId="14086"/>
    <cellStyle name="Total 2 2 37 5" xfId="54032"/>
    <cellStyle name="Total 2 2 38" xfId="14087"/>
    <cellStyle name="Total 2 2 38 2" xfId="14088"/>
    <cellStyle name="Total 2 2 38 2 2" xfId="14089"/>
    <cellStyle name="Total 2 2 38 2 3" xfId="14090"/>
    <cellStyle name="Total 2 2 38 2 4" xfId="54033"/>
    <cellStyle name="Total 2 2 38 3" xfId="14091"/>
    <cellStyle name="Total 2 2 38 4" xfId="14092"/>
    <cellStyle name="Total 2 2 38 5" xfId="54034"/>
    <cellStyle name="Total 2 2 39" xfId="14093"/>
    <cellStyle name="Total 2 2 39 2" xfId="14094"/>
    <cellStyle name="Total 2 2 39 3" xfId="14095"/>
    <cellStyle name="Total 2 2 39 4" xfId="54035"/>
    <cellStyle name="Total 2 2 4" xfId="14096"/>
    <cellStyle name="Total 2 2 4 2" xfId="14097"/>
    <cellStyle name="Total 2 2 4 2 2" xfId="14098"/>
    <cellStyle name="Total 2 2 4 2 2 2" xfId="14099"/>
    <cellStyle name="Total 2 2 4 2 2 3" xfId="14100"/>
    <cellStyle name="Total 2 2 4 2 2 4" xfId="14101"/>
    <cellStyle name="Total 2 2 4 2 3" xfId="14102"/>
    <cellStyle name="Total 2 2 4 2 4" xfId="14103"/>
    <cellStyle name="Total 2 2 4 2 5" xfId="54036"/>
    <cellStyle name="Total 2 2 4 3" xfId="14104"/>
    <cellStyle name="Total 2 2 4 3 2" xfId="14105"/>
    <cellStyle name="Total 2 2 4 3 3" xfId="14106"/>
    <cellStyle name="Total 2 2 4 3 4" xfId="14107"/>
    <cellStyle name="Total 2 2 4 4" xfId="14108"/>
    <cellStyle name="Total 2 2 4 5" xfId="14109"/>
    <cellStyle name="Total 2 2 4 6" xfId="14110"/>
    <cellStyle name="Total 2 2 40" xfId="14111"/>
    <cellStyle name="Total 2 2 40 2" xfId="14112"/>
    <cellStyle name="Total 2 2 40 3" xfId="14113"/>
    <cellStyle name="Total 2 2 40 4" xfId="14114"/>
    <cellStyle name="Total 2 2 41" xfId="14115"/>
    <cellStyle name="Total 2 2 42" xfId="14116"/>
    <cellStyle name="Total 2 2 43" xfId="14117"/>
    <cellStyle name="Total 2 2 44" xfId="14118"/>
    <cellStyle name="Total 2 2 45" xfId="14119"/>
    <cellStyle name="Total 2 2 5" xfId="14120"/>
    <cellStyle name="Total 2 2 5 2" xfId="14121"/>
    <cellStyle name="Total 2 2 5 2 2" xfId="14122"/>
    <cellStyle name="Total 2 2 5 2 2 2" xfId="14123"/>
    <cellStyle name="Total 2 2 5 2 2 3" xfId="14124"/>
    <cellStyle name="Total 2 2 5 2 2 4" xfId="14125"/>
    <cellStyle name="Total 2 2 5 2 3" xfId="14126"/>
    <cellStyle name="Total 2 2 5 2 4" xfId="14127"/>
    <cellStyle name="Total 2 2 5 2 5" xfId="54037"/>
    <cellStyle name="Total 2 2 5 3" xfId="14128"/>
    <cellStyle name="Total 2 2 5 3 2" xfId="14129"/>
    <cellStyle name="Total 2 2 5 3 3" xfId="14130"/>
    <cellStyle name="Total 2 2 5 3 4" xfId="14131"/>
    <cellStyle name="Total 2 2 5 4" xfId="14132"/>
    <cellStyle name="Total 2 2 5 5" xfId="14133"/>
    <cellStyle name="Total 2 2 5 6" xfId="14134"/>
    <cellStyle name="Total 2 2 6" xfId="14135"/>
    <cellStyle name="Total 2 2 6 2" xfId="14136"/>
    <cellStyle name="Total 2 2 6 2 2" xfId="14137"/>
    <cellStyle name="Total 2 2 6 2 2 2" xfId="14138"/>
    <cellStyle name="Total 2 2 6 2 2 3" xfId="14139"/>
    <cellStyle name="Total 2 2 6 2 2 4" xfId="14140"/>
    <cellStyle name="Total 2 2 6 2 3" xfId="14141"/>
    <cellStyle name="Total 2 2 6 2 4" xfId="14142"/>
    <cellStyle name="Total 2 2 6 2 5" xfId="54038"/>
    <cellStyle name="Total 2 2 6 3" xfId="14143"/>
    <cellStyle name="Total 2 2 6 3 2" xfId="14144"/>
    <cellStyle name="Total 2 2 6 3 3" xfId="14145"/>
    <cellStyle name="Total 2 2 6 3 4" xfId="14146"/>
    <cellStyle name="Total 2 2 6 4" xfId="14147"/>
    <cellStyle name="Total 2 2 6 5" xfId="14148"/>
    <cellStyle name="Total 2 2 6 6" xfId="14149"/>
    <cellStyle name="Total 2 2 7" xfId="14150"/>
    <cellStyle name="Total 2 2 7 2" xfId="14151"/>
    <cellStyle name="Total 2 2 7 2 2" xfId="14152"/>
    <cellStyle name="Total 2 2 7 2 2 2" xfId="14153"/>
    <cellStyle name="Total 2 2 7 2 2 3" xfId="14154"/>
    <cellStyle name="Total 2 2 7 2 2 4" xfId="14155"/>
    <cellStyle name="Total 2 2 7 2 3" xfId="14156"/>
    <cellStyle name="Total 2 2 7 2 4" xfId="14157"/>
    <cellStyle name="Total 2 2 7 2 5" xfId="54039"/>
    <cellStyle name="Total 2 2 7 3" xfId="14158"/>
    <cellStyle name="Total 2 2 7 3 2" xfId="14159"/>
    <cellStyle name="Total 2 2 7 3 3" xfId="14160"/>
    <cellStyle name="Total 2 2 7 3 4" xfId="14161"/>
    <cellStyle name="Total 2 2 7 4" xfId="14162"/>
    <cellStyle name="Total 2 2 7 5" xfId="14163"/>
    <cellStyle name="Total 2 2 7 6" xfId="14164"/>
    <cellStyle name="Total 2 2 8" xfId="14165"/>
    <cellStyle name="Total 2 2 8 2" xfId="14166"/>
    <cellStyle name="Total 2 2 8 2 2" xfId="14167"/>
    <cellStyle name="Total 2 2 8 2 2 2" xfId="14168"/>
    <cellStyle name="Total 2 2 8 2 2 3" xfId="14169"/>
    <cellStyle name="Total 2 2 8 2 2 4" xfId="14170"/>
    <cellStyle name="Total 2 2 8 2 3" xfId="14171"/>
    <cellStyle name="Total 2 2 8 2 4" xfId="14172"/>
    <cellStyle name="Total 2 2 8 2 5" xfId="54040"/>
    <cellStyle name="Total 2 2 8 3" xfId="14173"/>
    <cellStyle name="Total 2 2 8 3 2" xfId="14174"/>
    <cellStyle name="Total 2 2 8 3 3" xfId="14175"/>
    <cellStyle name="Total 2 2 8 3 4" xfId="14176"/>
    <cellStyle name="Total 2 2 8 4" xfId="14177"/>
    <cellStyle name="Total 2 2 8 5" xfId="14178"/>
    <cellStyle name="Total 2 2 8 6" xfId="14179"/>
    <cellStyle name="Total 2 2 9" xfId="14180"/>
    <cellStyle name="Total 2 2 9 2" xfId="14181"/>
    <cellStyle name="Total 2 2 9 2 2" xfId="14182"/>
    <cellStyle name="Total 2 2 9 2 2 2" xfId="14183"/>
    <cellStyle name="Total 2 2 9 2 2 3" xfId="14184"/>
    <cellStyle name="Total 2 2 9 2 2 4" xfId="14185"/>
    <cellStyle name="Total 2 2 9 2 3" xfId="14186"/>
    <cellStyle name="Total 2 2 9 2 4" xfId="14187"/>
    <cellStyle name="Total 2 2 9 2 5" xfId="54041"/>
    <cellStyle name="Total 2 2 9 3" xfId="14188"/>
    <cellStyle name="Total 2 2 9 3 2" xfId="14189"/>
    <cellStyle name="Total 2 2 9 3 3" xfId="14190"/>
    <cellStyle name="Total 2 2 9 3 4" xfId="14191"/>
    <cellStyle name="Total 2 2 9 4" xfId="14192"/>
    <cellStyle name="Total 2 2 9 5" xfId="14193"/>
    <cellStyle name="Total 2 2 9 6" xfId="14194"/>
    <cellStyle name="Total 2 20" xfId="14195"/>
    <cellStyle name="Total 2 20 2" xfId="14196"/>
    <cellStyle name="Total 2 20 2 2" xfId="14197"/>
    <cellStyle name="Total 2 20 2 3" xfId="14198"/>
    <cellStyle name="Total 2 20 2 4" xfId="54042"/>
    <cellStyle name="Total 2 20 3" xfId="14199"/>
    <cellStyle name="Total 2 20 4" xfId="14200"/>
    <cellStyle name="Total 2 20 5" xfId="14201"/>
    <cellStyle name="Total 2 21" xfId="14202"/>
    <cellStyle name="Total 2 21 2" xfId="14203"/>
    <cellStyle name="Total 2 21 2 2" xfId="14204"/>
    <cellStyle name="Total 2 21 2 3" xfId="14205"/>
    <cellStyle name="Total 2 21 2 4" xfId="54043"/>
    <cellStyle name="Total 2 21 3" xfId="14206"/>
    <cellStyle name="Total 2 21 4" xfId="14207"/>
    <cellStyle name="Total 2 21 5" xfId="14208"/>
    <cellStyle name="Total 2 22" xfId="14209"/>
    <cellStyle name="Total 2 22 2" xfId="14210"/>
    <cellStyle name="Total 2 22 2 2" xfId="14211"/>
    <cellStyle name="Total 2 22 2 3" xfId="14212"/>
    <cellStyle name="Total 2 22 2 4" xfId="54044"/>
    <cellStyle name="Total 2 22 3" xfId="14213"/>
    <cellStyle name="Total 2 22 4" xfId="14214"/>
    <cellStyle name="Total 2 22 5" xfId="54045"/>
    <cellStyle name="Total 2 23" xfId="14215"/>
    <cellStyle name="Total 2 23 2" xfId="14216"/>
    <cellStyle name="Total 2 23 2 2" xfId="14217"/>
    <cellStyle name="Total 2 23 2 3" xfId="14218"/>
    <cellStyle name="Total 2 23 2 4" xfId="54046"/>
    <cellStyle name="Total 2 23 3" xfId="14219"/>
    <cellStyle name="Total 2 23 4" xfId="14220"/>
    <cellStyle name="Total 2 23 5" xfId="54047"/>
    <cellStyle name="Total 2 24" xfId="14221"/>
    <cellStyle name="Total 2 24 2" xfId="14222"/>
    <cellStyle name="Total 2 24 3" xfId="14223"/>
    <cellStyle name="Total 2 24 4" xfId="54048"/>
    <cellStyle name="Total 2 25" xfId="14224"/>
    <cellStyle name="Total 2 25 2" xfId="14225"/>
    <cellStyle name="Total 2 25 3" xfId="14226"/>
    <cellStyle name="Total 2 25 4" xfId="14227"/>
    <cellStyle name="Total 2 26" xfId="14228"/>
    <cellStyle name="Total 2 27" xfId="14229"/>
    <cellStyle name="Total 2 28" xfId="14230"/>
    <cellStyle name="Total 2 29" xfId="14231"/>
    <cellStyle name="Total 2 3" xfId="4189"/>
    <cellStyle name="Total 2 3 10" xfId="14232"/>
    <cellStyle name="Total 2 3 10 2" xfId="14233"/>
    <cellStyle name="Total 2 3 10 2 2" xfId="14234"/>
    <cellStyle name="Total 2 3 10 2 2 2" xfId="14235"/>
    <cellStyle name="Total 2 3 10 2 2 3" xfId="14236"/>
    <cellStyle name="Total 2 3 10 2 2 4" xfId="14237"/>
    <cellStyle name="Total 2 3 10 2 3" xfId="14238"/>
    <cellStyle name="Total 2 3 10 2 4" xfId="14239"/>
    <cellStyle name="Total 2 3 10 2 5" xfId="54049"/>
    <cellStyle name="Total 2 3 10 3" xfId="14240"/>
    <cellStyle name="Total 2 3 10 3 2" xfId="14241"/>
    <cellStyle name="Total 2 3 10 3 3" xfId="14242"/>
    <cellStyle name="Total 2 3 10 3 4" xfId="14243"/>
    <cellStyle name="Total 2 3 10 4" xfId="14244"/>
    <cellStyle name="Total 2 3 10 5" xfId="14245"/>
    <cellStyle name="Total 2 3 10 6" xfId="14246"/>
    <cellStyle name="Total 2 3 11" xfId="14247"/>
    <cellStyle name="Total 2 3 11 2" xfId="14248"/>
    <cellStyle name="Total 2 3 11 2 2" xfId="14249"/>
    <cellStyle name="Total 2 3 11 2 2 2" xfId="14250"/>
    <cellStyle name="Total 2 3 11 2 2 3" xfId="14251"/>
    <cellStyle name="Total 2 3 11 2 2 4" xfId="14252"/>
    <cellStyle name="Total 2 3 11 2 3" xfId="14253"/>
    <cellStyle name="Total 2 3 11 2 4" xfId="14254"/>
    <cellStyle name="Total 2 3 11 2 5" xfId="54050"/>
    <cellStyle name="Total 2 3 11 3" xfId="14255"/>
    <cellStyle name="Total 2 3 11 3 2" xfId="14256"/>
    <cellStyle name="Total 2 3 11 3 3" xfId="14257"/>
    <cellStyle name="Total 2 3 11 3 4" xfId="14258"/>
    <cellStyle name="Total 2 3 11 4" xfId="14259"/>
    <cellStyle name="Total 2 3 11 5" xfId="14260"/>
    <cellStyle name="Total 2 3 11 6" xfId="14261"/>
    <cellStyle name="Total 2 3 12" xfId="14262"/>
    <cellStyle name="Total 2 3 12 2" xfId="14263"/>
    <cellStyle name="Total 2 3 12 2 2" xfId="14264"/>
    <cellStyle name="Total 2 3 12 2 2 2" xfId="14265"/>
    <cellStyle name="Total 2 3 12 2 2 3" xfId="14266"/>
    <cellStyle name="Total 2 3 12 2 2 4" xfId="14267"/>
    <cellStyle name="Total 2 3 12 2 3" xfId="14268"/>
    <cellStyle name="Total 2 3 12 2 4" xfId="14269"/>
    <cellStyle name="Total 2 3 12 2 5" xfId="54051"/>
    <cellStyle name="Total 2 3 12 3" xfId="14270"/>
    <cellStyle name="Total 2 3 12 3 2" xfId="14271"/>
    <cellStyle name="Total 2 3 12 3 3" xfId="14272"/>
    <cellStyle name="Total 2 3 12 3 4" xfId="14273"/>
    <cellStyle name="Total 2 3 12 4" xfId="14274"/>
    <cellStyle name="Total 2 3 12 5" xfId="14275"/>
    <cellStyle name="Total 2 3 12 6" xfId="14276"/>
    <cellStyle name="Total 2 3 13" xfId="14277"/>
    <cellStyle name="Total 2 3 13 2" xfId="14278"/>
    <cellStyle name="Total 2 3 13 2 2" xfId="14279"/>
    <cellStyle name="Total 2 3 13 2 2 2" xfId="14280"/>
    <cellStyle name="Total 2 3 13 2 2 3" xfId="14281"/>
    <cellStyle name="Total 2 3 13 2 2 4" xfId="14282"/>
    <cellStyle name="Total 2 3 13 2 3" xfId="14283"/>
    <cellStyle name="Total 2 3 13 2 4" xfId="14284"/>
    <cellStyle name="Total 2 3 13 2 5" xfId="54052"/>
    <cellStyle name="Total 2 3 13 3" xfId="14285"/>
    <cellStyle name="Total 2 3 13 3 2" xfId="14286"/>
    <cellStyle name="Total 2 3 13 3 3" xfId="14287"/>
    <cellStyle name="Total 2 3 13 3 4" xfId="14288"/>
    <cellStyle name="Total 2 3 13 4" xfId="14289"/>
    <cellStyle name="Total 2 3 13 5" xfId="14290"/>
    <cellStyle name="Total 2 3 13 6" xfId="14291"/>
    <cellStyle name="Total 2 3 14" xfId="14292"/>
    <cellStyle name="Total 2 3 14 2" xfId="14293"/>
    <cellStyle name="Total 2 3 14 2 2" xfId="14294"/>
    <cellStyle name="Total 2 3 14 2 2 2" xfId="14295"/>
    <cellStyle name="Total 2 3 14 2 2 3" xfId="14296"/>
    <cellStyle name="Total 2 3 14 2 2 4" xfId="14297"/>
    <cellStyle name="Total 2 3 14 2 3" xfId="14298"/>
    <cellStyle name="Total 2 3 14 2 4" xfId="14299"/>
    <cellStyle name="Total 2 3 14 2 5" xfId="54053"/>
    <cellStyle name="Total 2 3 14 3" xfId="14300"/>
    <cellStyle name="Total 2 3 14 3 2" xfId="14301"/>
    <cellStyle name="Total 2 3 14 3 3" xfId="14302"/>
    <cellStyle name="Total 2 3 14 3 4" xfId="14303"/>
    <cellStyle name="Total 2 3 14 4" xfId="14304"/>
    <cellStyle name="Total 2 3 14 5" xfId="14305"/>
    <cellStyle name="Total 2 3 14 6" xfId="14306"/>
    <cellStyle name="Total 2 3 15" xfId="14307"/>
    <cellStyle name="Total 2 3 15 2" xfId="14308"/>
    <cellStyle name="Total 2 3 15 2 2" xfId="14309"/>
    <cellStyle name="Total 2 3 15 2 2 2" xfId="14310"/>
    <cellStyle name="Total 2 3 15 2 2 3" xfId="14311"/>
    <cellStyle name="Total 2 3 15 2 2 4" xfId="14312"/>
    <cellStyle name="Total 2 3 15 2 3" xfId="14313"/>
    <cellStyle name="Total 2 3 15 2 4" xfId="14314"/>
    <cellStyle name="Total 2 3 15 2 5" xfId="54054"/>
    <cellStyle name="Total 2 3 15 3" xfId="14315"/>
    <cellStyle name="Total 2 3 15 3 2" xfId="14316"/>
    <cellStyle name="Total 2 3 15 3 3" xfId="14317"/>
    <cellStyle name="Total 2 3 15 3 4" xfId="14318"/>
    <cellStyle name="Total 2 3 15 4" xfId="14319"/>
    <cellStyle name="Total 2 3 15 5" xfId="14320"/>
    <cellStyle name="Total 2 3 15 6" xfId="14321"/>
    <cellStyle name="Total 2 3 16" xfId="14322"/>
    <cellStyle name="Total 2 3 16 2" xfId="14323"/>
    <cellStyle name="Total 2 3 16 2 2" xfId="14324"/>
    <cellStyle name="Total 2 3 16 2 2 2" xfId="14325"/>
    <cellStyle name="Total 2 3 16 2 2 3" xfId="14326"/>
    <cellStyle name="Total 2 3 16 2 2 4" xfId="14327"/>
    <cellStyle name="Total 2 3 16 2 3" xfId="14328"/>
    <cellStyle name="Total 2 3 16 2 4" xfId="14329"/>
    <cellStyle name="Total 2 3 16 2 5" xfId="54055"/>
    <cellStyle name="Total 2 3 16 3" xfId="14330"/>
    <cellStyle name="Total 2 3 16 3 2" xfId="14331"/>
    <cellStyle name="Total 2 3 16 3 3" xfId="14332"/>
    <cellStyle name="Total 2 3 16 3 4" xfId="14333"/>
    <cellStyle name="Total 2 3 16 4" xfId="14334"/>
    <cellStyle name="Total 2 3 16 5" xfId="14335"/>
    <cellStyle name="Total 2 3 16 6" xfId="14336"/>
    <cellStyle name="Total 2 3 17" xfId="14337"/>
    <cellStyle name="Total 2 3 17 2" xfId="14338"/>
    <cellStyle name="Total 2 3 17 2 2" xfId="14339"/>
    <cellStyle name="Total 2 3 17 2 2 2" xfId="14340"/>
    <cellStyle name="Total 2 3 17 2 2 3" xfId="14341"/>
    <cellStyle name="Total 2 3 17 2 2 4" xfId="14342"/>
    <cellStyle name="Total 2 3 17 2 3" xfId="14343"/>
    <cellStyle name="Total 2 3 17 2 4" xfId="14344"/>
    <cellStyle name="Total 2 3 17 2 5" xfId="54056"/>
    <cellStyle name="Total 2 3 17 3" xfId="14345"/>
    <cellStyle name="Total 2 3 17 3 2" xfId="14346"/>
    <cellStyle name="Total 2 3 17 3 3" xfId="14347"/>
    <cellStyle name="Total 2 3 17 3 4" xfId="14348"/>
    <cellStyle name="Total 2 3 17 4" xfId="14349"/>
    <cellStyle name="Total 2 3 17 5" xfId="14350"/>
    <cellStyle name="Total 2 3 17 6" xfId="14351"/>
    <cellStyle name="Total 2 3 18" xfId="14352"/>
    <cellStyle name="Total 2 3 18 2" xfId="14353"/>
    <cellStyle name="Total 2 3 18 2 2" xfId="14354"/>
    <cellStyle name="Total 2 3 18 2 2 2" xfId="14355"/>
    <cellStyle name="Total 2 3 18 2 2 3" xfId="14356"/>
    <cellStyle name="Total 2 3 18 2 2 4" xfId="14357"/>
    <cellStyle name="Total 2 3 18 2 3" xfId="14358"/>
    <cellStyle name="Total 2 3 18 2 4" xfId="14359"/>
    <cellStyle name="Total 2 3 18 2 5" xfId="54057"/>
    <cellStyle name="Total 2 3 18 3" xfId="14360"/>
    <cellStyle name="Total 2 3 18 3 2" xfId="14361"/>
    <cellStyle name="Total 2 3 18 3 3" xfId="14362"/>
    <cellStyle name="Total 2 3 18 3 4" xfId="14363"/>
    <cellStyle name="Total 2 3 18 4" xfId="14364"/>
    <cellStyle name="Total 2 3 18 5" xfId="14365"/>
    <cellStyle name="Total 2 3 18 6" xfId="14366"/>
    <cellStyle name="Total 2 3 19" xfId="14367"/>
    <cellStyle name="Total 2 3 19 2" xfId="14368"/>
    <cellStyle name="Total 2 3 19 2 2" xfId="14369"/>
    <cellStyle name="Total 2 3 19 2 2 2" xfId="14370"/>
    <cellStyle name="Total 2 3 19 2 2 3" xfId="14371"/>
    <cellStyle name="Total 2 3 19 2 2 4" xfId="14372"/>
    <cellStyle name="Total 2 3 19 2 3" xfId="14373"/>
    <cellStyle name="Total 2 3 19 2 4" xfId="14374"/>
    <cellStyle name="Total 2 3 19 2 5" xfId="54058"/>
    <cellStyle name="Total 2 3 19 3" xfId="14375"/>
    <cellStyle name="Total 2 3 19 3 2" xfId="14376"/>
    <cellStyle name="Total 2 3 19 3 3" xfId="14377"/>
    <cellStyle name="Total 2 3 19 3 4" xfId="14378"/>
    <cellStyle name="Total 2 3 19 4" xfId="14379"/>
    <cellStyle name="Total 2 3 19 5" xfId="14380"/>
    <cellStyle name="Total 2 3 19 6" xfId="14381"/>
    <cellStyle name="Total 2 3 2" xfId="14382"/>
    <cellStyle name="Total 2 3 2 10" xfId="14383"/>
    <cellStyle name="Total 2 3 2 10 2" xfId="14384"/>
    <cellStyle name="Total 2 3 2 10 2 2" xfId="14385"/>
    <cellStyle name="Total 2 3 2 10 2 2 2" xfId="14386"/>
    <cellStyle name="Total 2 3 2 10 2 2 3" xfId="14387"/>
    <cellStyle name="Total 2 3 2 10 2 2 4" xfId="14388"/>
    <cellStyle name="Total 2 3 2 10 2 3" xfId="14389"/>
    <cellStyle name="Total 2 3 2 10 2 4" xfId="14390"/>
    <cellStyle name="Total 2 3 2 10 2 5" xfId="54059"/>
    <cellStyle name="Total 2 3 2 10 3" xfId="14391"/>
    <cellStyle name="Total 2 3 2 10 3 2" xfId="14392"/>
    <cellStyle name="Total 2 3 2 10 3 3" xfId="14393"/>
    <cellStyle name="Total 2 3 2 10 3 4" xfId="14394"/>
    <cellStyle name="Total 2 3 2 10 4" xfId="14395"/>
    <cellStyle name="Total 2 3 2 10 5" xfId="14396"/>
    <cellStyle name="Total 2 3 2 10 6" xfId="14397"/>
    <cellStyle name="Total 2 3 2 11" xfId="14398"/>
    <cellStyle name="Total 2 3 2 11 2" xfId="14399"/>
    <cellStyle name="Total 2 3 2 11 2 2" xfId="14400"/>
    <cellStyle name="Total 2 3 2 11 2 2 2" xfId="14401"/>
    <cellStyle name="Total 2 3 2 11 2 2 3" xfId="14402"/>
    <cellStyle name="Total 2 3 2 11 2 2 4" xfId="14403"/>
    <cellStyle name="Total 2 3 2 11 2 3" xfId="14404"/>
    <cellStyle name="Total 2 3 2 11 2 4" xfId="14405"/>
    <cellStyle name="Total 2 3 2 11 2 5" xfId="54060"/>
    <cellStyle name="Total 2 3 2 11 3" xfId="14406"/>
    <cellStyle name="Total 2 3 2 11 3 2" xfId="14407"/>
    <cellStyle name="Total 2 3 2 11 3 3" xfId="14408"/>
    <cellStyle name="Total 2 3 2 11 3 4" xfId="14409"/>
    <cellStyle name="Total 2 3 2 11 4" xfId="14410"/>
    <cellStyle name="Total 2 3 2 11 5" xfId="14411"/>
    <cellStyle name="Total 2 3 2 11 6" xfId="14412"/>
    <cellStyle name="Total 2 3 2 12" xfId="14413"/>
    <cellStyle name="Total 2 3 2 12 2" xfId="14414"/>
    <cellStyle name="Total 2 3 2 12 2 2" xfId="14415"/>
    <cellStyle name="Total 2 3 2 12 2 2 2" xfId="14416"/>
    <cellStyle name="Total 2 3 2 12 2 2 3" xfId="14417"/>
    <cellStyle name="Total 2 3 2 12 2 2 4" xfId="14418"/>
    <cellStyle name="Total 2 3 2 12 2 3" xfId="14419"/>
    <cellStyle name="Total 2 3 2 12 2 4" xfId="14420"/>
    <cellStyle name="Total 2 3 2 12 2 5" xfId="54061"/>
    <cellStyle name="Total 2 3 2 12 3" xfId="14421"/>
    <cellStyle name="Total 2 3 2 12 3 2" xfId="14422"/>
    <cellStyle name="Total 2 3 2 12 3 3" xfId="14423"/>
    <cellStyle name="Total 2 3 2 12 3 4" xfId="14424"/>
    <cellStyle name="Total 2 3 2 12 4" xfId="14425"/>
    <cellStyle name="Total 2 3 2 12 5" xfId="14426"/>
    <cellStyle name="Total 2 3 2 12 6" xfId="14427"/>
    <cellStyle name="Total 2 3 2 13" xfId="14428"/>
    <cellStyle name="Total 2 3 2 13 2" xfId="14429"/>
    <cellStyle name="Total 2 3 2 13 2 2" xfId="14430"/>
    <cellStyle name="Total 2 3 2 13 2 2 2" xfId="14431"/>
    <cellStyle name="Total 2 3 2 13 2 2 3" xfId="14432"/>
    <cellStyle name="Total 2 3 2 13 2 2 4" xfId="14433"/>
    <cellStyle name="Total 2 3 2 13 2 3" xfId="14434"/>
    <cellStyle name="Total 2 3 2 13 2 4" xfId="14435"/>
    <cellStyle name="Total 2 3 2 13 2 5" xfId="54062"/>
    <cellStyle name="Total 2 3 2 13 3" xfId="14436"/>
    <cellStyle name="Total 2 3 2 13 3 2" xfId="14437"/>
    <cellStyle name="Total 2 3 2 13 3 3" xfId="14438"/>
    <cellStyle name="Total 2 3 2 13 3 4" xfId="14439"/>
    <cellStyle name="Total 2 3 2 13 4" xfId="14440"/>
    <cellStyle name="Total 2 3 2 13 5" xfId="14441"/>
    <cellStyle name="Total 2 3 2 13 6" xfId="14442"/>
    <cellStyle name="Total 2 3 2 14" xfId="14443"/>
    <cellStyle name="Total 2 3 2 14 2" xfId="14444"/>
    <cellStyle name="Total 2 3 2 14 2 2" xfId="14445"/>
    <cellStyle name="Total 2 3 2 14 2 2 2" xfId="14446"/>
    <cellStyle name="Total 2 3 2 14 2 2 3" xfId="14447"/>
    <cellStyle name="Total 2 3 2 14 2 2 4" xfId="14448"/>
    <cellStyle name="Total 2 3 2 14 2 3" xfId="14449"/>
    <cellStyle name="Total 2 3 2 14 2 4" xfId="14450"/>
    <cellStyle name="Total 2 3 2 14 2 5" xfId="54063"/>
    <cellStyle name="Total 2 3 2 14 3" xfId="14451"/>
    <cellStyle name="Total 2 3 2 14 3 2" xfId="14452"/>
    <cellStyle name="Total 2 3 2 14 3 3" xfId="14453"/>
    <cellStyle name="Total 2 3 2 14 3 4" xfId="14454"/>
    <cellStyle name="Total 2 3 2 14 4" xfId="14455"/>
    <cellStyle name="Total 2 3 2 14 5" xfId="14456"/>
    <cellStyle name="Total 2 3 2 14 6" xfId="14457"/>
    <cellStyle name="Total 2 3 2 15" xfId="14458"/>
    <cellStyle name="Total 2 3 2 15 2" xfId="14459"/>
    <cellStyle name="Total 2 3 2 15 2 2" xfId="14460"/>
    <cellStyle name="Total 2 3 2 15 2 2 2" xfId="14461"/>
    <cellStyle name="Total 2 3 2 15 2 2 3" xfId="14462"/>
    <cellStyle name="Total 2 3 2 15 2 2 4" xfId="14463"/>
    <cellStyle name="Total 2 3 2 15 2 3" xfId="14464"/>
    <cellStyle name="Total 2 3 2 15 2 4" xfId="14465"/>
    <cellStyle name="Total 2 3 2 15 2 5" xfId="54064"/>
    <cellStyle name="Total 2 3 2 15 3" xfId="14466"/>
    <cellStyle name="Total 2 3 2 15 3 2" xfId="14467"/>
    <cellStyle name="Total 2 3 2 15 3 3" xfId="14468"/>
    <cellStyle name="Total 2 3 2 15 3 4" xfId="14469"/>
    <cellStyle name="Total 2 3 2 15 4" xfId="14470"/>
    <cellStyle name="Total 2 3 2 15 5" xfId="14471"/>
    <cellStyle name="Total 2 3 2 15 6" xfId="14472"/>
    <cellStyle name="Total 2 3 2 16" xfId="14473"/>
    <cellStyle name="Total 2 3 2 16 2" xfId="14474"/>
    <cellStyle name="Total 2 3 2 16 2 2" xfId="14475"/>
    <cellStyle name="Total 2 3 2 16 2 2 2" xfId="14476"/>
    <cellStyle name="Total 2 3 2 16 2 2 3" xfId="14477"/>
    <cellStyle name="Total 2 3 2 16 2 2 4" xfId="14478"/>
    <cellStyle name="Total 2 3 2 16 2 3" xfId="14479"/>
    <cellStyle name="Total 2 3 2 16 2 4" xfId="14480"/>
    <cellStyle name="Total 2 3 2 16 2 5" xfId="54065"/>
    <cellStyle name="Total 2 3 2 16 3" xfId="14481"/>
    <cellStyle name="Total 2 3 2 16 3 2" xfId="14482"/>
    <cellStyle name="Total 2 3 2 16 3 3" xfId="14483"/>
    <cellStyle name="Total 2 3 2 16 3 4" xfId="14484"/>
    <cellStyle name="Total 2 3 2 16 4" xfId="14485"/>
    <cellStyle name="Total 2 3 2 16 5" xfId="14486"/>
    <cellStyle name="Total 2 3 2 16 6" xfId="14487"/>
    <cellStyle name="Total 2 3 2 17" xfId="14488"/>
    <cellStyle name="Total 2 3 2 17 2" xfId="14489"/>
    <cellStyle name="Total 2 3 2 17 2 2" xfId="14490"/>
    <cellStyle name="Total 2 3 2 17 2 2 2" xfId="14491"/>
    <cellStyle name="Total 2 3 2 17 2 2 3" xfId="14492"/>
    <cellStyle name="Total 2 3 2 17 2 2 4" xfId="14493"/>
    <cellStyle name="Total 2 3 2 17 2 3" xfId="14494"/>
    <cellStyle name="Total 2 3 2 17 2 4" xfId="14495"/>
    <cellStyle name="Total 2 3 2 17 2 5" xfId="54066"/>
    <cellStyle name="Total 2 3 2 17 3" xfId="14496"/>
    <cellStyle name="Total 2 3 2 17 3 2" xfId="14497"/>
    <cellStyle name="Total 2 3 2 17 3 3" xfId="14498"/>
    <cellStyle name="Total 2 3 2 17 3 4" xfId="14499"/>
    <cellStyle name="Total 2 3 2 17 4" xfId="14500"/>
    <cellStyle name="Total 2 3 2 17 5" xfId="14501"/>
    <cellStyle name="Total 2 3 2 17 6" xfId="14502"/>
    <cellStyle name="Total 2 3 2 18" xfId="14503"/>
    <cellStyle name="Total 2 3 2 18 2" xfId="14504"/>
    <cellStyle name="Total 2 3 2 18 2 2" xfId="14505"/>
    <cellStyle name="Total 2 3 2 18 2 2 2" xfId="14506"/>
    <cellStyle name="Total 2 3 2 18 2 2 3" xfId="14507"/>
    <cellStyle name="Total 2 3 2 18 2 2 4" xfId="14508"/>
    <cellStyle name="Total 2 3 2 18 2 3" xfId="14509"/>
    <cellStyle name="Total 2 3 2 18 2 4" xfId="14510"/>
    <cellStyle name="Total 2 3 2 18 2 5" xfId="54067"/>
    <cellStyle name="Total 2 3 2 18 3" xfId="14511"/>
    <cellStyle name="Total 2 3 2 18 3 2" xfId="14512"/>
    <cellStyle name="Total 2 3 2 18 3 3" xfId="14513"/>
    <cellStyle name="Total 2 3 2 18 3 4" xfId="14514"/>
    <cellStyle name="Total 2 3 2 18 4" xfId="14515"/>
    <cellStyle name="Total 2 3 2 18 5" xfId="14516"/>
    <cellStyle name="Total 2 3 2 18 6" xfId="14517"/>
    <cellStyle name="Total 2 3 2 19" xfId="14518"/>
    <cellStyle name="Total 2 3 2 19 2" xfId="14519"/>
    <cellStyle name="Total 2 3 2 19 2 2" xfId="14520"/>
    <cellStyle name="Total 2 3 2 19 2 2 2" xfId="14521"/>
    <cellStyle name="Total 2 3 2 19 2 2 3" xfId="14522"/>
    <cellStyle name="Total 2 3 2 19 2 2 4" xfId="14523"/>
    <cellStyle name="Total 2 3 2 19 2 3" xfId="14524"/>
    <cellStyle name="Total 2 3 2 19 2 4" xfId="14525"/>
    <cellStyle name="Total 2 3 2 19 2 5" xfId="54068"/>
    <cellStyle name="Total 2 3 2 19 3" xfId="14526"/>
    <cellStyle name="Total 2 3 2 19 3 2" xfId="14527"/>
    <cellStyle name="Total 2 3 2 19 3 3" xfId="14528"/>
    <cellStyle name="Total 2 3 2 19 3 4" xfId="14529"/>
    <cellStyle name="Total 2 3 2 19 4" xfId="14530"/>
    <cellStyle name="Total 2 3 2 19 5" xfId="14531"/>
    <cellStyle name="Total 2 3 2 19 6" xfId="14532"/>
    <cellStyle name="Total 2 3 2 2" xfId="14533"/>
    <cellStyle name="Total 2 3 2 2 2" xfId="14534"/>
    <cellStyle name="Total 2 3 2 2 2 2" xfId="14535"/>
    <cellStyle name="Total 2 3 2 2 2 2 2" xfId="14536"/>
    <cellStyle name="Total 2 3 2 2 2 2 3" xfId="14537"/>
    <cellStyle name="Total 2 3 2 2 2 2 4" xfId="14538"/>
    <cellStyle name="Total 2 3 2 2 2 3" xfId="14539"/>
    <cellStyle name="Total 2 3 2 2 2 4" xfId="14540"/>
    <cellStyle name="Total 2 3 2 2 2 5" xfId="54069"/>
    <cellStyle name="Total 2 3 2 2 3" xfId="14541"/>
    <cellStyle name="Total 2 3 2 2 3 2" xfId="14542"/>
    <cellStyle name="Total 2 3 2 2 3 3" xfId="14543"/>
    <cellStyle name="Total 2 3 2 2 3 4" xfId="14544"/>
    <cellStyle name="Total 2 3 2 2 4" xfId="14545"/>
    <cellStyle name="Total 2 3 2 2 5" xfId="14546"/>
    <cellStyle name="Total 2 3 2 2 6" xfId="14547"/>
    <cellStyle name="Total 2 3 2 20" xfId="14548"/>
    <cellStyle name="Total 2 3 2 20 2" xfId="14549"/>
    <cellStyle name="Total 2 3 2 20 2 2" xfId="14550"/>
    <cellStyle name="Total 2 3 2 20 2 2 2" xfId="14551"/>
    <cellStyle name="Total 2 3 2 20 2 2 3" xfId="14552"/>
    <cellStyle name="Total 2 3 2 20 2 2 4" xfId="14553"/>
    <cellStyle name="Total 2 3 2 20 2 3" xfId="14554"/>
    <cellStyle name="Total 2 3 2 20 2 4" xfId="14555"/>
    <cellStyle name="Total 2 3 2 20 2 5" xfId="54070"/>
    <cellStyle name="Total 2 3 2 20 3" xfId="14556"/>
    <cellStyle name="Total 2 3 2 20 3 2" xfId="14557"/>
    <cellStyle name="Total 2 3 2 20 3 3" xfId="14558"/>
    <cellStyle name="Total 2 3 2 20 3 4" xfId="14559"/>
    <cellStyle name="Total 2 3 2 20 4" xfId="14560"/>
    <cellStyle name="Total 2 3 2 20 5" xfId="14561"/>
    <cellStyle name="Total 2 3 2 20 6" xfId="14562"/>
    <cellStyle name="Total 2 3 2 21" xfId="14563"/>
    <cellStyle name="Total 2 3 2 21 2" xfId="14564"/>
    <cellStyle name="Total 2 3 2 21 2 2" xfId="14565"/>
    <cellStyle name="Total 2 3 2 21 2 2 2" xfId="14566"/>
    <cellStyle name="Total 2 3 2 21 2 2 3" xfId="14567"/>
    <cellStyle name="Total 2 3 2 21 2 2 4" xfId="14568"/>
    <cellStyle name="Total 2 3 2 21 2 3" xfId="14569"/>
    <cellStyle name="Total 2 3 2 21 2 4" xfId="14570"/>
    <cellStyle name="Total 2 3 2 21 2 5" xfId="54071"/>
    <cellStyle name="Total 2 3 2 21 3" xfId="14571"/>
    <cellStyle name="Total 2 3 2 21 3 2" xfId="14572"/>
    <cellStyle name="Total 2 3 2 21 3 3" xfId="14573"/>
    <cellStyle name="Total 2 3 2 21 3 4" xfId="14574"/>
    <cellStyle name="Total 2 3 2 21 4" xfId="14575"/>
    <cellStyle name="Total 2 3 2 21 5" xfId="14576"/>
    <cellStyle name="Total 2 3 2 21 6" xfId="14577"/>
    <cellStyle name="Total 2 3 2 22" xfId="14578"/>
    <cellStyle name="Total 2 3 2 22 2" xfId="14579"/>
    <cellStyle name="Total 2 3 2 22 2 2" xfId="14580"/>
    <cellStyle name="Total 2 3 2 22 2 2 2" xfId="14581"/>
    <cellStyle name="Total 2 3 2 22 2 2 3" xfId="14582"/>
    <cellStyle name="Total 2 3 2 22 2 2 4" xfId="14583"/>
    <cellStyle name="Total 2 3 2 22 2 3" xfId="14584"/>
    <cellStyle name="Total 2 3 2 22 2 4" xfId="14585"/>
    <cellStyle name="Total 2 3 2 22 2 5" xfId="54072"/>
    <cellStyle name="Total 2 3 2 22 3" xfId="14586"/>
    <cellStyle name="Total 2 3 2 22 3 2" xfId="14587"/>
    <cellStyle name="Total 2 3 2 22 3 3" xfId="14588"/>
    <cellStyle name="Total 2 3 2 22 3 4" xfId="14589"/>
    <cellStyle name="Total 2 3 2 22 4" xfId="14590"/>
    <cellStyle name="Total 2 3 2 22 5" xfId="14591"/>
    <cellStyle name="Total 2 3 2 22 6" xfId="14592"/>
    <cellStyle name="Total 2 3 2 23" xfId="14593"/>
    <cellStyle name="Total 2 3 2 23 2" xfId="14594"/>
    <cellStyle name="Total 2 3 2 23 2 2" xfId="14595"/>
    <cellStyle name="Total 2 3 2 23 2 2 2" xfId="14596"/>
    <cellStyle name="Total 2 3 2 23 2 2 3" xfId="14597"/>
    <cellStyle name="Total 2 3 2 23 2 2 4" xfId="14598"/>
    <cellStyle name="Total 2 3 2 23 2 3" xfId="14599"/>
    <cellStyle name="Total 2 3 2 23 2 4" xfId="14600"/>
    <cellStyle name="Total 2 3 2 23 2 5" xfId="54073"/>
    <cellStyle name="Total 2 3 2 23 3" xfId="14601"/>
    <cellStyle name="Total 2 3 2 23 3 2" xfId="14602"/>
    <cellStyle name="Total 2 3 2 23 3 3" xfId="14603"/>
    <cellStyle name="Total 2 3 2 23 3 4" xfId="14604"/>
    <cellStyle name="Total 2 3 2 23 4" xfId="14605"/>
    <cellStyle name="Total 2 3 2 23 5" xfId="14606"/>
    <cellStyle name="Total 2 3 2 23 6" xfId="14607"/>
    <cellStyle name="Total 2 3 2 24" xfId="14608"/>
    <cellStyle name="Total 2 3 2 24 2" xfId="14609"/>
    <cellStyle name="Total 2 3 2 24 2 2" xfId="14610"/>
    <cellStyle name="Total 2 3 2 24 2 2 2" xfId="14611"/>
    <cellStyle name="Total 2 3 2 24 2 2 3" xfId="14612"/>
    <cellStyle name="Total 2 3 2 24 2 2 4" xfId="14613"/>
    <cellStyle name="Total 2 3 2 24 2 3" xfId="14614"/>
    <cellStyle name="Total 2 3 2 24 2 4" xfId="14615"/>
    <cellStyle name="Total 2 3 2 24 2 5" xfId="54074"/>
    <cellStyle name="Total 2 3 2 24 3" xfId="14616"/>
    <cellStyle name="Total 2 3 2 24 3 2" xfId="14617"/>
    <cellStyle name="Total 2 3 2 24 3 3" xfId="14618"/>
    <cellStyle name="Total 2 3 2 24 3 4" xfId="14619"/>
    <cellStyle name="Total 2 3 2 24 4" xfId="14620"/>
    <cellStyle name="Total 2 3 2 24 5" xfId="14621"/>
    <cellStyle name="Total 2 3 2 24 6" xfId="14622"/>
    <cellStyle name="Total 2 3 2 25" xfId="14623"/>
    <cellStyle name="Total 2 3 2 25 2" xfId="14624"/>
    <cellStyle name="Total 2 3 2 25 2 2" xfId="14625"/>
    <cellStyle name="Total 2 3 2 25 2 2 2" xfId="14626"/>
    <cellStyle name="Total 2 3 2 25 2 2 3" xfId="14627"/>
    <cellStyle name="Total 2 3 2 25 2 2 4" xfId="14628"/>
    <cellStyle name="Total 2 3 2 25 2 3" xfId="14629"/>
    <cellStyle name="Total 2 3 2 25 2 4" xfId="14630"/>
    <cellStyle name="Total 2 3 2 25 2 5" xfId="54075"/>
    <cellStyle name="Total 2 3 2 25 3" xfId="14631"/>
    <cellStyle name="Total 2 3 2 25 3 2" xfId="14632"/>
    <cellStyle name="Total 2 3 2 25 3 3" xfId="14633"/>
    <cellStyle name="Total 2 3 2 25 3 4" xfId="14634"/>
    <cellStyle name="Total 2 3 2 25 4" xfId="14635"/>
    <cellStyle name="Total 2 3 2 25 5" xfId="14636"/>
    <cellStyle name="Total 2 3 2 25 6" xfId="14637"/>
    <cellStyle name="Total 2 3 2 26" xfId="14638"/>
    <cellStyle name="Total 2 3 2 26 2" xfId="14639"/>
    <cellStyle name="Total 2 3 2 26 2 2" xfId="14640"/>
    <cellStyle name="Total 2 3 2 26 2 2 2" xfId="14641"/>
    <cellStyle name="Total 2 3 2 26 2 2 3" xfId="14642"/>
    <cellStyle name="Total 2 3 2 26 2 2 4" xfId="14643"/>
    <cellStyle name="Total 2 3 2 26 2 3" xfId="14644"/>
    <cellStyle name="Total 2 3 2 26 2 4" xfId="14645"/>
    <cellStyle name="Total 2 3 2 26 2 5" xfId="54076"/>
    <cellStyle name="Total 2 3 2 26 3" xfId="14646"/>
    <cellStyle name="Total 2 3 2 26 3 2" xfId="14647"/>
    <cellStyle name="Total 2 3 2 26 3 3" xfId="14648"/>
    <cellStyle name="Total 2 3 2 26 3 4" xfId="14649"/>
    <cellStyle name="Total 2 3 2 26 4" xfId="14650"/>
    <cellStyle name="Total 2 3 2 26 5" xfId="14651"/>
    <cellStyle name="Total 2 3 2 26 6" xfId="14652"/>
    <cellStyle name="Total 2 3 2 27" xfId="14653"/>
    <cellStyle name="Total 2 3 2 27 2" xfId="14654"/>
    <cellStyle name="Total 2 3 2 27 2 2" xfId="14655"/>
    <cellStyle name="Total 2 3 2 27 2 2 2" xfId="14656"/>
    <cellStyle name="Total 2 3 2 27 2 2 3" xfId="14657"/>
    <cellStyle name="Total 2 3 2 27 2 2 4" xfId="14658"/>
    <cellStyle name="Total 2 3 2 27 2 3" xfId="14659"/>
    <cellStyle name="Total 2 3 2 27 2 4" xfId="14660"/>
    <cellStyle name="Total 2 3 2 27 2 5" xfId="54077"/>
    <cellStyle name="Total 2 3 2 27 3" xfId="14661"/>
    <cellStyle name="Total 2 3 2 27 3 2" xfId="14662"/>
    <cellStyle name="Total 2 3 2 27 3 3" xfId="14663"/>
    <cellStyle name="Total 2 3 2 27 3 4" xfId="14664"/>
    <cellStyle name="Total 2 3 2 27 4" xfId="14665"/>
    <cellStyle name="Total 2 3 2 27 5" xfId="14666"/>
    <cellStyle name="Total 2 3 2 27 6" xfId="14667"/>
    <cellStyle name="Total 2 3 2 28" xfId="14668"/>
    <cellStyle name="Total 2 3 2 28 2" xfId="14669"/>
    <cellStyle name="Total 2 3 2 28 2 2" xfId="14670"/>
    <cellStyle name="Total 2 3 2 28 2 2 2" xfId="14671"/>
    <cellStyle name="Total 2 3 2 28 2 2 3" xfId="14672"/>
    <cellStyle name="Total 2 3 2 28 2 2 4" xfId="14673"/>
    <cellStyle name="Total 2 3 2 28 2 3" xfId="14674"/>
    <cellStyle name="Total 2 3 2 28 2 4" xfId="14675"/>
    <cellStyle name="Total 2 3 2 28 2 5" xfId="54078"/>
    <cellStyle name="Total 2 3 2 28 3" xfId="14676"/>
    <cellStyle name="Total 2 3 2 28 3 2" xfId="14677"/>
    <cellStyle name="Total 2 3 2 28 3 3" xfId="14678"/>
    <cellStyle name="Total 2 3 2 28 3 4" xfId="14679"/>
    <cellStyle name="Total 2 3 2 28 4" xfId="14680"/>
    <cellStyle name="Total 2 3 2 28 5" xfId="14681"/>
    <cellStyle name="Total 2 3 2 28 6" xfId="14682"/>
    <cellStyle name="Total 2 3 2 29" xfId="14683"/>
    <cellStyle name="Total 2 3 2 29 2" xfId="14684"/>
    <cellStyle name="Total 2 3 2 29 2 2" xfId="14685"/>
    <cellStyle name="Total 2 3 2 29 2 2 2" xfId="14686"/>
    <cellStyle name="Total 2 3 2 29 2 2 3" xfId="14687"/>
    <cellStyle name="Total 2 3 2 29 2 2 4" xfId="14688"/>
    <cellStyle name="Total 2 3 2 29 2 3" xfId="14689"/>
    <cellStyle name="Total 2 3 2 29 2 4" xfId="14690"/>
    <cellStyle name="Total 2 3 2 29 2 5" xfId="54079"/>
    <cellStyle name="Total 2 3 2 29 3" xfId="14691"/>
    <cellStyle name="Total 2 3 2 29 3 2" xfId="14692"/>
    <cellStyle name="Total 2 3 2 29 3 3" xfId="14693"/>
    <cellStyle name="Total 2 3 2 29 3 4" xfId="14694"/>
    <cellStyle name="Total 2 3 2 29 4" xfId="14695"/>
    <cellStyle name="Total 2 3 2 29 5" xfId="14696"/>
    <cellStyle name="Total 2 3 2 29 6" xfId="14697"/>
    <cellStyle name="Total 2 3 2 3" xfId="14698"/>
    <cellStyle name="Total 2 3 2 3 2" xfId="14699"/>
    <cellStyle name="Total 2 3 2 3 2 2" xfId="14700"/>
    <cellStyle name="Total 2 3 2 3 2 2 2" xfId="14701"/>
    <cellStyle name="Total 2 3 2 3 2 2 3" xfId="14702"/>
    <cellStyle name="Total 2 3 2 3 2 2 4" xfId="14703"/>
    <cellStyle name="Total 2 3 2 3 2 3" xfId="14704"/>
    <cellStyle name="Total 2 3 2 3 2 4" xfId="14705"/>
    <cellStyle name="Total 2 3 2 3 2 5" xfId="54080"/>
    <cellStyle name="Total 2 3 2 3 3" xfId="14706"/>
    <cellStyle name="Total 2 3 2 3 3 2" xfId="14707"/>
    <cellStyle name="Total 2 3 2 3 3 3" xfId="14708"/>
    <cellStyle name="Total 2 3 2 3 3 4" xfId="14709"/>
    <cellStyle name="Total 2 3 2 3 4" xfId="14710"/>
    <cellStyle name="Total 2 3 2 3 5" xfId="14711"/>
    <cellStyle name="Total 2 3 2 3 6" xfId="14712"/>
    <cellStyle name="Total 2 3 2 30" xfId="14713"/>
    <cellStyle name="Total 2 3 2 30 2" xfId="14714"/>
    <cellStyle name="Total 2 3 2 30 2 2" xfId="14715"/>
    <cellStyle name="Total 2 3 2 30 2 3" xfId="14716"/>
    <cellStyle name="Total 2 3 2 30 2 4" xfId="14717"/>
    <cellStyle name="Total 2 3 2 30 3" xfId="14718"/>
    <cellStyle name="Total 2 3 2 30 4" xfId="14719"/>
    <cellStyle name="Total 2 3 2 30 5" xfId="54081"/>
    <cellStyle name="Total 2 3 2 31" xfId="14720"/>
    <cellStyle name="Total 2 3 2 31 2" xfId="14721"/>
    <cellStyle name="Total 2 3 2 31 3" xfId="14722"/>
    <cellStyle name="Total 2 3 2 31 4" xfId="54082"/>
    <cellStyle name="Total 2 3 2 32" xfId="14723"/>
    <cellStyle name="Total 2 3 2 33" xfId="14724"/>
    <cellStyle name="Total 2 3 2 34" xfId="14725"/>
    <cellStyle name="Total 2 3 2 4" xfId="14726"/>
    <cellStyle name="Total 2 3 2 4 2" xfId="14727"/>
    <cellStyle name="Total 2 3 2 4 2 2" xfId="14728"/>
    <cellStyle name="Total 2 3 2 4 2 2 2" xfId="14729"/>
    <cellStyle name="Total 2 3 2 4 2 2 3" xfId="14730"/>
    <cellStyle name="Total 2 3 2 4 2 2 4" xfId="14731"/>
    <cellStyle name="Total 2 3 2 4 2 3" xfId="14732"/>
    <cellStyle name="Total 2 3 2 4 2 4" xfId="14733"/>
    <cellStyle name="Total 2 3 2 4 2 5" xfId="54083"/>
    <cellStyle name="Total 2 3 2 4 3" xfId="14734"/>
    <cellStyle name="Total 2 3 2 4 3 2" xfId="14735"/>
    <cellStyle name="Total 2 3 2 4 3 3" xfId="14736"/>
    <cellStyle name="Total 2 3 2 4 3 4" xfId="14737"/>
    <cellStyle name="Total 2 3 2 4 4" xfId="14738"/>
    <cellStyle name="Total 2 3 2 4 5" xfId="14739"/>
    <cellStyle name="Total 2 3 2 4 6" xfId="14740"/>
    <cellStyle name="Total 2 3 2 5" xfId="14741"/>
    <cellStyle name="Total 2 3 2 5 2" xfId="14742"/>
    <cellStyle name="Total 2 3 2 5 2 2" xfId="14743"/>
    <cellStyle name="Total 2 3 2 5 2 2 2" xfId="14744"/>
    <cellStyle name="Total 2 3 2 5 2 2 3" xfId="14745"/>
    <cellStyle name="Total 2 3 2 5 2 2 4" xfId="14746"/>
    <cellStyle name="Total 2 3 2 5 2 3" xfId="14747"/>
    <cellStyle name="Total 2 3 2 5 2 4" xfId="14748"/>
    <cellStyle name="Total 2 3 2 5 2 5" xfId="54084"/>
    <cellStyle name="Total 2 3 2 5 3" xfId="14749"/>
    <cellStyle name="Total 2 3 2 5 3 2" xfId="14750"/>
    <cellStyle name="Total 2 3 2 5 3 3" xfId="14751"/>
    <cellStyle name="Total 2 3 2 5 3 4" xfId="14752"/>
    <cellStyle name="Total 2 3 2 5 4" xfId="14753"/>
    <cellStyle name="Total 2 3 2 5 5" xfId="14754"/>
    <cellStyle name="Total 2 3 2 5 6" xfId="14755"/>
    <cellStyle name="Total 2 3 2 6" xfId="14756"/>
    <cellStyle name="Total 2 3 2 6 2" xfId="14757"/>
    <cellStyle name="Total 2 3 2 6 2 2" xfId="14758"/>
    <cellStyle name="Total 2 3 2 6 2 2 2" xfId="14759"/>
    <cellStyle name="Total 2 3 2 6 2 2 3" xfId="14760"/>
    <cellStyle name="Total 2 3 2 6 2 2 4" xfId="14761"/>
    <cellStyle name="Total 2 3 2 6 2 3" xfId="14762"/>
    <cellStyle name="Total 2 3 2 6 2 4" xfId="14763"/>
    <cellStyle name="Total 2 3 2 6 2 5" xfId="54085"/>
    <cellStyle name="Total 2 3 2 6 3" xfId="14764"/>
    <cellStyle name="Total 2 3 2 6 3 2" xfId="14765"/>
    <cellStyle name="Total 2 3 2 6 3 3" xfId="14766"/>
    <cellStyle name="Total 2 3 2 6 3 4" xfId="14767"/>
    <cellStyle name="Total 2 3 2 6 4" xfId="14768"/>
    <cellStyle name="Total 2 3 2 6 5" xfId="14769"/>
    <cellStyle name="Total 2 3 2 6 6" xfId="14770"/>
    <cellStyle name="Total 2 3 2 7" xfId="14771"/>
    <cellStyle name="Total 2 3 2 7 2" xfId="14772"/>
    <cellStyle name="Total 2 3 2 7 2 2" xfId="14773"/>
    <cellStyle name="Total 2 3 2 7 2 2 2" xfId="14774"/>
    <cellStyle name="Total 2 3 2 7 2 2 3" xfId="14775"/>
    <cellStyle name="Total 2 3 2 7 2 2 4" xfId="14776"/>
    <cellStyle name="Total 2 3 2 7 2 3" xfId="14777"/>
    <cellStyle name="Total 2 3 2 7 2 4" xfId="14778"/>
    <cellStyle name="Total 2 3 2 7 2 5" xfId="54086"/>
    <cellStyle name="Total 2 3 2 7 3" xfId="14779"/>
    <cellStyle name="Total 2 3 2 7 3 2" xfId="14780"/>
    <cellStyle name="Total 2 3 2 7 3 3" xfId="14781"/>
    <cellStyle name="Total 2 3 2 7 3 4" xfId="14782"/>
    <cellStyle name="Total 2 3 2 7 4" xfId="14783"/>
    <cellStyle name="Total 2 3 2 7 5" xfId="14784"/>
    <cellStyle name="Total 2 3 2 7 6" xfId="14785"/>
    <cellStyle name="Total 2 3 2 8" xfId="14786"/>
    <cellStyle name="Total 2 3 2 8 2" xfId="14787"/>
    <cellStyle name="Total 2 3 2 8 2 2" xfId="14788"/>
    <cellStyle name="Total 2 3 2 8 2 2 2" xfId="14789"/>
    <cellStyle name="Total 2 3 2 8 2 2 3" xfId="14790"/>
    <cellStyle name="Total 2 3 2 8 2 2 4" xfId="14791"/>
    <cellStyle name="Total 2 3 2 8 2 3" xfId="14792"/>
    <cellStyle name="Total 2 3 2 8 2 4" xfId="14793"/>
    <cellStyle name="Total 2 3 2 8 2 5" xfId="54087"/>
    <cellStyle name="Total 2 3 2 8 3" xfId="14794"/>
    <cellStyle name="Total 2 3 2 8 3 2" xfId="14795"/>
    <cellStyle name="Total 2 3 2 8 3 3" xfId="14796"/>
    <cellStyle name="Total 2 3 2 8 3 4" xfId="14797"/>
    <cellStyle name="Total 2 3 2 8 4" xfId="14798"/>
    <cellStyle name="Total 2 3 2 8 5" xfId="14799"/>
    <cellStyle name="Total 2 3 2 8 6" xfId="14800"/>
    <cellStyle name="Total 2 3 2 9" xfId="14801"/>
    <cellStyle name="Total 2 3 2 9 2" xfId="14802"/>
    <cellStyle name="Total 2 3 2 9 2 2" xfId="14803"/>
    <cellStyle name="Total 2 3 2 9 2 2 2" xfId="14804"/>
    <cellStyle name="Total 2 3 2 9 2 2 3" xfId="14805"/>
    <cellStyle name="Total 2 3 2 9 2 2 4" xfId="14806"/>
    <cellStyle name="Total 2 3 2 9 2 3" xfId="14807"/>
    <cellStyle name="Total 2 3 2 9 2 4" xfId="14808"/>
    <cellStyle name="Total 2 3 2 9 2 5" xfId="54088"/>
    <cellStyle name="Total 2 3 2 9 3" xfId="14809"/>
    <cellStyle name="Total 2 3 2 9 3 2" xfId="14810"/>
    <cellStyle name="Total 2 3 2 9 3 3" xfId="14811"/>
    <cellStyle name="Total 2 3 2 9 3 4" xfId="14812"/>
    <cellStyle name="Total 2 3 2 9 4" xfId="14813"/>
    <cellStyle name="Total 2 3 2 9 5" xfId="14814"/>
    <cellStyle name="Total 2 3 2 9 6" xfId="14815"/>
    <cellStyle name="Total 2 3 20" xfId="14816"/>
    <cellStyle name="Total 2 3 20 2" xfId="14817"/>
    <cellStyle name="Total 2 3 20 2 2" xfId="14818"/>
    <cellStyle name="Total 2 3 20 2 2 2" xfId="14819"/>
    <cellStyle name="Total 2 3 20 2 2 3" xfId="14820"/>
    <cellStyle name="Total 2 3 20 2 2 4" xfId="14821"/>
    <cellStyle name="Total 2 3 20 2 3" xfId="14822"/>
    <cellStyle name="Total 2 3 20 2 4" xfId="14823"/>
    <cellStyle name="Total 2 3 20 2 5" xfId="54089"/>
    <cellStyle name="Total 2 3 20 3" xfId="14824"/>
    <cellStyle name="Total 2 3 20 3 2" xfId="14825"/>
    <cellStyle name="Total 2 3 20 3 3" xfId="14826"/>
    <cellStyle name="Total 2 3 20 3 4" xfId="14827"/>
    <cellStyle name="Total 2 3 20 4" xfId="14828"/>
    <cellStyle name="Total 2 3 20 5" xfId="14829"/>
    <cellStyle name="Total 2 3 20 6" xfId="14830"/>
    <cellStyle name="Total 2 3 21" xfId="14831"/>
    <cellStyle name="Total 2 3 21 2" xfId="14832"/>
    <cellStyle name="Total 2 3 21 2 2" xfId="14833"/>
    <cellStyle name="Total 2 3 21 2 2 2" xfId="14834"/>
    <cellStyle name="Total 2 3 21 2 2 3" xfId="14835"/>
    <cellStyle name="Total 2 3 21 2 2 4" xfId="14836"/>
    <cellStyle name="Total 2 3 21 2 3" xfId="14837"/>
    <cellStyle name="Total 2 3 21 2 4" xfId="14838"/>
    <cellStyle name="Total 2 3 21 2 5" xfId="54090"/>
    <cellStyle name="Total 2 3 21 3" xfId="14839"/>
    <cellStyle name="Total 2 3 21 3 2" xfId="14840"/>
    <cellStyle name="Total 2 3 21 3 3" xfId="14841"/>
    <cellStyle name="Total 2 3 21 3 4" xfId="14842"/>
    <cellStyle name="Total 2 3 21 4" xfId="14843"/>
    <cellStyle name="Total 2 3 21 5" xfId="14844"/>
    <cellStyle name="Total 2 3 21 6" xfId="14845"/>
    <cellStyle name="Total 2 3 22" xfId="14846"/>
    <cellStyle name="Total 2 3 22 2" xfId="14847"/>
    <cellStyle name="Total 2 3 22 2 2" xfId="14848"/>
    <cellStyle name="Total 2 3 22 2 2 2" xfId="14849"/>
    <cellStyle name="Total 2 3 22 2 2 3" xfId="14850"/>
    <cellStyle name="Total 2 3 22 2 2 4" xfId="14851"/>
    <cellStyle name="Total 2 3 22 2 3" xfId="14852"/>
    <cellStyle name="Total 2 3 22 2 4" xfId="14853"/>
    <cellStyle name="Total 2 3 22 2 5" xfId="54091"/>
    <cellStyle name="Total 2 3 22 3" xfId="14854"/>
    <cellStyle name="Total 2 3 22 3 2" xfId="14855"/>
    <cellStyle name="Total 2 3 22 3 3" xfId="14856"/>
    <cellStyle name="Total 2 3 22 3 4" xfId="14857"/>
    <cellStyle name="Total 2 3 22 4" xfId="14858"/>
    <cellStyle name="Total 2 3 22 5" xfId="14859"/>
    <cellStyle name="Total 2 3 22 6" xfId="14860"/>
    <cellStyle name="Total 2 3 23" xfId="14861"/>
    <cellStyle name="Total 2 3 23 2" xfId="14862"/>
    <cellStyle name="Total 2 3 23 2 2" xfId="14863"/>
    <cellStyle name="Total 2 3 23 2 2 2" xfId="14864"/>
    <cellStyle name="Total 2 3 23 2 2 3" xfId="14865"/>
    <cellStyle name="Total 2 3 23 2 2 4" xfId="14866"/>
    <cellStyle name="Total 2 3 23 2 3" xfId="14867"/>
    <cellStyle name="Total 2 3 23 2 4" xfId="14868"/>
    <cellStyle name="Total 2 3 23 2 5" xfId="54092"/>
    <cellStyle name="Total 2 3 23 3" xfId="14869"/>
    <cellStyle name="Total 2 3 23 3 2" xfId="14870"/>
    <cellStyle name="Total 2 3 23 3 3" xfId="14871"/>
    <cellStyle name="Total 2 3 23 3 4" xfId="14872"/>
    <cellStyle name="Total 2 3 23 4" xfId="14873"/>
    <cellStyle name="Total 2 3 23 5" xfId="14874"/>
    <cellStyle name="Total 2 3 23 6" xfId="14875"/>
    <cellStyle name="Total 2 3 24" xfId="14876"/>
    <cellStyle name="Total 2 3 24 2" xfId="14877"/>
    <cellStyle name="Total 2 3 24 2 2" xfId="14878"/>
    <cellStyle name="Total 2 3 24 2 2 2" xfId="14879"/>
    <cellStyle name="Total 2 3 24 2 2 3" xfId="14880"/>
    <cellStyle name="Total 2 3 24 2 2 4" xfId="14881"/>
    <cellStyle name="Total 2 3 24 2 3" xfId="14882"/>
    <cellStyle name="Total 2 3 24 2 4" xfId="14883"/>
    <cellStyle name="Total 2 3 24 2 5" xfId="54093"/>
    <cellStyle name="Total 2 3 24 3" xfId="14884"/>
    <cellStyle name="Total 2 3 24 3 2" xfId="14885"/>
    <cellStyle name="Total 2 3 24 3 3" xfId="14886"/>
    <cellStyle name="Total 2 3 24 3 4" xfId="14887"/>
    <cellStyle name="Total 2 3 24 4" xfId="14888"/>
    <cellStyle name="Total 2 3 24 5" xfId="14889"/>
    <cellStyle name="Total 2 3 24 6" xfId="14890"/>
    <cellStyle name="Total 2 3 25" xfId="14891"/>
    <cellStyle name="Total 2 3 25 2" xfId="14892"/>
    <cellStyle name="Total 2 3 25 2 2" xfId="14893"/>
    <cellStyle name="Total 2 3 25 2 2 2" xfId="14894"/>
    <cellStyle name="Total 2 3 25 2 2 3" xfId="14895"/>
    <cellStyle name="Total 2 3 25 2 2 4" xfId="14896"/>
    <cellStyle name="Total 2 3 25 2 3" xfId="14897"/>
    <cellStyle name="Total 2 3 25 2 4" xfId="14898"/>
    <cellStyle name="Total 2 3 25 2 5" xfId="54094"/>
    <cellStyle name="Total 2 3 25 3" xfId="14899"/>
    <cellStyle name="Total 2 3 25 3 2" xfId="14900"/>
    <cellStyle name="Total 2 3 25 3 3" xfId="14901"/>
    <cellStyle name="Total 2 3 25 3 4" xfId="14902"/>
    <cellStyle name="Total 2 3 25 4" xfId="14903"/>
    <cellStyle name="Total 2 3 25 5" xfId="14904"/>
    <cellStyle name="Total 2 3 25 6" xfId="14905"/>
    <cellStyle name="Total 2 3 26" xfId="14906"/>
    <cellStyle name="Total 2 3 26 2" xfId="14907"/>
    <cellStyle name="Total 2 3 26 2 2" xfId="14908"/>
    <cellStyle name="Total 2 3 26 2 2 2" xfId="14909"/>
    <cellStyle name="Total 2 3 26 2 2 3" xfId="14910"/>
    <cellStyle name="Total 2 3 26 2 2 4" xfId="14911"/>
    <cellStyle name="Total 2 3 26 2 3" xfId="14912"/>
    <cellStyle name="Total 2 3 26 2 4" xfId="14913"/>
    <cellStyle name="Total 2 3 26 2 5" xfId="54095"/>
    <cellStyle name="Total 2 3 26 3" xfId="14914"/>
    <cellStyle name="Total 2 3 26 3 2" xfId="14915"/>
    <cellStyle name="Total 2 3 26 3 3" xfId="14916"/>
    <cellStyle name="Total 2 3 26 3 4" xfId="14917"/>
    <cellStyle name="Total 2 3 26 4" xfId="14918"/>
    <cellStyle name="Total 2 3 26 5" xfId="14919"/>
    <cellStyle name="Total 2 3 26 6" xfId="14920"/>
    <cellStyle name="Total 2 3 27" xfId="14921"/>
    <cellStyle name="Total 2 3 27 2" xfId="14922"/>
    <cellStyle name="Total 2 3 27 2 2" xfId="14923"/>
    <cellStyle name="Total 2 3 27 2 2 2" xfId="14924"/>
    <cellStyle name="Total 2 3 27 2 2 3" xfId="14925"/>
    <cellStyle name="Total 2 3 27 2 2 4" xfId="14926"/>
    <cellStyle name="Total 2 3 27 2 3" xfId="14927"/>
    <cellStyle name="Total 2 3 27 2 4" xfId="14928"/>
    <cellStyle name="Total 2 3 27 2 5" xfId="54096"/>
    <cellStyle name="Total 2 3 27 3" xfId="14929"/>
    <cellStyle name="Total 2 3 27 3 2" xfId="14930"/>
    <cellStyle name="Total 2 3 27 3 3" xfId="14931"/>
    <cellStyle name="Total 2 3 27 3 4" xfId="14932"/>
    <cellStyle name="Total 2 3 27 4" xfId="14933"/>
    <cellStyle name="Total 2 3 27 5" xfId="14934"/>
    <cellStyle name="Total 2 3 27 6" xfId="14935"/>
    <cellStyle name="Total 2 3 28" xfId="14936"/>
    <cellStyle name="Total 2 3 28 2" xfId="14937"/>
    <cellStyle name="Total 2 3 28 2 2" xfId="14938"/>
    <cellStyle name="Total 2 3 28 2 2 2" xfId="14939"/>
    <cellStyle name="Total 2 3 28 2 2 3" xfId="14940"/>
    <cellStyle name="Total 2 3 28 2 2 4" xfId="14941"/>
    <cellStyle name="Total 2 3 28 2 3" xfId="14942"/>
    <cellStyle name="Total 2 3 28 2 4" xfId="14943"/>
    <cellStyle name="Total 2 3 28 2 5" xfId="54097"/>
    <cellStyle name="Total 2 3 28 3" xfId="14944"/>
    <cellStyle name="Total 2 3 28 3 2" xfId="14945"/>
    <cellStyle name="Total 2 3 28 3 3" xfId="14946"/>
    <cellStyle name="Total 2 3 28 3 4" xfId="14947"/>
    <cellStyle name="Total 2 3 28 4" xfId="14948"/>
    <cellStyle name="Total 2 3 28 5" xfId="14949"/>
    <cellStyle name="Total 2 3 28 6" xfId="14950"/>
    <cellStyle name="Total 2 3 29" xfId="14951"/>
    <cellStyle name="Total 2 3 29 2" xfId="14952"/>
    <cellStyle name="Total 2 3 29 2 2" xfId="14953"/>
    <cellStyle name="Total 2 3 29 2 2 2" xfId="14954"/>
    <cellStyle name="Total 2 3 29 2 2 3" xfId="14955"/>
    <cellStyle name="Total 2 3 29 2 2 4" xfId="14956"/>
    <cellStyle name="Total 2 3 29 2 3" xfId="14957"/>
    <cellStyle name="Total 2 3 29 2 4" xfId="14958"/>
    <cellStyle name="Total 2 3 29 2 5" xfId="54098"/>
    <cellStyle name="Total 2 3 29 3" xfId="14959"/>
    <cellStyle name="Total 2 3 29 3 2" xfId="14960"/>
    <cellStyle name="Total 2 3 29 3 3" xfId="14961"/>
    <cellStyle name="Total 2 3 29 3 4" xfId="14962"/>
    <cellStyle name="Total 2 3 29 4" xfId="14963"/>
    <cellStyle name="Total 2 3 29 5" xfId="14964"/>
    <cellStyle name="Total 2 3 29 6" xfId="14965"/>
    <cellStyle name="Total 2 3 3" xfId="14966"/>
    <cellStyle name="Total 2 3 3 2" xfId="14967"/>
    <cellStyle name="Total 2 3 3 2 2" xfId="14968"/>
    <cellStyle name="Total 2 3 3 2 2 2" xfId="14969"/>
    <cellStyle name="Total 2 3 3 2 2 3" xfId="14970"/>
    <cellStyle name="Total 2 3 3 2 2 4" xfId="14971"/>
    <cellStyle name="Total 2 3 3 2 3" xfId="14972"/>
    <cellStyle name="Total 2 3 3 2 4" xfId="14973"/>
    <cellStyle name="Total 2 3 3 2 5" xfId="54099"/>
    <cellStyle name="Total 2 3 3 3" xfId="14974"/>
    <cellStyle name="Total 2 3 3 3 2" xfId="14975"/>
    <cellStyle name="Total 2 3 3 3 3" xfId="14976"/>
    <cellStyle name="Total 2 3 3 3 4" xfId="14977"/>
    <cellStyle name="Total 2 3 3 4" xfId="14978"/>
    <cellStyle name="Total 2 3 3 5" xfId="14979"/>
    <cellStyle name="Total 2 3 3 6" xfId="14980"/>
    <cellStyle name="Total 2 3 30" xfId="14981"/>
    <cellStyle name="Total 2 3 30 2" xfId="14982"/>
    <cellStyle name="Total 2 3 30 2 2" xfId="14983"/>
    <cellStyle name="Total 2 3 30 2 2 2" xfId="14984"/>
    <cellStyle name="Total 2 3 30 2 2 3" xfId="14985"/>
    <cellStyle name="Total 2 3 30 2 2 4" xfId="14986"/>
    <cellStyle name="Total 2 3 30 2 3" xfId="14987"/>
    <cellStyle name="Total 2 3 30 2 4" xfId="14988"/>
    <cellStyle name="Total 2 3 30 2 5" xfId="54100"/>
    <cellStyle name="Total 2 3 30 3" xfId="14989"/>
    <cellStyle name="Total 2 3 30 3 2" xfId="14990"/>
    <cellStyle name="Total 2 3 30 3 3" xfId="14991"/>
    <cellStyle name="Total 2 3 30 3 4" xfId="14992"/>
    <cellStyle name="Total 2 3 30 4" xfId="14993"/>
    <cellStyle name="Total 2 3 30 5" xfId="14994"/>
    <cellStyle name="Total 2 3 30 6" xfId="14995"/>
    <cellStyle name="Total 2 3 31" xfId="14996"/>
    <cellStyle name="Total 2 3 31 2" xfId="14997"/>
    <cellStyle name="Total 2 3 31 2 2" xfId="14998"/>
    <cellStyle name="Total 2 3 31 2 3" xfId="14999"/>
    <cellStyle name="Total 2 3 31 2 4" xfId="15000"/>
    <cellStyle name="Total 2 3 31 3" xfId="15001"/>
    <cellStyle name="Total 2 3 31 4" xfId="15002"/>
    <cellStyle name="Total 2 3 31 5" xfId="54101"/>
    <cellStyle name="Total 2 3 32" xfId="15003"/>
    <cellStyle name="Total 2 3 32 2" xfId="15004"/>
    <cellStyle name="Total 2 3 32 2 2" xfId="15005"/>
    <cellStyle name="Total 2 3 32 2 3" xfId="15006"/>
    <cellStyle name="Total 2 3 32 2 4" xfId="54102"/>
    <cellStyle name="Total 2 3 32 3" xfId="15007"/>
    <cellStyle name="Total 2 3 32 4" xfId="15008"/>
    <cellStyle name="Total 2 3 32 5" xfId="15009"/>
    <cellStyle name="Total 2 3 33" xfId="15010"/>
    <cellStyle name="Total 2 3 33 2" xfId="15011"/>
    <cellStyle name="Total 2 3 33 2 2" xfId="15012"/>
    <cellStyle name="Total 2 3 33 2 3" xfId="15013"/>
    <cellStyle name="Total 2 3 33 2 4" xfId="54103"/>
    <cellStyle name="Total 2 3 33 3" xfId="15014"/>
    <cellStyle name="Total 2 3 33 4" xfId="15015"/>
    <cellStyle name="Total 2 3 33 5" xfId="15016"/>
    <cellStyle name="Total 2 3 34" xfId="15017"/>
    <cellStyle name="Total 2 3 34 2" xfId="15018"/>
    <cellStyle name="Total 2 3 34 2 2" xfId="15019"/>
    <cellStyle name="Total 2 3 34 2 3" xfId="15020"/>
    <cellStyle name="Total 2 3 34 2 4" xfId="54104"/>
    <cellStyle name="Total 2 3 34 3" xfId="15021"/>
    <cellStyle name="Total 2 3 34 4" xfId="15022"/>
    <cellStyle name="Total 2 3 34 5" xfId="54105"/>
    <cellStyle name="Total 2 3 35" xfId="15023"/>
    <cellStyle name="Total 2 3 35 2" xfId="15024"/>
    <cellStyle name="Total 2 3 35 3" xfId="15025"/>
    <cellStyle name="Total 2 3 35 4" xfId="54106"/>
    <cellStyle name="Total 2 3 36" xfId="15026"/>
    <cellStyle name="Total 2 3 36 2" xfId="15027"/>
    <cellStyle name="Total 2 3 37" xfId="15028"/>
    <cellStyle name="Total 2 3 4" xfId="15029"/>
    <cellStyle name="Total 2 3 4 2" xfId="15030"/>
    <cellStyle name="Total 2 3 4 2 2" xfId="15031"/>
    <cellStyle name="Total 2 3 4 2 2 2" xfId="15032"/>
    <cellStyle name="Total 2 3 4 2 2 3" xfId="15033"/>
    <cellStyle name="Total 2 3 4 2 2 4" xfId="15034"/>
    <cellStyle name="Total 2 3 4 2 3" xfId="15035"/>
    <cellStyle name="Total 2 3 4 2 4" xfId="15036"/>
    <cellStyle name="Total 2 3 4 2 5" xfId="54107"/>
    <cellStyle name="Total 2 3 4 3" xfId="15037"/>
    <cellStyle name="Total 2 3 4 3 2" xfId="15038"/>
    <cellStyle name="Total 2 3 4 3 3" xfId="15039"/>
    <cellStyle name="Total 2 3 4 3 4" xfId="15040"/>
    <cellStyle name="Total 2 3 4 4" xfId="15041"/>
    <cellStyle name="Total 2 3 4 5" xfId="15042"/>
    <cellStyle name="Total 2 3 4 6" xfId="15043"/>
    <cellStyle name="Total 2 3 5" xfId="15044"/>
    <cellStyle name="Total 2 3 5 2" xfId="15045"/>
    <cellStyle name="Total 2 3 5 2 2" xfId="15046"/>
    <cellStyle name="Total 2 3 5 2 2 2" xfId="15047"/>
    <cellStyle name="Total 2 3 5 2 2 3" xfId="15048"/>
    <cellStyle name="Total 2 3 5 2 2 4" xfId="15049"/>
    <cellStyle name="Total 2 3 5 2 3" xfId="15050"/>
    <cellStyle name="Total 2 3 5 2 4" xfId="15051"/>
    <cellStyle name="Total 2 3 5 2 5" xfId="54108"/>
    <cellStyle name="Total 2 3 5 3" xfId="15052"/>
    <cellStyle name="Total 2 3 5 3 2" xfId="15053"/>
    <cellStyle name="Total 2 3 5 3 3" xfId="15054"/>
    <cellStyle name="Total 2 3 5 3 4" xfId="15055"/>
    <cellStyle name="Total 2 3 5 4" xfId="15056"/>
    <cellStyle name="Total 2 3 5 5" xfId="15057"/>
    <cellStyle name="Total 2 3 5 6" xfId="15058"/>
    <cellStyle name="Total 2 3 6" xfId="15059"/>
    <cellStyle name="Total 2 3 6 2" xfId="15060"/>
    <cellStyle name="Total 2 3 6 2 2" xfId="15061"/>
    <cellStyle name="Total 2 3 6 2 2 2" xfId="15062"/>
    <cellStyle name="Total 2 3 6 2 2 3" xfId="15063"/>
    <cellStyle name="Total 2 3 6 2 2 4" xfId="15064"/>
    <cellStyle name="Total 2 3 6 2 3" xfId="15065"/>
    <cellStyle name="Total 2 3 6 2 4" xfId="15066"/>
    <cellStyle name="Total 2 3 6 2 5" xfId="54109"/>
    <cellStyle name="Total 2 3 6 3" xfId="15067"/>
    <cellStyle name="Total 2 3 6 3 2" xfId="15068"/>
    <cellStyle name="Total 2 3 6 3 3" xfId="15069"/>
    <cellStyle name="Total 2 3 6 3 4" xfId="15070"/>
    <cellStyle name="Total 2 3 6 4" xfId="15071"/>
    <cellStyle name="Total 2 3 6 5" xfId="15072"/>
    <cellStyle name="Total 2 3 6 6" xfId="15073"/>
    <cellStyle name="Total 2 3 7" xfId="15074"/>
    <cellStyle name="Total 2 3 7 2" xfId="15075"/>
    <cellStyle name="Total 2 3 7 2 2" xfId="15076"/>
    <cellStyle name="Total 2 3 7 2 2 2" xfId="15077"/>
    <cellStyle name="Total 2 3 7 2 2 3" xfId="15078"/>
    <cellStyle name="Total 2 3 7 2 2 4" xfId="15079"/>
    <cellStyle name="Total 2 3 7 2 3" xfId="15080"/>
    <cellStyle name="Total 2 3 7 2 4" xfId="15081"/>
    <cellStyle name="Total 2 3 7 2 5" xfId="54110"/>
    <cellStyle name="Total 2 3 7 3" xfId="15082"/>
    <cellStyle name="Total 2 3 7 3 2" xfId="15083"/>
    <cellStyle name="Total 2 3 7 3 3" xfId="15084"/>
    <cellStyle name="Total 2 3 7 3 4" xfId="15085"/>
    <cellStyle name="Total 2 3 7 4" xfId="15086"/>
    <cellStyle name="Total 2 3 7 5" xfId="15087"/>
    <cellStyle name="Total 2 3 7 6" xfId="15088"/>
    <cellStyle name="Total 2 3 8" xfId="15089"/>
    <cellStyle name="Total 2 3 8 2" xfId="15090"/>
    <cellStyle name="Total 2 3 8 2 2" xfId="15091"/>
    <cellStyle name="Total 2 3 8 2 2 2" xfId="15092"/>
    <cellStyle name="Total 2 3 8 2 2 3" xfId="15093"/>
    <cellStyle name="Total 2 3 8 2 2 4" xfId="15094"/>
    <cellStyle name="Total 2 3 8 2 3" xfId="15095"/>
    <cellStyle name="Total 2 3 8 2 4" xfId="15096"/>
    <cellStyle name="Total 2 3 8 2 5" xfId="54111"/>
    <cellStyle name="Total 2 3 8 3" xfId="15097"/>
    <cellStyle name="Total 2 3 8 3 2" xfId="15098"/>
    <cellStyle name="Total 2 3 8 3 3" xfId="15099"/>
    <cellStyle name="Total 2 3 8 3 4" xfId="15100"/>
    <cellStyle name="Total 2 3 8 4" xfId="15101"/>
    <cellStyle name="Total 2 3 8 5" xfId="15102"/>
    <cellStyle name="Total 2 3 8 6" xfId="15103"/>
    <cellStyle name="Total 2 3 9" xfId="15104"/>
    <cellStyle name="Total 2 3 9 2" xfId="15105"/>
    <cellStyle name="Total 2 3 9 2 2" xfId="15106"/>
    <cellStyle name="Total 2 3 9 2 2 2" xfId="15107"/>
    <cellStyle name="Total 2 3 9 2 2 3" xfId="15108"/>
    <cellStyle name="Total 2 3 9 2 2 4" xfId="15109"/>
    <cellStyle name="Total 2 3 9 2 3" xfId="15110"/>
    <cellStyle name="Total 2 3 9 2 4" xfId="15111"/>
    <cellStyle name="Total 2 3 9 2 5" xfId="54112"/>
    <cellStyle name="Total 2 3 9 3" xfId="15112"/>
    <cellStyle name="Total 2 3 9 3 2" xfId="15113"/>
    <cellStyle name="Total 2 3 9 3 3" xfId="15114"/>
    <cellStyle name="Total 2 3 9 3 4" xfId="15115"/>
    <cellStyle name="Total 2 3 9 4" xfId="15116"/>
    <cellStyle name="Total 2 3 9 5" xfId="15117"/>
    <cellStyle name="Total 2 3 9 6" xfId="15118"/>
    <cellStyle name="Total 2 30" xfId="15119"/>
    <cellStyle name="Total 2 4" xfId="15120"/>
    <cellStyle name="Total 2 4 10" xfId="15121"/>
    <cellStyle name="Total 2 4 10 2" xfId="15122"/>
    <cellStyle name="Total 2 4 10 2 2" xfId="15123"/>
    <cellStyle name="Total 2 4 10 2 2 2" xfId="15124"/>
    <cellStyle name="Total 2 4 10 2 2 3" xfId="15125"/>
    <cellStyle name="Total 2 4 10 2 2 4" xfId="15126"/>
    <cellStyle name="Total 2 4 10 2 3" xfId="15127"/>
    <cellStyle name="Total 2 4 10 2 4" xfId="15128"/>
    <cellStyle name="Total 2 4 10 2 5" xfId="54113"/>
    <cellStyle name="Total 2 4 10 3" xfId="15129"/>
    <cellStyle name="Total 2 4 10 3 2" xfId="15130"/>
    <cellStyle name="Total 2 4 10 3 3" xfId="15131"/>
    <cellStyle name="Total 2 4 10 3 4" xfId="15132"/>
    <cellStyle name="Total 2 4 10 4" xfId="15133"/>
    <cellStyle name="Total 2 4 10 5" xfId="15134"/>
    <cellStyle name="Total 2 4 10 6" xfId="15135"/>
    <cellStyle name="Total 2 4 11" xfId="15136"/>
    <cellStyle name="Total 2 4 11 2" xfId="15137"/>
    <cellStyle name="Total 2 4 11 2 2" xfId="15138"/>
    <cellStyle name="Total 2 4 11 2 2 2" xfId="15139"/>
    <cellStyle name="Total 2 4 11 2 2 3" xfId="15140"/>
    <cellStyle name="Total 2 4 11 2 2 4" xfId="15141"/>
    <cellStyle name="Total 2 4 11 2 3" xfId="15142"/>
    <cellStyle name="Total 2 4 11 2 4" xfId="15143"/>
    <cellStyle name="Total 2 4 11 2 5" xfId="54114"/>
    <cellStyle name="Total 2 4 11 3" xfId="15144"/>
    <cellStyle name="Total 2 4 11 3 2" xfId="15145"/>
    <cellStyle name="Total 2 4 11 3 3" xfId="15146"/>
    <cellStyle name="Total 2 4 11 3 4" xfId="15147"/>
    <cellStyle name="Total 2 4 11 4" xfId="15148"/>
    <cellStyle name="Total 2 4 11 5" xfId="15149"/>
    <cellStyle name="Total 2 4 11 6" xfId="15150"/>
    <cellStyle name="Total 2 4 12" xfId="15151"/>
    <cellStyle name="Total 2 4 12 2" xfId="15152"/>
    <cellStyle name="Total 2 4 12 2 2" xfId="15153"/>
    <cellStyle name="Total 2 4 12 2 2 2" xfId="15154"/>
    <cellStyle name="Total 2 4 12 2 2 3" xfId="15155"/>
    <cellStyle name="Total 2 4 12 2 2 4" xfId="15156"/>
    <cellStyle name="Total 2 4 12 2 3" xfId="15157"/>
    <cellStyle name="Total 2 4 12 2 4" xfId="15158"/>
    <cellStyle name="Total 2 4 12 2 5" xfId="54115"/>
    <cellStyle name="Total 2 4 12 3" xfId="15159"/>
    <cellStyle name="Total 2 4 12 3 2" xfId="15160"/>
    <cellStyle name="Total 2 4 12 3 3" xfId="15161"/>
    <cellStyle name="Total 2 4 12 3 4" xfId="15162"/>
    <cellStyle name="Total 2 4 12 4" xfId="15163"/>
    <cellStyle name="Total 2 4 12 5" xfId="15164"/>
    <cellStyle name="Total 2 4 12 6" xfId="15165"/>
    <cellStyle name="Total 2 4 13" xfId="15166"/>
    <cellStyle name="Total 2 4 13 2" xfId="15167"/>
    <cellStyle name="Total 2 4 13 2 2" xfId="15168"/>
    <cellStyle name="Total 2 4 13 2 2 2" xfId="15169"/>
    <cellStyle name="Total 2 4 13 2 2 3" xfId="15170"/>
    <cellStyle name="Total 2 4 13 2 2 4" xfId="15171"/>
    <cellStyle name="Total 2 4 13 2 3" xfId="15172"/>
    <cellStyle name="Total 2 4 13 2 4" xfId="15173"/>
    <cellStyle name="Total 2 4 13 2 5" xfId="54116"/>
    <cellStyle name="Total 2 4 13 3" xfId="15174"/>
    <cellStyle name="Total 2 4 13 3 2" xfId="15175"/>
    <cellStyle name="Total 2 4 13 3 3" xfId="15176"/>
    <cellStyle name="Total 2 4 13 3 4" xfId="15177"/>
    <cellStyle name="Total 2 4 13 4" xfId="15178"/>
    <cellStyle name="Total 2 4 13 5" xfId="15179"/>
    <cellStyle name="Total 2 4 13 6" xfId="15180"/>
    <cellStyle name="Total 2 4 14" xfId="15181"/>
    <cellStyle name="Total 2 4 14 2" xfId="15182"/>
    <cellStyle name="Total 2 4 14 2 2" xfId="15183"/>
    <cellStyle name="Total 2 4 14 2 2 2" xfId="15184"/>
    <cellStyle name="Total 2 4 14 2 2 3" xfId="15185"/>
    <cellStyle name="Total 2 4 14 2 2 4" xfId="15186"/>
    <cellStyle name="Total 2 4 14 2 3" xfId="15187"/>
    <cellStyle name="Total 2 4 14 2 4" xfId="15188"/>
    <cellStyle name="Total 2 4 14 2 5" xfId="54117"/>
    <cellStyle name="Total 2 4 14 3" xfId="15189"/>
    <cellStyle name="Total 2 4 14 3 2" xfId="15190"/>
    <cellStyle name="Total 2 4 14 3 3" xfId="15191"/>
    <cellStyle name="Total 2 4 14 3 4" xfId="15192"/>
    <cellStyle name="Total 2 4 14 4" xfId="15193"/>
    <cellStyle name="Total 2 4 14 5" xfId="15194"/>
    <cellStyle name="Total 2 4 14 6" xfId="15195"/>
    <cellStyle name="Total 2 4 15" xfId="15196"/>
    <cellStyle name="Total 2 4 15 2" xfId="15197"/>
    <cellStyle name="Total 2 4 15 2 2" xfId="15198"/>
    <cellStyle name="Total 2 4 15 2 2 2" xfId="15199"/>
    <cellStyle name="Total 2 4 15 2 2 3" xfId="15200"/>
    <cellStyle name="Total 2 4 15 2 2 4" xfId="15201"/>
    <cellStyle name="Total 2 4 15 2 3" xfId="15202"/>
    <cellStyle name="Total 2 4 15 2 4" xfId="15203"/>
    <cellStyle name="Total 2 4 15 2 5" xfId="54118"/>
    <cellStyle name="Total 2 4 15 3" xfId="15204"/>
    <cellStyle name="Total 2 4 15 3 2" xfId="15205"/>
    <cellStyle name="Total 2 4 15 3 3" xfId="15206"/>
    <cellStyle name="Total 2 4 15 3 4" xfId="15207"/>
    <cellStyle name="Total 2 4 15 4" xfId="15208"/>
    <cellStyle name="Total 2 4 15 5" xfId="15209"/>
    <cellStyle name="Total 2 4 15 6" xfId="15210"/>
    <cellStyle name="Total 2 4 16" xfId="15211"/>
    <cellStyle name="Total 2 4 16 2" xfId="15212"/>
    <cellStyle name="Total 2 4 16 2 2" xfId="15213"/>
    <cellStyle name="Total 2 4 16 2 2 2" xfId="15214"/>
    <cellStyle name="Total 2 4 16 2 2 3" xfId="15215"/>
    <cellStyle name="Total 2 4 16 2 2 4" xfId="15216"/>
    <cellStyle name="Total 2 4 16 2 3" xfId="15217"/>
    <cellStyle name="Total 2 4 16 2 4" xfId="15218"/>
    <cellStyle name="Total 2 4 16 2 5" xfId="54119"/>
    <cellStyle name="Total 2 4 16 3" xfId="15219"/>
    <cellStyle name="Total 2 4 16 3 2" xfId="15220"/>
    <cellStyle name="Total 2 4 16 3 3" xfId="15221"/>
    <cellStyle name="Total 2 4 16 3 4" xfId="15222"/>
    <cellStyle name="Total 2 4 16 4" xfId="15223"/>
    <cellStyle name="Total 2 4 16 5" xfId="15224"/>
    <cellStyle name="Total 2 4 16 6" xfId="15225"/>
    <cellStyle name="Total 2 4 17" xfId="15226"/>
    <cellStyle name="Total 2 4 17 2" xfId="15227"/>
    <cellStyle name="Total 2 4 17 2 2" xfId="15228"/>
    <cellStyle name="Total 2 4 17 2 2 2" xfId="15229"/>
    <cellStyle name="Total 2 4 17 2 2 3" xfId="15230"/>
    <cellStyle name="Total 2 4 17 2 2 4" xfId="15231"/>
    <cellStyle name="Total 2 4 17 2 3" xfId="15232"/>
    <cellStyle name="Total 2 4 17 2 4" xfId="15233"/>
    <cellStyle name="Total 2 4 17 2 5" xfId="54120"/>
    <cellStyle name="Total 2 4 17 3" xfId="15234"/>
    <cellStyle name="Total 2 4 17 3 2" xfId="15235"/>
    <cellStyle name="Total 2 4 17 3 3" xfId="15236"/>
    <cellStyle name="Total 2 4 17 3 4" xfId="15237"/>
    <cellStyle name="Total 2 4 17 4" xfId="15238"/>
    <cellStyle name="Total 2 4 17 5" xfId="15239"/>
    <cellStyle name="Total 2 4 17 6" xfId="15240"/>
    <cellStyle name="Total 2 4 18" xfId="15241"/>
    <cellStyle name="Total 2 4 18 2" xfId="15242"/>
    <cellStyle name="Total 2 4 18 2 2" xfId="15243"/>
    <cellStyle name="Total 2 4 18 2 2 2" xfId="15244"/>
    <cellStyle name="Total 2 4 18 2 2 3" xfId="15245"/>
    <cellStyle name="Total 2 4 18 2 2 4" xfId="15246"/>
    <cellStyle name="Total 2 4 18 2 3" xfId="15247"/>
    <cellStyle name="Total 2 4 18 2 4" xfId="15248"/>
    <cellStyle name="Total 2 4 18 2 5" xfId="54121"/>
    <cellStyle name="Total 2 4 18 3" xfId="15249"/>
    <cellStyle name="Total 2 4 18 3 2" xfId="15250"/>
    <cellStyle name="Total 2 4 18 3 3" xfId="15251"/>
    <cellStyle name="Total 2 4 18 3 4" xfId="15252"/>
    <cellStyle name="Total 2 4 18 4" xfId="15253"/>
    <cellStyle name="Total 2 4 18 5" xfId="15254"/>
    <cellStyle name="Total 2 4 18 6" xfId="15255"/>
    <cellStyle name="Total 2 4 19" xfId="15256"/>
    <cellStyle name="Total 2 4 19 2" xfId="15257"/>
    <cellStyle name="Total 2 4 19 2 2" xfId="15258"/>
    <cellStyle name="Total 2 4 19 2 2 2" xfId="15259"/>
    <cellStyle name="Total 2 4 19 2 2 3" xfId="15260"/>
    <cellStyle name="Total 2 4 19 2 2 4" xfId="15261"/>
    <cellStyle name="Total 2 4 19 2 3" xfId="15262"/>
    <cellStyle name="Total 2 4 19 2 4" xfId="15263"/>
    <cellStyle name="Total 2 4 19 2 5" xfId="54122"/>
    <cellStyle name="Total 2 4 19 3" xfId="15264"/>
    <cellStyle name="Total 2 4 19 3 2" xfId="15265"/>
    <cellStyle name="Total 2 4 19 3 3" xfId="15266"/>
    <cellStyle name="Total 2 4 19 3 4" xfId="15267"/>
    <cellStyle name="Total 2 4 19 4" xfId="15268"/>
    <cellStyle name="Total 2 4 19 5" xfId="15269"/>
    <cellStyle name="Total 2 4 19 6" xfId="15270"/>
    <cellStyle name="Total 2 4 2" xfId="15271"/>
    <cellStyle name="Total 2 4 2 2" xfId="15272"/>
    <cellStyle name="Total 2 4 2 2 2" xfId="15273"/>
    <cellStyle name="Total 2 4 2 2 2 2" xfId="15274"/>
    <cellStyle name="Total 2 4 2 2 2 3" xfId="15275"/>
    <cellStyle name="Total 2 4 2 2 2 4" xfId="15276"/>
    <cellStyle name="Total 2 4 2 2 3" xfId="15277"/>
    <cellStyle name="Total 2 4 2 2 4" xfId="15278"/>
    <cellStyle name="Total 2 4 2 2 5" xfId="54123"/>
    <cellStyle name="Total 2 4 2 3" xfId="15279"/>
    <cellStyle name="Total 2 4 2 3 2" xfId="15280"/>
    <cellStyle name="Total 2 4 2 3 3" xfId="15281"/>
    <cellStyle name="Total 2 4 2 3 4" xfId="15282"/>
    <cellStyle name="Total 2 4 2 4" xfId="15283"/>
    <cellStyle name="Total 2 4 2 5" xfId="15284"/>
    <cellStyle name="Total 2 4 2 6" xfId="15285"/>
    <cellStyle name="Total 2 4 20" xfId="15286"/>
    <cellStyle name="Total 2 4 20 2" xfId="15287"/>
    <cellStyle name="Total 2 4 20 2 2" xfId="15288"/>
    <cellStyle name="Total 2 4 20 2 2 2" xfId="15289"/>
    <cellStyle name="Total 2 4 20 2 2 3" xfId="15290"/>
    <cellStyle name="Total 2 4 20 2 2 4" xfId="15291"/>
    <cellStyle name="Total 2 4 20 2 3" xfId="15292"/>
    <cellStyle name="Total 2 4 20 2 4" xfId="15293"/>
    <cellStyle name="Total 2 4 20 2 5" xfId="54124"/>
    <cellStyle name="Total 2 4 20 3" xfId="15294"/>
    <cellStyle name="Total 2 4 20 3 2" xfId="15295"/>
    <cellStyle name="Total 2 4 20 3 3" xfId="15296"/>
    <cellStyle name="Total 2 4 20 3 4" xfId="15297"/>
    <cellStyle name="Total 2 4 20 4" xfId="15298"/>
    <cellStyle name="Total 2 4 20 5" xfId="15299"/>
    <cellStyle name="Total 2 4 20 6" xfId="15300"/>
    <cellStyle name="Total 2 4 21" xfId="15301"/>
    <cellStyle name="Total 2 4 21 2" xfId="15302"/>
    <cellStyle name="Total 2 4 21 2 2" xfId="15303"/>
    <cellStyle name="Total 2 4 21 2 2 2" xfId="15304"/>
    <cellStyle name="Total 2 4 21 2 2 3" xfId="15305"/>
    <cellStyle name="Total 2 4 21 2 2 4" xfId="15306"/>
    <cellStyle name="Total 2 4 21 2 3" xfId="15307"/>
    <cellStyle name="Total 2 4 21 2 4" xfId="15308"/>
    <cellStyle name="Total 2 4 21 2 5" xfId="54125"/>
    <cellStyle name="Total 2 4 21 3" xfId="15309"/>
    <cellStyle name="Total 2 4 21 3 2" xfId="15310"/>
    <cellStyle name="Total 2 4 21 3 3" xfId="15311"/>
    <cellStyle name="Total 2 4 21 3 4" xfId="15312"/>
    <cellStyle name="Total 2 4 21 4" xfId="15313"/>
    <cellStyle name="Total 2 4 21 5" xfId="15314"/>
    <cellStyle name="Total 2 4 21 6" xfId="15315"/>
    <cellStyle name="Total 2 4 22" xfId="15316"/>
    <cellStyle name="Total 2 4 22 2" xfId="15317"/>
    <cellStyle name="Total 2 4 22 2 2" xfId="15318"/>
    <cellStyle name="Total 2 4 22 2 2 2" xfId="15319"/>
    <cellStyle name="Total 2 4 22 2 2 3" xfId="15320"/>
    <cellStyle name="Total 2 4 22 2 2 4" xfId="15321"/>
    <cellStyle name="Total 2 4 22 2 3" xfId="15322"/>
    <cellStyle name="Total 2 4 22 2 4" xfId="15323"/>
    <cellStyle name="Total 2 4 22 2 5" xfId="54126"/>
    <cellStyle name="Total 2 4 22 3" xfId="15324"/>
    <cellStyle name="Total 2 4 22 3 2" xfId="15325"/>
    <cellStyle name="Total 2 4 22 3 3" xfId="15326"/>
    <cellStyle name="Total 2 4 22 3 4" xfId="15327"/>
    <cellStyle name="Total 2 4 22 4" xfId="15328"/>
    <cellStyle name="Total 2 4 22 5" xfId="15329"/>
    <cellStyle name="Total 2 4 22 6" xfId="15330"/>
    <cellStyle name="Total 2 4 23" xfId="15331"/>
    <cellStyle name="Total 2 4 23 2" xfId="15332"/>
    <cellStyle name="Total 2 4 23 2 2" xfId="15333"/>
    <cellStyle name="Total 2 4 23 2 2 2" xfId="15334"/>
    <cellStyle name="Total 2 4 23 2 2 3" xfId="15335"/>
    <cellStyle name="Total 2 4 23 2 2 4" xfId="15336"/>
    <cellStyle name="Total 2 4 23 2 3" xfId="15337"/>
    <cellStyle name="Total 2 4 23 2 4" xfId="15338"/>
    <cellStyle name="Total 2 4 23 2 5" xfId="54127"/>
    <cellStyle name="Total 2 4 23 3" xfId="15339"/>
    <cellStyle name="Total 2 4 23 3 2" xfId="15340"/>
    <cellStyle name="Total 2 4 23 3 3" xfId="15341"/>
    <cellStyle name="Total 2 4 23 3 4" xfId="15342"/>
    <cellStyle name="Total 2 4 23 4" xfId="15343"/>
    <cellStyle name="Total 2 4 23 5" xfId="15344"/>
    <cellStyle name="Total 2 4 23 6" xfId="15345"/>
    <cellStyle name="Total 2 4 24" xfId="15346"/>
    <cellStyle name="Total 2 4 24 2" xfId="15347"/>
    <cellStyle name="Total 2 4 24 2 2" xfId="15348"/>
    <cellStyle name="Total 2 4 24 2 2 2" xfId="15349"/>
    <cellStyle name="Total 2 4 24 2 2 3" xfId="15350"/>
    <cellStyle name="Total 2 4 24 2 2 4" xfId="15351"/>
    <cellStyle name="Total 2 4 24 2 3" xfId="15352"/>
    <cellStyle name="Total 2 4 24 2 4" xfId="15353"/>
    <cellStyle name="Total 2 4 24 2 5" xfId="54128"/>
    <cellStyle name="Total 2 4 24 3" xfId="15354"/>
    <cellStyle name="Total 2 4 24 3 2" xfId="15355"/>
    <cellStyle name="Total 2 4 24 3 3" xfId="15356"/>
    <cellStyle name="Total 2 4 24 3 4" xfId="15357"/>
    <cellStyle name="Total 2 4 24 4" xfId="15358"/>
    <cellStyle name="Total 2 4 24 5" xfId="15359"/>
    <cellStyle name="Total 2 4 24 6" xfId="15360"/>
    <cellStyle name="Total 2 4 25" xfId="15361"/>
    <cellStyle name="Total 2 4 25 2" xfId="15362"/>
    <cellStyle name="Total 2 4 25 2 2" xfId="15363"/>
    <cellStyle name="Total 2 4 25 2 2 2" xfId="15364"/>
    <cellStyle name="Total 2 4 25 2 2 3" xfId="15365"/>
    <cellStyle name="Total 2 4 25 2 2 4" xfId="15366"/>
    <cellStyle name="Total 2 4 25 2 3" xfId="15367"/>
    <cellStyle name="Total 2 4 25 2 4" xfId="15368"/>
    <cellStyle name="Total 2 4 25 2 5" xfId="54129"/>
    <cellStyle name="Total 2 4 25 3" xfId="15369"/>
    <cellStyle name="Total 2 4 25 3 2" xfId="15370"/>
    <cellStyle name="Total 2 4 25 3 3" xfId="15371"/>
    <cellStyle name="Total 2 4 25 3 4" xfId="15372"/>
    <cellStyle name="Total 2 4 25 4" xfId="15373"/>
    <cellStyle name="Total 2 4 25 5" xfId="15374"/>
    <cellStyle name="Total 2 4 25 6" xfId="15375"/>
    <cellStyle name="Total 2 4 26" xfId="15376"/>
    <cellStyle name="Total 2 4 26 2" xfId="15377"/>
    <cellStyle name="Total 2 4 26 2 2" xfId="15378"/>
    <cellStyle name="Total 2 4 26 2 2 2" xfId="15379"/>
    <cellStyle name="Total 2 4 26 2 2 3" xfId="15380"/>
    <cellStyle name="Total 2 4 26 2 2 4" xfId="15381"/>
    <cellStyle name="Total 2 4 26 2 3" xfId="15382"/>
    <cellStyle name="Total 2 4 26 2 4" xfId="15383"/>
    <cellStyle name="Total 2 4 26 2 5" xfId="54130"/>
    <cellStyle name="Total 2 4 26 3" xfId="15384"/>
    <cellStyle name="Total 2 4 26 3 2" xfId="15385"/>
    <cellStyle name="Total 2 4 26 3 3" xfId="15386"/>
    <cellStyle name="Total 2 4 26 3 4" xfId="15387"/>
    <cellStyle name="Total 2 4 26 4" xfId="15388"/>
    <cellStyle name="Total 2 4 26 5" xfId="15389"/>
    <cellStyle name="Total 2 4 26 6" xfId="15390"/>
    <cellStyle name="Total 2 4 27" xfId="15391"/>
    <cellStyle name="Total 2 4 27 2" xfId="15392"/>
    <cellStyle name="Total 2 4 27 2 2" xfId="15393"/>
    <cellStyle name="Total 2 4 27 2 2 2" xfId="15394"/>
    <cellStyle name="Total 2 4 27 2 2 3" xfId="15395"/>
    <cellStyle name="Total 2 4 27 2 2 4" xfId="15396"/>
    <cellStyle name="Total 2 4 27 2 3" xfId="15397"/>
    <cellStyle name="Total 2 4 27 2 4" xfId="15398"/>
    <cellStyle name="Total 2 4 27 2 5" xfId="54131"/>
    <cellStyle name="Total 2 4 27 3" xfId="15399"/>
    <cellStyle name="Total 2 4 27 3 2" xfId="15400"/>
    <cellStyle name="Total 2 4 27 3 3" xfId="15401"/>
    <cellStyle name="Total 2 4 27 3 4" xfId="15402"/>
    <cellStyle name="Total 2 4 27 4" xfId="15403"/>
    <cellStyle name="Total 2 4 27 5" xfId="15404"/>
    <cellStyle name="Total 2 4 27 6" xfId="15405"/>
    <cellStyle name="Total 2 4 28" xfId="15406"/>
    <cellStyle name="Total 2 4 28 2" xfId="15407"/>
    <cellStyle name="Total 2 4 28 2 2" xfId="15408"/>
    <cellStyle name="Total 2 4 28 2 2 2" xfId="15409"/>
    <cellStyle name="Total 2 4 28 2 2 3" xfId="15410"/>
    <cellStyle name="Total 2 4 28 2 2 4" xfId="15411"/>
    <cellStyle name="Total 2 4 28 2 3" xfId="15412"/>
    <cellStyle name="Total 2 4 28 2 4" xfId="15413"/>
    <cellStyle name="Total 2 4 28 2 5" xfId="54132"/>
    <cellStyle name="Total 2 4 28 3" xfId="15414"/>
    <cellStyle name="Total 2 4 28 3 2" xfId="15415"/>
    <cellStyle name="Total 2 4 28 3 3" xfId="15416"/>
    <cellStyle name="Total 2 4 28 3 4" xfId="15417"/>
    <cellStyle name="Total 2 4 28 4" xfId="15418"/>
    <cellStyle name="Total 2 4 28 5" xfId="15419"/>
    <cellStyle name="Total 2 4 28 6" xfId="15420"/>
    <cellStyle name="Total 2 4 29" xfId="15421"/>
    <cellStyle name="Total 2 4 29 2" xfId="15422"/>
    <cellStyle name="Total 2 4 29 2 2" xfId="15423"/>
    <cellStyle name="Total 2 4 29 2 2 2" xfId="15424"/>
    <cellStyle name="Total 2 4 29 2 2 3" xfId="15425"/>
    <cellStyle name="Total 2 4 29 2 2 4" xfId="15426"/>
    <cellStyle name="Total 2 4 29 2 3" xfId="15427"/>
    <cellStyle name="Total 2 4 29 2 4" xfId="15428"/>
    <cellStyle name="Total 2 4 29 2 5" xfId="54133"/>
    <cellStyle name="Total 2 4 29 3" xfId="15429"/>
    <cellStyle name="Total 2 4 29 3 2" xfId="15430"/>
    <cellStyle name="Total 2 4 29 3 3" xfId="15431"/>
    <cellStyle name="Total 2 4 29 3 4" xfId="15432"/>
    <cellStyle name="Total 2 4 29 4" xfId="15433"/>
    <cellStyle name="Total 2 4 29 5" xfId="15434"/>
    <cellStyle name="Total 2 4 29 6" xfId="15435"/>
    <cellStyle name="Total 2 4 3" xfId="15436"/>
    <cellStyle name="Total 2 4 3 2" xfId="15437"/>
    <cellStyle name="Total 2 4 3 2 2" xfId="15438"/>
    <cellStyle name="Total 2 4 3 2 2 2" xfId="15439"/>
    <cellStyle name="Total 2 4 3 2 2 3" xfId="15440"/>
    <cellStyle name="Total 2 4 3 2 2 4" xfId="15441"/>
    <cellStyle name="Total 2 4 3 2 3" xfId="15442"/>
    <cellStyle name="Total 2 4 3 2 4" xfId="15443"/>
    <cellStyle name="Total 2 4 3 2 5" xfId="54134"/>
    <cellStyle name="Total 2 4 3 3" xfId="15444"/>
    <cellStyle name="Total 2 4 3 3 2" xfId="15445"/>
    <cellStyle name="Total 2 4 3 3 3" xfId="15446"/>
    <cellStyle name="Total 2 4 3 3 4" xfId="15447"/>
    <cellStyle name="Total 2 4 3 4" xfId="15448"/>
    <cellStyle name="Total 2 4 3 5" xfId="15449"/>
    <cellStyle name="Total 2 4 3 6" xfId="15450"/>
    <cellStyle name="Total 2 4 30" xfId="15451"/>
    <cellStyle name="Total 2 4 30 2" xfId="15452"/>
    <cellStyle name="Total 2 4 30 2 2" xfId="15453"/>
    <cellStyle name="Total 2 4 30 2 3" xfId="15454"/>
    <cellStyle name="Total 2 4 30 2 4" xfId="15455"/>
    <cellStyle name="Total 2 4 30 3" xfId="15456"/>
    <cellStyle name="Total 2 4 30 4" xfId="15457"/>
    <cellStyle name="Total 2 4 30 5" xfId="54135"/>
    <cellStyle name="Total 2 4 31" xfId="15458"/>
    <cellStyle name="Total 2 4 31 2" xfId="15459"/>
    <cellStyle name="Total 2 4 31 3" xfId="15460"/>
    <cellStyle name="Total 2 4 31 4" xfId="54136"/>
    <cellStyle name="Total 2 4 32" xfId="15461"/>
    <cellStyle name="Total 2 4 33" xfId="15462"/>
    <cellStyle name="Total 2 4 34" xfId="15463"/>
    <cellStyle name="Total 2 4 4" xfId="15464"/>
    <cellStyle name="Total 2 4 4 2" xfId="15465"/>
    <cellStyle name="Total 2 4 4 2 2" xfId="15466"/>
    <cellStyle name="Total 2 4 4 2 2 2" xfId="15467"/>
    <cellStyle name="Total 2 4 4 2 2 3" xfId="15468"/>
    <cellStyle name="Total 2 4 4 2 2 4" xfId="15469"/>
    <cellStyle name="Total 2 4 4 2 3" xfId="15470"/>
    <cellStyle name="Total 2 4 4 2 4" xfId="15471"/>
    <cellStyle name="Total 2 4 4 2 5" xfId="54137"/>
    <cellStyle name="Total 2 4 4 3" xfId="15472"/>
    <cellStyle name="Total 2 4 4 3 2" xfId="15473"/>
    <cellStyle name="Total 2 4 4 3 3" xfId="15474"/>
    <cellStyle name="Total 2 4 4 3 4" xfId="15475"/>
    <cellStyle name="Total 2 4 4 4" xfId="15476"/>
    <cellStyle name="Total 2 4 4 5" xfId="15477"/>
    <cellStyle name="Total 2 4 4 6" xfId="15478"/>
    <cellStyle name="Total 2 4 5" xfId="15479"/>
    <cellStyle name="Total 2 4 5 2" xfId="15480"/>
    <cellStyle name="Total 2 4 5 2 2" xfId="15481"/>
    <cellStyle name="Total 2 4 5 2 2 2" xfId="15482"/>
    <cellStyle name="Total 2 4 5 2 2 3" xfId="15483"/>
    <cellStyle name="Total 2 4 5 2 2 4" xfId="15484"/>
    <cellStyle name="Total 2 4 5 2 3" xfId="15485"/>
    <cellStyle name="Total 2 4 5 2 4" xfId="15486"/>
    <cellStyle name="Total 2 4 5 2 5" xfId="54138"/>
    <cellStyle name="Total 2 4 5 3" xfId="15487"/>
    <cellStyle name="Total 2 4 5 3 2" xfId="15488"/>
    <cellStyle name="Total 2 4 5 3 3" xfId="15489"/>
    <cellStyle name="Total 2 4 5 3 4" xfId="15490"/>
    <cellStyle name="Total 2 4 5 4" xfId="15491"/>
    <cellStyle name="Total 2 4 5 5" xfId="15492"/>
    <cellStyle name="Total 2 4 5 6" xfId="15493"/>
    <cellStyle name="Total 2 4 6" xfId="15494"/>
    <cellStyle name="Total 2 4 6 2" xfId="15495"/>
    <cellStyle name="Total 2 4 6 2 2" xfId="15496"/>
    <cellStyle name="Total 2 4 6 2 2 2" xfId="15497"/>
    <cellStyle name="Total 2 4 6 2 2 3" xfId="15498"/>
    <cellStyle name="Total 2 4 6 2 2 4" xfId="15499"/>
    <cellStyle name="Total 2 4 6 2 3" xfId="15500"/>
    <cellStyle name="Total 2 4 6 2 4" xfId="15501"/>
    <cellStyle name="Total 2 4 6 2 5" xfId="54139"/>
    <cellStyle name="Total 2 4 6 3" xfId="15502"/>
    <cellStyle name="Total 2 4 6 3 2" xfId="15503"/>
    <cellStyle name="Total 2 4 6 3 3" xfId="15504"/>
    <cellStyle name="Total 2 4 6 3 4" xfId="15505"/>
    <cellStyle name="Total 2 4 6 4" xfId="15506"/>
    <cellStyle name="Total 2 4 6 5" xfId="15507"/>
    <cellStyle name="Total 2 4 6 6" xfId="15508"/>
    <cellStyle name="Total 2 4 7" xfId="15509"/>
    <cellStyle name="Total 2 4 7 2" xfId="15510"/>
    <cellStyle name="Total 2 4 7 2 2" xfId="15511"/>
    <cellStyle name="Total 2 4 7 2 2 2" xfId="15512"/>
    <cellStyle name="Total 2 4 7 2 2 3" xfId="15513"/>
    <cellStyle name="Total 2 4 7 2 2 4" xfId="15514"/>
    <cellStyle name="Total 2 4 7 2 3" xfId="15515"/>
    <cellStyle name="Total 2 4 7 2 4" xfId="15516"/>
    <cellStyle name="Total 2 4 7 2 5" xfId="54140"/>
    <cellStyle name="Total 2 4 7 3" xfId="15517"/>
    <cellStyle name="Total 2 4 7 3 2" xfId="15518"/>
    <cellStyle name="Total 2 4 7 3 3" xfId="15519"/>
    <cellStyle name="Total 2 4 7 3 4" xfId="15520"/>
    <cellStyle name="Total 2 4 7 4" xfId="15521"/>
    <cellStyle name="Total 2 4 7 5" xfId="15522"/>
    <cellStyle name="Total 2 4 7 6" xfId="15523"/>
    <cellStyle name="Total 2 4 8" xfId="15524"/>
    <cellStyle name="Total 2 4 8 2" xfId="15525"/>
    <cellStyle name="Total 2 4 8 2 2" xfId="15526"/>
    <cellStyle name="Total 2 4 8 2 2 2" xfId="15527"/>
    <cellStyle name="Total 2 4 8 2 2 3" xfId="15528"/>
    <cellStyle name="Total 2 4 8 2 2 4" xfId="15529"/>
    <cellStyle name="Total 2 4 8 2 3" xfId="15530"/>
    <cellStyle name="Total 2 4 8 2 4" xfId="15531"/>
    <cellStyle name="Total 2 4 8 2 5" xfId="54141"/>
    <cellStyle name="Total 2 4 8 3" xfId="15532"/>
    <cellStyle name="Total 2 4 8 3 2" xfId="15533"/>
    <cellStyle name="Total 2 4 8 3 3" xfId="15534"/>
    <cellStyle name="Total 2 4 8 3 4" xfId="15535"/>
    <cellStyle name="Total 2 4 8 4" xfId="15536"/>
    <cellStyle name="Total 2 4 8 5" xfId="15537"/>
    <cellStyle name="Total 2 4 8 6" xfId="15538"/>
    <cellStyle name="Total 2 4 9" xfId="15539"/>
    <cellStyle name="Total 2 4 9 2" xfId="15540"/>
    <cellStyle name="Total 2 4 9 2 2" xfId="15541"/>
    <cellStyle name="Total 2 4 9 2 2 2" xfId="15542"/>
    <cellStyle name="Total 2 4 9 2 2 3" xfId="15543"/>
    <cellStyle name="Total 2 4 9 2 2 4" xfId="15544"/>
    <cellStyle name="Total 2 4 9 2 3" xfId="15545"/>
    <cellStyle name="Total 2 4 9 2 4" xfId="15546"/>
    <cellStyle name="Total 2 4 9 2 5" xfId="54142"/>
    <cellStyle name="Total 2 4 9 3" xfId="15547"/>
    <cellStyle name="Total 2 4 9 3 2" xfId="15548"/>
    <cellStyle name="Total 2 4 9 3 3" xfId="15549"/>
    <cellStyle name="Total 2 4 9 3 4" xfId="15550"/>
    <cellStyle name="Total 2 4 9 4" xfId="15551"/>
    <cellStyle name="Total 2 4 9 5" xfId="15552"/>
    <cellStyle name="Total 2 4 9 6" xfId="15553"/>
    <cellStyle name="Total 2 5" xfId="15554"/>
    <cellStyle name="Total 2 5 2" xfId="15555"/>
    <cellStyle name="Total 2 5 2 2" xfId="15556"/>
    <cellStyle name="Total 2 5 2 2 2" xfId="15557"/>
    <cellStyle name="Total 2 5 2 2 3" xfId="15558"/>
    <cellStyle name="Total 2 5 2 2 4" xfId="15559"/>
    <cellStyle name="Total 2 5 2 3" xfId="15560"/>
    <cellStyle name="Total 2 5 2 4" xfId="15561"/>
    <cellStyle name="Total 2 5 2 5" xfId="54143"/>
    <cellStyle name="Total 2 5 3" xfId="15562"/>
    <cellStyle name="Total 2 5 3 2" xfId="15563"/>
    <cellStyle name="Total 2 5 3 3" xfId="15564"/>
    <cellStyle name="Total 2 5 3 4" xfId="15565"/>
    <cellStyle name="Total 2 5 4" xfId="15566"/>
    <cellStyle name="Total 2 5 5" xfId="15567"/>
    <cellStyle name="Total 2 5 6" xfId="15568"/>
    <cellStyle name="Total 2 6" xfId="15569"/>
    <cellStyle name="Total 2 6 2" xfId="15570"/>
    <cellStyle name="Total 2 6 2 2" xfId="15571"/>
    <cellStyle name="Total 2 6 2 2 2" xfId="15572"/>
    <cellStyle name="Total 2 6 2 2 3" xfId="15573"/>
    <cellStyle name="Total 2 6 2 2 4" xfId="15574"/>
    <cellStyle name="Total 2 6 2 3" xfId="15575"/>
    <cellStyle name="Total 2 6 2 4" xfId="15576"/>
    <cellStyle name="Total 2 6 2 5" xfId="54144"/>
    <cellStyle name="Total 2 6 3" xfId="15577"/>
    <cellStyle name="Total 2 6 3 2" xfId="15578"/>
    <cellStyle name="Total 2 6 3 3" xfId="15579"/>
    <cellStyle name="Total 2 6 3 4" xfId="15580"/>
    <cellStyle name="Total 2 6 4" xfId="15581"/>
    <cellStyle name="Total 2 6 5" xfId="15582"/>
    <cellStyle name="Total 2 6 6" xfId="15583"/>
    <cellStyle name="Total 2 7" xfId="15584"/>
    <cellStyle name="Total 2 7 2" xfId="15585"/>
    <cellStyle name="Total 2 7 2 2" xfId="15586"/>
    <cellStyle name="Total 2 7 2 2 2" xfId="15587"/>
    <cellStyle name="Total 2 7 2 2 3" xfId="15588"/>
    <cellStyle name="Total 2 7 2 2 4" xfId="15589"/>
    <cellStyle name="Total 2 7 2 3" xfId="15590"/>
    <cellStyle name="Total 2 7 2 4" xfId="15591"/>
    <cellStyle name="Total 2 7 2 5" xfId="54145"/>
    <cellStyle name="Total 2 7 3" xfId="15592"/>
    <cellStyle name="Total 2 7 3 2" xfId="15593"/>
    <cellStyle name="Total 2 7 3 3" xfId="15594"/>
    <cellStyle name="Total 2 7 3 4" xfId="15595"/>
    <cellStyle name="Total 2 7 4" xfId="15596"/>
    <cellStyle name="Total 2 7 5" xfId="15597"/>
    <cellStyle name="Total 2 7 6" xfId="15598"/>
    <cellStyle name="Total 2 8" xfId="15599"/>
    <cellStyle name="Total 2 8 2" xfId="15600"/>
    <cellStyle name="Total 2 8 2 2" xfId="15601"/>
    <cellStyle name="Total 2 8 2 2 2" xfId="15602"/>
    <cellStyle name="Total 2 8 2 2 3" xfId="15603"/>
    <cellStyle name="Total 2 8 2 2 4" xfId="15604"/>
    <cellStyle name="Total 2 8 2 3" xfId="15605"/>
    <cellStyle name="Total 2 8 2 4" xfId="15606"/>
    <cellStyle name="Total 2 8 2 5" xfId="54146"/>
    <cellStyle name="Total 2 8 3" xfId="15607"/>
    <cellStyle name="Total 2 8 3 2" xfId="15608"/>
    <cellStyle name="Total 2 8 3 3" xfId="15609"/>
    <cellStyle name="Total 2 8 3 4" xfId="15610"/>
    <cellStyle name="Total 2 8 4" xfId="15611"/>
    <cellStyle name="Total 2 8 5" xfId="15612"/>
    <cellStyle name="Total 2 8 6" xfId="15613"/>
    <cellStyle name="Total 2 9" xfId="15614"/>
    <cellStyle name="Total 2 9 2" xfId="15615"/>
    <cellStyle name="Total 2 9 2 2" xfId="15616"/>
    <cellStyle name="Total 2 9 2 2 2" xfId="15617"/>
    <cellStyle name="Total 2 9 2 2 3" xfId="15618"/>
    <cellStyle name="Total 2 9 2 2 4" xfId="15619"/>
    <cellStyle name="Total 2 9 2 3" xfId="15620"/>
    <cellStyle name="Total 2 9 2 4" xfId="15621"/>
    <cellStyle name="Total 2 9 2 5" xfId="54147"/>
    <cellStyle name="Total 2 9 3" xfId="15622"/>
    <cellStyle name="Total 2 9 3 2" xfId="15623"/>
    <cellStyle name="Total 2 9 3 3" xfId="15624"/>
    <cellStyle name="Total 2 9 3 4" xfId="15625"/>
    <cellStyle name="Total 2 9 4" xfId="15626"/>
    <cellStyle name="Total 2 9 5" xfId="15627"/>
    <cellStyle name="Total 2 9 6" xfId="15628"/>
    <cellStyle name="Total 20" xfId="15629"/>
    <cellStyle name="Total 20 2" xfId="15630"/>
    <cellStyle name="Total 20 2 2" xfId="15631"/>
    <cellStyle name="Total 20 2 3" xfId="15632"/>
    <cellStyle name="Total 20 2 4" xfId="15633"/>
    <cellStyle name="Total 20 3" xfId="15634"/>
    <cellStyle name="Total 20 3 2" xfId="15635"/>
    <cellStyle name="Total 20 3 3" xfId="15636"/>
    <cellStyle name="Total 20 3 4" xfId="54148"/>
    <cellStyle name="Total 20 4" xfId="15637"/>
    <cellStyle name="Total 20 5" xfId="15638"/>
    <cellStyle name="Total 20 6" xfId="15639"/>
    <cellStyle name="Total 21" xfId="15640"/>
    <cellStyle name="Total 21 2" xfId="15641"/>
    <cellStyle name="Total 21 2 2" xfId="15642"/>
    <cellStyle name="Total 21 2 3" xfId="15643"/>
    <cellStyle name="Total 21 2 4" xfId="54149"/>
    <cellStyle name="Total 21 3" xfId="15644"/>
    <cellStyle name="Total 21 4" xfId="15645"/>
    <cellStyle name="Total 21 5" xfId="15646"/>
    <cellStyle name="Total 22" xfId="15647"/>
    <cellStyle name="Total 22 2" xfId="15648"/>
    <cellStyle name="Total 22 2 2" xfId="15649"/>
    <cellStyle name="Total 22 2 3" xfId="15650"/>
    <cellStyle name="Total 22 2 4" xfId="54150"/>
    <cellStyle name="Total 22 3" xfId="15651"/>
    <cellStyle name="Total 22 4" xfId="15652"/>
    <cellStyle name="Total 22 5" xfId="15653"/>
    <cellStyle name="Total 23" xfId="15654"/>
    <cellStyle name="Total 23 2" xfId="15655"/>
    <cellStyle name="Total 23 2 2" xfId="15656"/>
    <cellStyle name="Total 23 2 3" xfId="15657"/>
    <cellStyle name="Total 23 2 4" xfId="54151"/>
    <cellStyle name="Total 23 3" xfId="15658"/>
    <cellStyle name="Total 23 4" xfId="15659"/>
    <cellStyle name="Total 23 5" xfId="15660"/>
    <cellStyle name="Total 24" xfId="15661"/>
    <cellStyle name="Total 24 2" xfId="15662"/>
    <cellStyle name="Total 24 2 2" xfId="15663"/>
    <cellStyle name="Total 24 2 3" xfId="15664"/>
    <cellStyle name="Total 24 2 4" xfId="54152"/>
    <cellStyle name="Total 24 3" xfId="15665"/>
    <cellStyle name="Total 24 4" xfId="15666"/>
    <cellStyle name="Total 24 5" xfId="15667"/>
    <cellStyle name="Total 25" xfId="15668"/>
    <cellStyle name="Total 25 2" xfId="15669"/>
    <cellStyle name="Total 25 2 2" xfId="15670"/>
    <cellStyle name="Total 25 2 3" xfId="15671"/>
    <cellStyle name="Total 25 2 4" xfId="54153"/>
    <cellStyle name="Total 25 3" xfId="15672"/>
    <cellStyle name="Total 25 4" xfId="15673"/>
    <cellStyle name="Total 25 5" xfId="54154"/>
    <cellStyle name="Total 26" xfId="15674"/>
    <cellStyle name="Total 26 2" xfId="15675"/>
    <cellStyle name="Total 26 2 2" xfId="15676"/>
    <cellStyle name="Total 26 2 3" xfId="15677"/>
    <cellStyle name="Total 26 2 4" xfId="54155"/>
    <cellStyle name="Total 26 3" xfId="15678"/>
    <cellStyle name="Total 26 4" xfId="15679"/>
    <cellStyle name="Total 26 5" xfId="54156"/>
    <cellStyle name="Total 27" xfId="15680"/>
    <cellStyle name="Total 27 2" xfId="15681"/>
    <cellStyle name="Total 27 3" xfId="15682"/>
    <cellStyle name="Total 27 4" xfId="54157"/>
    <cellStyle name="Total 28" xfId="15683"/>
    <cellStyle name="Total 28 2" xfId="15684"/>
    <cellStyle name="Total 28 3" xfId="15685"/>
    <cellStyle name="Total 28 4" xfId="15686"/>
    <cellStyle name="Total 29" xfId="15687"/>
    <cellStyle name="Total 3" xfId="3794"/>
    <cellStyle name="Total 3 10" xfId="15688"/>
    <cellStyle name="Total 3 10 2" xfId="15689"/>
    <cellStyle name="Total 3 10 2 2" xfId="15690"/>
    <cellStyle name="Total 3 10 2 2 2" xfId="15691"/>
    <cellStyle name="Total 3 10 2 2 3" xfId="15692"/>
    <cellStyle name="Total 3 10 2 2 4" xfId="15693"/>
    <cellStyle name="Total 3 10 2 3" xfId="15694"/>
    <cellStyle name="Total 3 10 2 4" xfId="15695"/>
    <cellStyle name="Total 3 10 2 5" xfId="54158"/>
    <cellStyle name="Total 3 10 3" xfId="15696"/>
    <cellStyle name="Total 3 10 3 2" xfId="15697"/>
    <cellStyle name="Total 3 10 3 3" xfId="15698"/>
    <cellStyle name="Total 3 10 3 4" xfId="15699"/>
    <cellStyle name="Total 3 10 4" xfId="15700"/>
    <cellStyle name="Total 3 10 5" xfId="15701"/>
    <cellStyle name="Total 3 10 6" xfId="15702"/>
    <cellStyle name="Total 3 11" xfId="15703"/>
    <cellStyle name="Total 3 11 2" xfId="15704"/>
    <cellStyle name="Total 3 11 2 2" xfId="15705"/>
    <cellStyle name="Total 3 11 2 2 2" xfId="15706"/>
    <cellStyle name="Total 3 11 2 2 3" xfId="15707"/>
    <cellStyle name="Total 3 11 2 2 4" xfId="15708"/>
    <cellStyle name="Total 3 11 2 3" xfId="15709"/>
    <cellStyle name="Total 3 11 2 4" xfId="15710"/>
    <cellStyle name="Total 3 11 2 5" xfId="54159"/>
    <cellStyle name="Total 3 11 3" xfId="15711"/>
    <cellStyle name="Total 3 11 3 2" xfId="15712"/>
    <cellStyle name="Total 3 11 3 3" xfId="15713"/>
    <cellStyle name="Total 3 11 3 4" xfId="15714"/>
    <cellStyle name="Total 3 11 4" xfId="15715"/>
    <cellStyle name="Total 3 11 5" xfId="15716"/>
    <cellStyle name="Total 3 11 6" xfId="15717"/>
    <cellStyle name="Total 3 12" xfId="15718"/>
    <cellStyle name="Total 3 12 2" xfId="15719"/>
    <cellStyle name="Total 3 12 2 2" xfId="15720"/>
    <cellStyle name="Total 3 12 2 2 2" xfId="15721"/>
    <cellStyle name="Total 3 12 2 2 3" xfId="15722"/>
    <cellStyle name="Total 3 12 2 2 4" xfId="15723"/>
    <cellStyle name="Total 3 12 2 3" xfId="15724"/>
    <cellStyle name="Total 3 12 2 4" xfId="15725"/>
    <cellStyle name="Total 3 12 2 5" xfId="54160"/>
    <cellStyle name="Total 3 12 3" xfId="15726"/>
    <cellStyle name="Total 3 12 3 2" xfId="15727"/>
    <cellStyle name="Total 3 12 3 3" xfId="15728"/>
    <cellStyle name="Total 3 12 3 4" xfId="15729"/>
    <cellStyle name="Total 3 12 4" xfId="15730"/>
    <cellStyle name="Total 3 12 5" xfId="15731"/>
    <cellStyle name="Total 3 12 6" xfId="15732"/>
    <cellStyle name="Total 3 13" xfId="15733"/>
    <cellStyle name="Total 3 13 2" xfId="15734"/>
    <cellStyle name="Total 3 13 2 2" xfId="15735"/>
    <cellStyle name="Total 3 13 2 2 2" xfId="15736"/>
    <cellStyle name="Total 3 13 2 2 3" xfId="15737"/>
    <cellStyle name="Total 3 13 2 2 4" xfId="15738"/>
    <cellStyle name="Total 3 13 2 3" xfId="15739"/>
    <cellStyle name="Total 3 13 2 4" xfId="15740"/>
    <cellStyle name="Total 3 13 2 5" xfId="54161"/>
    <cellStyle name="Total 3 13 3" xfId="15741"/>
    <cellStyle name="Total 3 13 3 2" xfId="15742"/>
    <cellStyle name="Total 3 13 3 3" xfId="15743"/>
    <cellStyle name="Total 3 13 3 4" xfId="15744"/>
    <cellStyle name="Total 3 13 4" xfId="15745"/>
    <cellStyle name="Total 3 13 5" xfId="15746"/>
    <cellStyle name="Total 3 13 6" xfId="15747"/>
    <cellStyle name="Total 3 14" xfId="15748"/>
    <cellStyle name="Total 3 14 2" xfId="15749"/>
    <cellStyle name="Total 3 14 2 2" xfId="15750"/>
    <cellStyle name="Total 3 14 2 2 2" xfId="15751"/>
    <cellStyle name="Total 3 14 2 2 3" xfId="15752"/>
    <cellStyle name="Total 3 14 2 2 4" xfId="15753"/>
    <cellStyle name="Total 3 14 2 3" xfId="15754"/>
    <cellStyle name="Total 3 14 2 4" xfId="15755"/>
    <cellStyle name="Total 3 14 2 5" xfId="54162"/>
    <cellStyle name="Total 3 14 3" xfId="15756"/>
    <cellStyle name="Total 3 14 3 2" xfId="15757"/>
    <cellStyle name="Total 3 14 3 3" xfId="15758"/>
    <cellStyle name="Total 3 14 3 4" xfId="15759"/>
    <cellStyle name="Total 3 14 4" xfId="15760"/>
    <cellStyle name="Total 3 14 5" xfId="15761"/>
    <cellStyle name="Total 3 14 6" xfId="15762"/>
    <cellStyle name="Total 3 15" xfId="15763"/>
    <cellStyle name="Total 3 15 2" xfId="15764"/>
    <cellStyle name="Total 3 15 2 2" xfId="15765"/>
    <cellStyle name="Total 3 15 2 2 2" xfId="15766"/>
    <cellStyle name="Total 3 15 2 2 3" xfId="15767"/>
    <cellStyle name="Total 3 15 2 2 4" xfId="15768"/>
    <cellStyle name="Total 3 15 2 3" xfId="15769"/>
    <cellStyle name="Total 3 15 2 4" xfId="15770"/>
    <cellStyle name="Total 3 15 2 5" xfId="54163"/>
    <cellStyle name="Total 3 15 3" xfId="15771"/>
    <cellStyle name="Total 3 15 3 2" xfId="15772"/>
    <cellStyle name="Total 3 15 3 3" xfId="15773"/>
    <cellStyle name="Total 3 15 3 4" xfId="15774"/>
    <cellStyle name="Total 3 15 4" xfId="15775"/>
    <cellStyle name="Total 3 15 5" xfId="15776"/>
    <cellStyle name="Total 3 15 6" xfId="15777"/>
    <cellStyle name="Total 3 16" xfId="15778"/>
    <cellStyle name="Total 3 16 2" xfId="15779"/>
    <cellStyle name="Total 3 16 2 2" xfId="15780"/>
    <cellStyle name="Total 3 16 2 2 2" xfId="15781"/>
    <cellStyle name="Total 3 16 2 2 3" xfId="15782"/>
    <cellStyle name="Total 3 16 2 2 4" xfId="15783"/>
    <cellStyle name="Total 3 16 2 3" xfId="15784"/>
    <cellStyle name="Total 3 16 2 4" xfId="15785"/>
    <cellStyle name="Total 3 16 2 5" xfId="54164"/>
    <cellStyle name="Total 3 16 3" xfId="15786"/>
    <cellStyle name="Total 3 16 3 2" xfId="15787"/>
    <cellStyle name="Total 3 16 3 3" xfId="15788"/>
    <cellStyle name="Total 3 16 3 4" xfId="15789"/>
    <cellStyle name="Total 3 16 4" xfId="15790"/>
    <cellStyle name="Total 3 16 5" xfId="15791"/>
    <cellStyle name="Total 3 16 6" xfId="15792"/>
    <cellStyle name="Total 3 17" xfId="15793"/>
    <cellStyle name="Total 3 17 2" xfId="15794"/>
    <cellStyle name="Total 3 17 2 2" xfId="15795"/>
    <cellStyle name="Total 3 17 2 2 2" xfId="15796"/>
    <cellStyle name="Total 3 17 2 2 3" xfId="15797"/>
    <cellStyle name="Total 3 17 2 2 4" xfId="15798"/>
    <cellStyle name="Total 3 17 2 3" xfId="15799"/>
    <cellStyle name="Total 3 17 2 4" xfId="15800"/>
    <cellStyle name="Total 3 17 2 5" xfId="54165"/>
    <cellStyle name="Total 3 17 3" xfId="15801"/>
    <cellStyle name="Total 3 17 3 2" xfId="15802"/>
    <cellStyle name="Total 3 17 3 3" xfId="15803"/>
    <cellStyle name="Total 3 17 3 4" xfId="15804"/>
    <cellStyle name="Total 3 17 4" xfId="15805"/>
    <cellStyle name="Total 3 17 5" xfId="15806"/>
    <cellStyle name="Total 3 17 6" xfId="15807"/>
    <cellStyle name="Total 3 18" xfId="15808"/>
    <cellStyle name="Total 3 18 2" xfId="15809"/>
    <cellStyle name="Total 3 18 2 2" xfId="15810"/>
    <cellStyle name="Total 3 18 2 2 2" xfId="15811"/>
    <cellStyle name="Total 3 18 2 2 3" xfId="15812"/>
    <cellStyle name="Total 3 18 2 2 4" xfId="15813"/>
    <cellStyle name="Total 3 18 2 3" xfId="15814"/>
    <cellStyle name="Total 3 18 2 4" xfId="15815"/>
    <cellStyle name="Total 3 18 2 5" xfId="54166"/>
    <cellStyle name="Total 3 18 3" xfId="15816"/>
    <cellStyle name="Total 3 18 3 2" xfId="15817"/>
    <cellStyle name="Total 3 18 3 3" xfId="15818"/>
    <cellStyle name="Total 3 18 3 4" xfId="15819"/>
    <cellStyle name="Total 3 18 4" xfId="15820"/>
    <cellStyle name="Total 3 18 5" xfId="15821"/>
    <cellStyle name="Total 3 18 6" xfId="15822"/>
    <cellStyle name="Total 3 19" xfId="15823"/>
    <cellStyle name="Total 3 19 2" xfId="15824"/>
    <cellStyle name="Total 3 19 2 2" xfId="15825"/>
    <cellStyle name="Total 3 19 2 2 2" xfId="15826"/>
    <cellStyle name="Total 3 19 2 2 3" xfId="15827"/>
    <cellStyle name="Total 3 19 2 2 4" xfId="15828"/>
    <cellStyle name="Total 3 19 2 3" xfId="15829"/>
    <cellStyle name="Total 3 19 2 4" xfId="15830"/>
    <cellStyle name="Total 3 19 2 5" xfId="54167"/>
    <cellStyle name="Total 3 19 3" xfId="15831"/>
    <cellStyle name="Total 3 19 3 2" xfId="15832"/>
    <cellStyle name="Total 3 19 3 3" xfId="15833"/>
    <cellStyle name="Total 3 19 3 4" xfId="15834"/>
    <cellStyle name="Total 3 19 4" xfId="15835"/>
    <cellStyle name="Total 3 19 5" xfId="15836"/>
    <cellStyle name="Total 3 19 6" xfId="15837"/>
    <cellStyle name="Total 3 2" xfId="15838"/>
    <cellStyle name="Total 3 2 10" xfId="15839"/>
    <cellStyle name="Total 3 2 10 2" xfId="15840"/>
    <cellStyle name="Total 3 2 10 2 2" xfId="15841"/>
    <cellStyle name="Total 3 2 10 2 2 2" xfId="15842"/>
    <cellStyle name="Total 3 2 10 2 2 3" xfId="15843"/>
    <cellStyle name="Total 3 2 10 2 2 4" xfId="15844"/>
    <cellStyle name="Total 3 2 10 2 3" xfId="15845"/>
    <cellStyle name="Total 3 2 10 2 4" xfId="15846"/>
    <cellStyle name="Total 3 2 10 2 5" xfId="54168"/>
    <cellStyle name="Total 3 2 10 3" xfId="15847"/>
    <cellStyle name="Total 3 2 10 3 2" xfId="15848"/>
    <cellStyle name="Total 3 2 10 3 3" xfId="15849"/>
    <cellStyle name="Total 3 2 10 3 4" xfId="15850"/>
    <cellStyle name="Total 3 2 10 4" xfId="15851"/>
    <cellStyle name="Total 3 2 10 5" xfId="15852"/>
    <cellStyle name="Total 3 2 10 6" xfId="15853"/>
    <cellStyle name="Total 3 2 11" xfId="15854"/>
    <cellStyle name="Total 3 2 11 2" xfId="15855"/>
    <cellStyle name="Total 3 2 11 2 2" xfId="15856"/>
    <cellStyle name="Total 3 2 11 2 2 2" xfId="15857"/>
    <cellStyle name="Total 3 2 11 2 2 3" xfId="15858"/>
    <cellStyle name="Total 3 2 11 2 2 4" xfId="15859"/>
    <cellStyle name="Total 3 2 11 2 3" xfId="15860"/>
    <cellStyle name="Total 3 2 11 2 4" xfId="15861"/>
    <cellStyle name="Total 3 2 11 2 5" xfId="54169"/>
    <cellStyle name="Total 3 2 11 3" xfId="15862"/>
    <cellStyle name="Total 3 2 11 3 2" xfId="15863"/>
    <cellStyle name="Total 3 2 11 3 3" xfId="15864"/>
    <cellStyle name="Total 3 2 11 3 4" xfId="15865"/>
    <cellStyle name="Total 3 2 11 4" xfId="15866"/>
    <cellStyle name="Total 3 2 11 5" xfId="15867"/>
    <cellStyle name="Total 3 2 11 6" xfId="15868"/>
    <cellStyle name="Total 3 2 12" xfId="15869"/>
    <cellStyle name="Total 3 2 12 2" xfId="15870"/>
    <cellStyle name="Total 3 2 12 2 2" xfId="15871"/>
    <cellStyle name="Total 3 2 12 2 2 2" xfId="15872"/>
    <cellStyle name="Total 3 2 12 2 2 3" xfId="15873"/>
    <cellStyle name="Total 3 2 12 2 2 4" xfId="15874"/>
    <cellStyle name="Total 3 2 12 2 3" xfId="15875"/>
    <cellStyle name="Total 3 2 12 2 4" xfId="15876"/>
    <cellStyle name="Total 3 2 12 2 5" xfId="54170"/>
    <cellStyle name="Total 3 2 12 3" xfId="15877"/>
    <cellStyle name="Total 3 2 12 3 2" xfId="15878"/>
    <cellStyle name="Total 3 2 12 3 3" xfId="15879"/>
    <cellStyle name="Total 3 2 12 3 4" xfId="15880"/>
    <cellStyle name="Total 3 2 12 4" xfId="15881"/>
    <cellStyle name="Total 3 2 12 5" xfId="15882"/>
    <cellStyle name="Total 3 2 12 6" xfId="15883"/>
    <cellStyle name="Total 3 2 13" xfId="15884"/>
    <cellStyle name="Total 3 2 13 2" xfId="15885"/>
    <cellStyle name="Total 3 2 13 2 2" xfId="15886"/>
    <cellStyle name="Total 3 2 13 2 2 2" xfId="15887"/>
    <cellStyle name="Total 3 2 13 2 2 3" xfId="15888"/>
    <cellStyle name="Total 3 2 13 2 2 4" xfId="15889"/>
    <cellStyle name="Total 3 2 13 2 3" xfId="15890"/>
    <cellStyle name="Total 3 2 13 2 4" xfId="15891"/>
    <cellStyle name="Total 3 2 13 2 5" xfId="54171"/>
    <cellStyle name="Total 3 2 13 3" xfId="15892"/>
    <cellStyle name="Total 3 2 13 3 2" xfId="15893"/>
    <cellStyle name="Total 3 2 13 3 3" xfId="15894"/>
    <cellStyle name="Total 3 2 13 3 4" xfId="15895"/>
    <cellStyle name="Total 3 2 13 4" xfId="15896"/>
    <cellStyle name="Total 3 2 13 5" xfId="15897"/>
    <cellStyle name="Total 3 2 13 6" xfId="15898"/>
    <cellStyle name="Total 3 2 14" xfId="15899"/>
    <cellStyle name="Total 3 2 14 2" xfId="15900"/>
    <cellStyle name="Total 3 2 14 2 2" xfId="15901"/>
    <cellStyle name="Total 3 2 14 2 2 2" xfId="15902"/>
    <cellStyle name="Total 3 2 14 2 2 3" xfId="15903"/>
    <cellStyle name="Total 3 2 14 2 2 4" xfId="15904"/>
    <cellStyle name="Total 3 2 14 2 3" xfId="15905"/>
    <cellStyle name="Total 3 2 14 2 4" xfId="15906"/>
    <cellStyle name="Total 3 2 14 2 5" xfId="54172"/>
    <cellStyle name="Total 3 2 14 3" xfId="15907"/>
    <cellStyle name="Total 3 2 14 3 2" xfId="15908"/>
    <cellStyle name="Total 3 2 14 3 3" xfId="15909"/>
    <cellStyle name="Total 3 2 14 3 4" xfId="15910"/>
    <cellStyle name="Total 3 2 14 4" xfId="15911"/>
    <cellStyle name="Total 3 2 14 5" xfId="15912"/>
    <cellStyle name="Total 3 2 14 6" xfId="15913"/>
    <cellStyle name="Total 3 2 15" xfId="15914"/>
    <cellStyle name="Total 3 2 15 2" xfId="15915"/>
    <cellStyle name="Total 3 2 15 2 2" xfId="15916"/>
    <cellStyle name="Total 3 2 15 2 2 2" xfId="15917"/>
    <cellStyle name="Total 3 2 15 2 2 3" xfId="15918"/>
    <cellStyle name="Total 3 2 15 2 2 4" xfId="15919"/>
    <cellStyle name="Total 3 2 15 2 3" xfId="15920"/>
    <cellStyle name="Total 3 2 15 2 4" xfId="15921"/>
    <cellStyle name="Total 3 2 15 2 5" xfId="54173"/>
    <cellStyle name="Total 3 2 15 3" xfId="15922"/>
    <cellStyle name="Total 3 2 15 3 2" xfId="15923"/>
    <cellStyle name="Total 3 2 15 3 3" xfId="15924"/>
    <cellStyle name="Total 3 2 15 3 4" xfId="15925"/>
    <cellStyle name="Total 3 2 15 4" xfId="15926"/>
    <cellStyle name="Total 3 2 15 5" xfId="15927"/>
    <cellStyle name="Total 3 2 15 6" xfId="15928"/>
    <cellStyle name="Total 3 2 16" xfId="15929"/>
    <cellStyle name="Total 3 2 16 2" xfId="15930"/>
    <cellStyle name="Total 3 2 16 2 2" xfId="15931"/>
    <cellStyle name="Total 3 2 16 2 2 2" xfId="15932"/>
    <cellStyle name="Total 3 2 16 2 2 3" xfId="15933"/>
    <cellStyle name="Total 3 2 16 2 2 4" xfId="15934"/>
    <cellStyle name="Total 3 2 16 2 3" xfId="15935"/>
    <cellStyle name="Total 3 2 16 2 4" xfId="15936"/>
    <cellStyle name="Total 3 2 16 2 5" xfId="54174"/>
    <cellStyle name="Total 3 2 16 3" xfId="15937"/>
    <cellStyle name="Total 3 2 16 3 2" xfId="15938"/>
    <cellStyle name="Total 3 2 16 3 3" xfId="15939"/>
    <cellStyle name="Total 3 2 16 3 4" xfId="15940"/>
    <cellStyle name="Total 3 2 16 4" xfId="15941"/>
    <cellStyle name="Total 3 2 16 5" xfId="15942"/>
    <cellStyle name="Total 3 2 16 6" xfId="15943"/>
    <cellStyle name="Total 3 2 17" xfId="15944"/>
    <cellStyle name="Total 3 2 17 2" xfId="15945"/>
    <cellStyle name="Total 3 2 17 2 2" xfId="15946"/>
    <cellStyle name="Total 3 2 17 2 2 2" xfId="15947"/>
    <cellStyle name="Total 3 2 17 2 2 3" xfId="15948"/>
    <cellStyle name="Total 3 2 17 2 2 4" xfId="15949"/>
    <cellStyle name="Total 3 2 17 2 3" xfId="15950"/>
    <cellStyle name="Total 3 2 17 2 4" xfId="15951"/>
    <cellStyle name="Total 3 2 17 2 5" xfId="54175"/>
    <cellStyle name="Total 3 2 17 3" xfId="15952"/>
    <cellStyle name="Total 3 2 17 3 2" xfId="15953"/>
    <cellStyle name="Total 3 2 17 3 3" xfId="15954"/>
    <cellStyle name="Total 3 2 17 3 4" xfId="15955"/>
    <cellStyle name="Total 3 2 17 4" xfId="15956"/>
    <cellStyle name="Total 3 2 17 5" xfId="15957"/>
    <cellStyle name="Total 3 2 17 6" xfId="15958"/>
    <cellStyle name="Total 3 2 18" xfId="15959"/>
    <cellStyle name="Total 3 2 18 2" xfId="15960"/>
    <cellStyle name="Total 3 2 18 2 2" xfId="15961"/>
    <cellStyle name="Total 3 2 18 2 2 2" xfId="15962"/>
    <cellStyle name="Total 3 2 18 2 2 3" xfId="15963"/>
    <cellStyle name="Total 3 2 18 2 2 4" xfId="15964"/>
    <cellStyle name="Total 3 2 18 2 3" xfId="15965"/>
    <cellStyle name="Total 3 2 18 2 4" xfId="15966"/>
    <cellStyle name="Total 3 2 18 2 5" xfId="54176"/>
    <cellStyle name="Total 3 2 18 3" xfId="15967"/>
    <cellStyle name="Total 3 2 18 3 2" xfId="15968"/>
    <cellStyle name="Total 3 2 18 3 3" xfId="15969"/>
    <cellStyle name="Total 3 2 18 3 4" xfId="15970"/>
    <cellStyle name="Total 3 2 18 4" xfId="15971"/>
    <cellStyle name="Total 3 2 18 5" xfId="15972"/>
    <cellStyle name="Total 3 2 18 6" xfId="15973"/>
    <cellStyle name="Total 3 2 19" xfId="15974"/>
    <cellStyle name="Total 3 2 19 2" xfId="15975"/>
    <cellStyle name="Total 3 2 19 2 2" xfId="15976"/>
    <cellStyle name="Total 3 2 19 2 2 2" xfId="15977"/>
    <cellStyle name="Total 3 2 19 2 2 3" xfId="15978"/>
    <cellStyle name="Total 3 2 19 2 2 4" xfId="15979"/>
    <cellStyle name="Total 3 2 19 2 3" xfId="15980"/>
    <cellStyle name="Total 3 2 19 2 4" xfId="15981"/>
    <cellStyle name="Total 3 2 19 2 5" xfId="54177"/>
    <cellStyle name="Total 3 2 19 3" xfId="15982"/>
    <cellStyle name="Total 3 2 19 3 2" xfId="15983"/>
    <cellStyle name="Total 3 2 19 3 3" xfId="15984"/>
    <cellStyle name="Total 3 2 19 3 4" xfId="15985"/>
    <cellStyle name="Total 3 2 19 4" xfId="15986"/>
    <cellStyle name="Total 3 2 19 5" xfId="15987"/>
    <cellStyle name="Total 3 2 19 6" xfId="15988"/>
    <cellStyle name="Total 3 2 2" xfId="15989"/>
    <cellStyle name="Total 3 2 2 2" xfId="15990"/>
    <cellStyle name="Total 3 2 2 2 2" xfId="15991"/>
    <cellStyle name="Total 3 2 2 2 2 2" xfId="15992"/>
    <cellStyle name="Total 3 2 2 2 2 3" xfId="15993"/>
    <cellStyle name="Total 3 2 2 2 2 4" xfId="15994"/>
    <cellStyle name="Total 3 2 2 2 3" xfId="15995"/>
    <cellStyle name="Total 3 2 2 2 4" xfId="15996"/>
    <cellStyle name="Total 3 2 2 2 5" xfId="54178"/>
    <cellStyle name="Total 3 2 2 3" xfId="15997"/>
    <cellStyle name="Total 3 2 2 3 2" xfId="15998"/>
    <cellStyle name="Total 3 2 2 3 3" xfId="15999"/>
    <cellStyle name="Total 3 2 2 3 4" xfId="16000"/>
    <cellStyle name="Total 3 2 2 4" xfId="16001"/>
    <cellStyle name="Total 3 2 2 5" xfId="16002"/>
    <cellStyle name="Total 3 2 2 6" xfId="16003"/>
    <cellStyle name="Total 3 2 20" xfId="16004"/>
    <cellStyle name="Total 3 2 20 2" xfId="16005"/>
    <cellStyle name="Total 3 2 20 2 2" xfId="16006"/>
    <cellStyle name="Total 3 2 20 2 2 2" xfId="16007"/>
    <cellStyle name="Total 3 2 20 2 2 3" xfId="16008"/>
    <cellStyle name="Total 3 2 20 2 2 4" xfId="16009"/>
    <cellStyle name="Total 3 2 20 2 3" xfId="16010"/>
    <cellStyle name="Total 3 2 20 2 4" xfId="16011"/>
    <cellStyle name="Total 3 2 20 2 5" xfId="54179"/>
    <cellStyle name="Total 3 2 20 3" xfId="16012"/>
    <cellStyle name="Total 3 2 20 3 2" xfId="16013"/>
    <cellStyle name="Total 3 2 20 3 3" xfId="16014"/>
    <cellStyle name="Total 3 2 20 3 4" xfId="16015"/>
    <cellStyle name="Total 3 2 20 4" xfId="16016"/>
    <cellStyle name="Total 3 2 20 5" xfId="16017"/>
    <cellStyle name="Total 3 2 20 6" xfId="16018"/>
    <cellStyle name="Total 3 2 21" xfId="16019"/>
    <cellStyle name="Total 3 2 21 2" xfId="16020"/>
    <cellStyle name="Total 3 2 21 2 2" xfId="16021"/>
    <cellStyle name="Total 3 2 21 2 2 2" xfId="16022"/>
    <cellStyle name="Total 3 2 21 2 2 3" xfId="16023"/>
    <cellStyle name="Total 3 2 21 2 2 4" xfId="16024"/>
    <cellStyle name="Total 3 2 21 2 3" xfId="16025"/>
    <cellStyle name="Total 3 2 21 2 4" xfId="16026"/>
    <cellStyle name="Total 3 2 21 2 5" xfId="54180"/>
    <cellStyle name="Total 3 2 21 3" xfId="16027"/>
    <cellStyle name="Total 3 2 21 3 2" xfId="16028"/>
    <cellStyle name="Total 3 2 21 3 3" xfId="16029"/>
    <cellStyle name="Total 3 2 21 3 4" xfId="16030"/>
    <cellStyle name="Total 3 2 21 4" xfId="16031"/>
    <cellStyle name="Total 3 2 21 5" xfId="16032"/>
    <cellStyle name="Total 3 2 21 6" xfId="16033"/>
    <cellStyle name="Total 3 2 22" xfId="16034"/>
    <cellStyle name="Total 3 2 22 2" xfId="16035"/>
    <cellStyle name="Total 3 2 22 2 2" xfId="16036"/>
    <cellStyle name="Total 3 2 22 2 2 2" xfId="16037"/>
    <cellStyle name="Total 3 2 22 2 2 3" xfId="16038"/>
    <cellStyle name="Total 3 2 22 2 2 4" xfId="16039"/>
    <cellStyle name="Total 3 2 22 2 3" xfId="16040"/>
    <cellStyle name="Total 3 2 22 2 4" xfId="16041"/>
    <cellStyle name="Total 3 2 22 2 5" xfId="54181"/>
    <cellStyle name="Total 3 2 22 3" xfId="16042"/>
    <cellStyle name="Total 3 2 22 3 2" xfId="16043"/>
    <cellStyle name="Total 3 2 22 3 3" xfId="16044"/>
    <cellStyle name="Total 3 2 22 3 4" xfId="16045"/>
    <cellStyle name="Total 3 2 22 4" xfId="16046"/>
    <cellStyle name="Total 3 2 22 5" xfId="16047"/>
    <cellStyle name="Total 3 2 22 6" xfId="16048"/>
    <cellStyle name="Total 3 2 23" xfId="16049"/>
    <cellStyle name="Total 3 2 23 2" xfId="16050"/>
    <cellStyle name="Total 3 2 23 2 2" xfId="16051"/>
    <cellStyle name="Total 3 2 23 2 2 2" xfId="16052"/>
    <cellStyle name="Total 3 2 23 2 2 3" xfId="16053"/>
    <cellStyle name="Total 3 2 23 2 2 4" xfId="16054"/>
    <cellStyle name="Total 3 2 23 2 3" xfId="16055"/>
    <cellStyle name="Total 3 2 23 2 4" xfId="16056"/>
    <cellStyle name="Total 3 2 23 2 5" xfId="54182"/>
    <cellStyle name="Total 3 2 23 3" xfId="16057"/>
    <cellStyle name="Total 3 2 23 3 2" xfId="16058"/>
    <cellStyle name="Total 3 2 23 3 3" xfId="16059"/>
    <cellStyle name="Total 3 2 23 3 4" xfId="16060"/>
    <cellStyle name="Total 3 2 23 4" xfId="16061"/>
    <cellStyle name="Total 3 2 23 5" xfId="16062"/>
    <cellStyle name="Total 3 2 23 6" xfId="16063"/>
    <cellStyle name="Total 3 2 24" xfId="16064"/>
    <cellStyle name="Total 3 2 24 2" xfId="16065"/>
    <cellStyle name="Total 3 2 24 2 2" xfId="16066"/>
    <cellStyle name="Total 3 2 24 2 2 2" xfId="16067"/>
    <cellStyle name="Total 3 2 24 2 2 3" xfId="16068"/>
    <cellStyle name="Total 3 2 24 2 2 4" xfId="16069"/>
    <cellStyle name="Total 3 2 24 2 3" xfId="16070"/>
    <cellStyle name="Total 3 2 24 2 4" xfId="16071"/>
    <cellStyle name="Total 3 2 24 2 5" xfId="54183"/>
    <cellStyle name="Total 3 2 24 3" xfId="16072"/>
    <cellStyle name="Total 3 2 24 3 2" xfId="16073"/>
    <cellStyle name="Total 3 2 24 3 3" xfId="16074"/>
    <cellStyle name="Total 3 2 24 3 4" xfId="16075"/>
    <cellStyle name="Total 3 2 24 4" xfId="16076"/>
    <cellStyle name="Total 3 2 24 5" xfId="16077"/>
    <cellStyle name="Total 3 2 24 6" xfId="16078"/>
    <cellStyle name="Total 3 2 25" xfId="16079"/>
    <cellStyle name="Total 3 2 25 2" xfId="16080"/>
    <cellStyle name="Total 3 2 25 2 2" xfId="16081"/>
    <cellStyle name="Total 3 2 25 2 2 2" xfId="16082"/>
    <cellStyle name="Total 3 2 25 2 2 3" xfId="16083"/>
    <cellStyle name="Total 3 2 25 2 2 4" xfId="16084"/>
    <cellStyle name="Total 3 2 25 2 3" xfId="16085"/>
    <cellStyle name="Total 3 2 25 2 4" xfId="16086"/>
    <cellStyle name="Total 3 2 25 2 5" xfId="54184"/>
    <cellStyle name="Total 3 2 25 3" xfId="16087"/>
    <cellStyle name="Total 3 2 25 3 2" xfId="16088"/>
    <cellStyle name="Total 3 2 25 3 3" xfId="16089"/>
    <cellStyle name="Total 3 2 25 3 4" xfId="16090"/>
    <cellStyle name="Total 3 2 25 4" xfId="16091"/>
    <cellStyle name="Total 3 2 25 5" xfId="16092"/>
    <cellStyle name="Total 3 2 25 6" xfId="16093"/>
    <cellStyle name="Total 3 2 26" xfId="16094"/>
    <cellStyle name="Total 3 2 26 2" xfId="16095"/>
    <cellStyle name="Total 3 2 26 2 2" xfId="16096"/>
    <cellStyle name="Total 3 2 26 2 2 2" xfId="16097"/>
    <cellStyle name="Total 3 2 26 2 2 3" xfId="16098"/>
    <cellStyle name="Total 3 2 26 2 2 4" xfId="16099"/>
    <cellStyle name="Total 3 2 26 2 3" xfId="16100"/>
    <cellStyle name="Total 3 2 26 2 4" xfId="16101"/>
    <cellStyle name="Total 3 2 26 2 5" xfId="54185"/>
    <cellStyle name="Total 3 2 26 3" xfId="16102"/>
    <cellStyle name="Total 3 2 26 3 2" xfId="16103"/>
    <cellStyle name="Total 3 2 26 3 3" xfId="16104"/>
    <cellStyle name="Total 3 2 26 3 4" xfId="16105"/>
    <cellStyle name="Total 3 2 26 4" xfId="16106"/>
    <cellStyle name="Total 3 2 26 5" xfId="16107"/>
    <cellStyle name="Total 3 2 26 6" xfId="16108"/>
    <cellStyle name="Total 3 2 27" xfId="16109"/>
    <cellStyle name="Total 3 2 27 2" xfId="16110"/>
    <cellStyle name="Total 3 2 27 2 2" xfId="16111"/>
    <cellStyle name="Total 3 2 27 2 2 2" xfId="16112"/>
    <cellStyle name="Total 3 2 27 2 2 3" xfId="16113"/>
    <cellStyle name="Total 3 2 27 2 2 4" xfId="16114"/>
    <cellStyle name="Total 3 2 27 2 3" xfId="16115"/>
    <cellStyle name="Total 3 2 27 2 4" xfId="16116"/>
    <cellStyle name="Total 3 2 27 2 5" xfId="54186"/>
    <cellStyle name="Total 3 2 27 3" xfId="16117"/>
    <cellStyle name="Total 3 2 27 3 2" xfId="16118"/>
    <cellStyle name="Total 3 2 27 3 3" xfId="16119"/>
    <cellStyle name="Total 3 2 27 3 4" xfId="16120"/>
    <cellStyle name="Total 3 2 27 4" xfId="16121"/>
    <cellStyle name="Total 3 2 27 5" xfId="16122"/>
    <cellStyle name="Total 3 2 27 6" xfId="16123"/>
    <cellStyle name="Total 3 2 28" xfId="16124"/>
    <cellStyle name="Total 3 2 28 2" xfId="16125"/>
    <cellStyle name="Total 3 2 28 2 2" xfId="16126"/>
    <cellStyle name="Total 3 2 28 2 2 2" xfId="16127"/>
    <cellStyle name="Total 3 2 28 2 2 3" xfId="16128"/>
    <cellStyle name="Total 3 2 28 2 2 4" xfId="16129"/>
    <cellStyle name="Total 3 2 28 2 3" xfId="16130"/>
    <cellStyle name="Total 3 2 28 2 4" xfId="16131"/>
    <cellStyle name="Total 3 2 28 2 5" xfId="54187"/>
    <cellStyle name="Total 3 2 28 3" xfId="16132"/>
    <cellStyle name="Total 3 2 28 3 2" xfId="16133"/>
    <cellStyle name="Total 3 2 28 3 3" xfId="16134"/>
    <cellStyle name="Total 3 2 28 3 4" xfId="16135"/>
    <cellStyle name="Total 3 2 28 4" xfId="16136"/>
    <cellStyle name="Total 3 2 28 5" xfId="16137"/>
    <cellStyle name="Total 3 2 28 6" xfId="16138"/>
    <cellStyle name="Total 3 2 29" xfId="16139"/>
    <cellStyle name="Total 3 2 29 2" xfId="16140"/>
    <cellStyle name="Total 3 2 29 2 2" xfId="16141"/>
    <cellStyle name="Total 3 2 29 2 2 2" xfId="16142"/>
    <cellStyle name="Total 3 2 29 2 2 3" xfId="16143"/>
    <cellStyle name="Total 3 2 29 2 2 4" xfId="16144"/>
    <cellStyle name="Total 3 2 29 2 3" xfId="16145"/>
    <cellStyle name="Total 3 2 29 2 4" xfId="16146"/>
    <cellStyle name="Total 3 2 29 2 5" xfId="54188"/>
    <cellStyle name="Total 3 2 29 3" xfId="16147"/>
    <cellStyle name="Total 3 2 29 3 2" xfId="16148"/>
    <cellStyle name="Total 3 2 29 3 3" xfId="16149"/>
    <cellStyle name="Total 3 2 29 3 4" xfId="16150"/>
    <cellStyle name="Total 3 2 29 4" xfId="16151"/>
    <cellStyle name="Total 3 2 29 5" xfId="16152"/>
    <cellStyle name="Total 3 2 29 6" xfId="16153"/>
    <cellStyle name="Total 3 2 3" xfId="16154"/>
    <cellStyle name="Total 3 2 3 2" xfId="16155"/>
    <cellStyle name="Total 3 2 3 2 2" xfId="16156"/>
    <cellStyle name="Total 3 2 3 2 2 2" xfId="16157"/>
    <cellStyle name="Total 3 2 3 2 2 3" xfId="16158"/>
    <cellStyle name="Total 3 2 3 2 2 4" xfId="16159"/>
    <cellStyle name="Total 3 2 3 2 3" xfId="16160"/>
    <cellStyle name="Total 3 2 3 2 4" xfId="16161"/>
    <cellStyle name="Total 3 2 3 2 5" xfId="54189"/>
    <cellStyle name="Total 3 2 3 3" xfId="16162"/>
    <cellStyle name="Total 3 2 3 3 2" xfId="16163"/>
    <cellStyle name="Total 3 2 3 3 3" xfId="16164"/>
    <cellStyle name="Total 3 2 3 3 4" xfId="16165"/>
    <cellStyle name="Total 3 2 3 4" xfId="16166"/>
    <cellStyle name="Total 3 2 3 5" xfId="16167"/>
    <cellStyle name="Total 3 2 3 6" xfId="16168"/>
    <cellStyle name="Total 3 2 30" xfId="16169"/>
    <cellStyle name="Total 3 2 30 2" xfId="16170"/>
    <cellStyle name="Total 3 2 30 2 2" xfId="16171"/>
    <cellStyle name="Total 3 2 30 2 3" xfId="16172"/>
    <cellStyle name="Total 3 2 30 2 4" xfId="16173"/>
    <cellStyle name="Total 3 2 30 3" xfId="16174"/>
    <cellStyle name="Total 3 2 30 4" xfId="16175"/>
    <cellStyle name="Total 3 2 30 5" xfId="54190"/>
    <cellStyle name="Total 3 2 31" xfId="16176"/>
    <cellStyle name="Total 3 2 31 2" xfId="16177"/>
    <cellStyle name="Total 3 2 31 2 2" xfId="16178"/>
    <cellStyle name="Total 3 2 31 2 3" xfId="16179"/>
    <cellStyle name="Total 3 2 31 2 4" xfId="54191"/>
    <cellStyle name="Total 3 2 31 3" xfId="16180"/>
    <cellStyle name="Total 3 2 31 4" xfId="16181"/>
    <cellStyle name="Total 3 2 31 5" xfId="54192"/>
    <cellStyle name="Total 3 2 32" xfId="16182"/>
    <cellStyle name="Total 3 2 32 2" xfId="16183"/>
    <cellStyle name="Total 3 2 32 3" xfId="16184"/>
    <cellStyle name="Total 3 2 32 4" xfId="54193"/>
    <cellStyle name="Total 3 2 33" xfId="16185"/>
    <cellStyle name="Total 3 2 34" xfId="16186"/>
    <cellStyle name="Total 3 2 35" xfId="16187"/>
    <cellStyle name="Total 3 2 4" xfId="16188"/>
    <cellStyle name="Total 3 2 4 2" xfId="16189"/>
    <cellStyle name="Total 3 2 4 2 2" xfId="16190"/>
    <cellStyle name="Total 3 2 4 2 2 2" xfId="16191"/>
    <cellStyle name="Total 3 2 4 2 2 3" xfId="16192"/>
    <cellStyle name="Total 3 2 4 2 2 4" xfId="16193"/>
    <cellStyle name="Total 3 2 4 2 3" xfId="16194"/>
    <cellStyle name="Total 3 2 4 2 4" xfId="16195"/>
    <cellStyle name="Total 3 2 4 2 5" xfId="54194"/>
    <cellStyle name="Total 3 2 4 3" xfId="16196"/>
    <cellStyle name="Total 3 2 4 3 2" xfId="16197"/>
    <cellStyle name="Total 3 2 4 3 3" xfId="16198"/>
    <cellStyle name="Total 3 2 4 3 4" xfId="16199"/>
    <cellStyle name="Total 3 2 4 4" xfId="16200"/>
    <cellStyle name="Total 3 2 4 5" xfId="16201"/>
    <cellStyle name="Total 3 2 4 6" xfId="16202"/>
    <cellStyle name="Total 3 2 5" xfId="16203"/>
    <cellStyle name="Total 3 2 5 2" xfId="16204"/>
    <cellStyle name="Total 3 2 5 2 2" xfId="16205"/>
    <cellStyle name="Total 3 2 5 2 2 2" xfId="16206"/>
    <cellStyle name="Total 3 2 5 2 2 3" xfId="16207"/>
    <cellStyle name="Total 3 2 5 2 2 4" xfId="16208"/>
    <cellStyle name="Total 3 2 5 2 3" xfId="16209"/>
    <cellStyle name="Total 3 2 5 2 4" xfId="16210"/>
    <cellStyle name="Total 3 2 5 2 5" xfId="54195"/>
    <cellStyle name="Total 3 2 5 3" xfId="16211"/>
    <cellStyle name="Total 3 2 5 3 2" xfId="16212"/>
    <cellStyle name="Total 3 2 5 3 3" xfId="16213"/>
    <cellStyle name="Total 3 2 5 3 4" xfId="16214"/>
    <cellStyle name="Total 3 2 5 4" xfId="16215"/>
    <cellStyle name="Total 3 2 5 5" xfId="16216"/>
    <cellStyle name="Total 3 2 5 6" xfId="16217"/>
    <cellStyle name="Total 3 2 6" xfId="16218"/>
    <cellStyle name="Total 3 2 6 2" xfId="16219"/>
    <cellStyle name="Total 3 2 6 2 2" xfId="16220"/>
    <cellStyle name="Total 3 2 6 2 2 2" xfId="16221"/>
    <cellStyle name="Total 3 2 6 2 2 3" xfId="16222"/>
    <cellStyle name="Total 3 2 6 2 2 4" xfId="16223"/>
    <cellStyle name="Total 3 2 6 2 3" xfId="16224"/>
    <cellStyle name="Total 3 2 6 2 4" xfId="16225"/>
    <cellStyle name="Total 3 2 6 2 5" xfId="54196"/>
    <cellStyle name="Total 3 2 6 3" xfId="16226"/>
    <cellStyle name="Total 3 2 6 3 2" xfId="16227"/>
    <cellStyle name="Total 3 2 6 3 3" xfId="16228"/>
    <cellStyle name="Total 3 2 6 3 4" xfId="16229"/>
    <cellStyle name="Total 3 2 6 4" xfId="16230"/>
    <cellStyle name="Total 3 2 6 5" xfId="16231"/>
    <cellStyle name="Total 3 2 6 6" xfId="16232"/>
    <cellStyle name="Total 3 2 7" xfId="16233"/>
    <cellStyle name="Total 3 2 7 2" xfId="16234"/>
    <cellStyle name="Total 3 2 7 2 2" xfId="16235"/>
    <cellStyle name="Total 3 2 7 2 2 2" xfId="16236"/>
    <cellStyle name="Total 3 2 7 2 2 3" xfId="16237"/>
    <cellStyle name="Total 3 2 7 2 2 4" xfId="16238"/>
    <cellStyle name="Total 3 2 7 2 3" xfId="16239"/>
    <cellStyle name="Total 3 2 7 2 4" xfId="16240"/>
    <cellStyle name="Total 3 2 7 2 5" xfId="54197"/>
    <cellStyle name="Total 3 2 7 3" xfId="16241"/>
    <cellStyle name="Total 3 2 7 3 2" xfId="16242"/>
    <cellStyle name="Total 3 2 7 3 3" xfId="16243"/>
    <cellStyle name="Total 3 2 7 3 4" xfId="16244"/>
    <cellStyle name="Total 3 2 7 4" xfId="16245"/>
    <cellStyle name="Total 3 2 7 5" xfId="16246"/>
    <cellStyle name="Total 3 2 7 6" xfId="16247"/>
    <cellStyle name="Total 3 2 8" xfId="16248"/>
    <cellStyle name="Total 3 2 8 2" xfId="16249"/>
    <cellStyle name="Total 3 2 8 2 2" xfId="16250"/>
    <cellStyle name="Total 3 2 8 2 2 2" xfId="16251"/>
    <cellStyle name="Total 3 2 8 2 2 3" xfId="16252"/>
    <cellStyle name="Total 3 2 8 2 2 4" xfId="16253"/>
    <cellStyle name="Total 3 2 8 2 3" xfId="16254"/>
    <cellStyle name="Total 3 2 8 2 4" xfId="16255"/>
    <cellStyle name="Total 3 2 8 2 5" xfId="54198"/>
    <cellStyle name="Total 3 2 8 3" xfId="16256"/>
    <cellStyle name="Total 3 2 8 3 2" xfId="16257"/>
    <cellStyle name="Total 3 2 8 3 3" xfId="16258"/>
    <cellStyle name="Total 3 2 8 3 4" xfId="16259"/>
    <cellStyle name="Total 3 2 8 4" xfId="16260"/>
    <cellStyle name="Total 3 2 8 5" xfId="16261"/>
    <cellStyle name="Total 3 2 8 6" xfId="16262"/>
    <cellStyle name="Total 3 2 9" xfId="16263"/>
    <cellStyle name="Total 3 2 9 2" xfId="16264"/>
    <cellStyle name="Total 3 2 9 2 2" xfId="16265"/>
    <cellStyle name="Total 3 2 9 2 2 2" xfId="16266"/>
    <cellStyle name="Total 3 2 9 2 2 3" xfId="16267"/>
    <cellStyle name="Total 3 2 9 2 2 4" xfId="16268"/>
    <cellStyle name="Total 3 2 9 2 3" xfId="16269"/>
    <cellStyle name="Total 3 2 9 2 4" xfId="16270"/>
    <cellStyle name="Total 3 2 9 2 5" xfId="54199"/>
    <cellStyle name="Total 3 2 9 3" xfId="16271"/>
    <cellStyle name="Total 3 2 9 3 2" xfId="16272"/>
    <cellStyle name="Total 3 2 9 3 3" xfId="16273"/>
    <cellStyle name="Total 3 2 9 3 4" xfId="16274"/>
    <cellStyle name="Total 3 2 9 4" xfId="16275"/>
    <cellStyle name="Total 3 2 9 5" xfId="16276"/>
    <cellStyle name="Total 3 2 9 6" xfId="16277"/>
    <cellStyle name="Total 3 20" xfId="16278"/>
    <cellStyle name="Total 3 20 2" xfId="16279"/>
    <cellStyle name="Total 3 20 2 2" xfId="16280"/>
    <cellStyle name="Total 3 20 2 2 2" xfId="16281"/>
    <cellStyle name="Total 3 20 2 2 3" xfId="16282"/>
    <cellStyle name="Total 3 20 2 2 4" xfId="16283"/>
    <cellStyle name="Total 3 20 2 3" xfId="16284"/>
    <cellStyle name="Total 3 20 2 4" xfId="16285"/>
    <cellStyle name="Total 3 20 2 5" xfId="54200"/>
    <cellStyle name="Total 3 20 3" xfId="16286"/>
    <cellStyle name="Total 3 20 3 2" xfId="16287"/>
    <cellStyle name="Total 3 20 3 3" xfId="16288"/>
    <cellStyle name="Total 3 20 3 4" xfId="16289"/>
    <cellStyle name="Total 3 20 4" xfId="16290"/>
    <cellStyle name="Total 3 20 5" xfId="16291"/>
    <cellStyle name="Total 3 20 6" xfId="16292"/>
    <cellStyle name="Total 3 21" xfId="16293"/>
    <cellStyle name="Total 3 21 2" xfId="16294"/>
    <cellStyle name="Total 3 21 2 2" xfId="16295"/>
    <cellStyle name="Total 3 21 2 2 2" xfId="16296"/>
    <cellStyle name="Total 3 21 2 2 3" xfId="16297"/>
    <cellStyle name="Total 3 21 2 2 4" xfId="16298"/>
    <cellStyle name="Total 3 21 2 3" xfId="16299"/>
    <cellStyle name="Total 3 21 2 4" xfId="16300"/>
    <cellStyle name="Total 3 21 2 5" xfId="54201"/>
    <cellStyle name="Total 3 21 3" xfId="16301"/>
    <cellStyle name="Total 3 21 3 2" xfId="16302"/>
    <cellStyle name="Total 3 21 3 3" xfId="16303"/>
    <cellStyle name="Total 3 21 3 4" xfId="16304"/>
    <cellStyle name="Total 3 21 4" xfId="16305"/>
    <cellStyle name="Total 3 21 5" xfId="16306"/>
    <cellStyle name="Total 3 21 6" xfId="16307"/>
    <cellStyle name="Total 3 22" xfId="16308"/>
    <cellStyle name="Total 3 22 2" xfId="16309"/>
    <cellStyle name="Total 3 22 2 2" xfId="16310"/>
    <cellStyle name="Total 3 22 2 2 2" xfId="16311"/>
    <cellStyle name="Total 3 22 2 2 3" xfId="16312"/>
    <cellStyle name="Total 3 22 2 2 4" xfId="16313"/>
    <cellStyle name="Total 3 22 2 3" xfId="16314"/>
    <cellStyle name="Total 3 22 2 4" xfId="16315"/>
    <cellStyle name="Total 3 22 2 5" xfId="54202"/>
    <cellStyle name="Total 3 22 3" xfId="16316"/>
    <cellStyle name="Total 3 22 3 2" xfId="16317"/>
    <cellStyle name="Total 3 22 3 3" xfId="16318"/>
    <cellStyle name="Total 3 22 3 4" xfId="16319"/>
    <cellStyle name="Total 3 22 4" xfId="16320"/>
    <cellStyle name="Total 3 22 5" xfId="16321"/>
    <cellStyle name="Total 3 22 6" xfId="16322"/>
    <cellStyle name="Total 3 23" xfId="16323"/>
    <cellStyle name="Total 3 23 2" xfId="16324"/>
    <cellStyle name="Total 3 23 2 2" xfId="16325"/>
    <cellStyle name="Total 3 23 2 2 2" xfId="16326"/>
    <cellStyle name="Total 3 23 2 2 3" xfId="16327"/>
    <cellStyle name="Total 3 23 2 2 4" xfId="16328"/>
    <cellStyle name="Total 3 23 2 3" xfId="16329"/>
    <cellStyle name="Total 3 23 2 4" xfId="16330"/>
    <cellStyle name="Total 3 23 2 5" xfId="54203"/>
    <cellStyle name="Total 3 23 3" xfId="16331"/>
    <cellStyle name="Total 3 23 3 2" xfId="16332"/>
    <cellStyle name="Total 3 23 3 3" xfId="16333"/>
    <cellStyle name="Total 3 23 3 4" xfId="16334"/>
    <cellStyle name="Total 3 23 4" xfId="16335"/>
    <cellStyle name="Total 3 23 5" xfId="16336"/>
    <cellStyle name="Total 3 23 6" xfId="16337"/>
    <cellStyle name="Total 3 24" xfId="16338"/>
    <cellStyle name="Total 3 24 2" xfId="16339"/>
    <cellStyle name="Total 3 24 2 2" xfId="16340"/>
    <cellStyle name="Total 3 24 2 2 2" xfId="16341"/>
    <cellStyle name="Total 3 24 2 2 3" xfId="16342"/>
    <cellStyle name="Total 3 24 2 2 4" xfId="16343"/>
    <cellStyle name="Total 3 24 2 3" xfId="16344"/>
    <cellStyle name="Total 3 24 2 4" xfId="16345"/>
    <cellStyle name="Total 3 24 2 5" xfId="54204"/>
    <cellStyle name="Total 3 24 3" xfId="16346"/>
    <cellStyle name="Total 3 24 3 2" xfId="16347"/>
    <cellStyle name="Total 3 24 3 3" xfId="16348"/>
    <cellStyle name="Total 3 24 3 4" xfId="16349"/>
    <cellStyle name="Total 3 24 4" xfId="16350"/>
    <cellStyle name="Total 3 24 5" xfId="16351"/>
    <cellStyle name="Total 3 24 6" xfId="16352"/>
    <cellStyle name="Total 3 25" xfId="16353"/>
    <cellStyle name="Total 3 25 2" xfId="16354"/>
    <cellStyle name="Total 3 25 2 2" xfId="16355"/>
    <cellStyle name="Total 3 25 2 2 2" xfId="16356"/>
    <cellStyle name="Total 3 25 2 2 3" xfId="16357"/>
    <cellStyle name="Total 3 25 2 2 4" xfId="16358"/>
    <cellStyle name="Total 3 25 2 3" xfId="16359"/>
    <cellStyle name="Total 3 25 2 4" xfId="16360"/>
    <cellStyle name="Total 3 25 2 5" xfId="54205"/>
    <cellStyle name="Total 3 25 3" xfId="16361"/>
    <cellStyle name="Total 3 25 3 2" xfId="16362"/>
    <cellStyle name="Total 3 25 3 3" xfId="16363"/>
    <cellStyle name="Total 3 25 3 4" xfId="16364"/>
    <cellStyle name="Total 3 25 4" xfId="16365"/>
    <cellStyle name="Total 3 25 5" xfId="16366"/>
    <cellStyle name="Total 3 25 6" xfId="16367"/>
    <cellStyle name="Total 3 26" xfId="16368"/>
    <cellStyle name="Total 3 26 2" xfId="16369"/>
    <cellStyle name="Total 3 26 2 2" xfId="16370"/>
    <cellStyle name="Total 3 26 2 2 2" xfId="16371"/>
    <cellStyle name="Total 3 26 2 2 3" xfId="16372"/>
    <cellStyle name="Total 3 26 2 2 4" xfId="16373"/>
    <cellStyle name="Total 3 26 2 3" xfId="16374"/>
    <cellStyle name="Total 3 26 2 4" xfId="16375"/>
    <cellStyle name="Total 3 26 2 5" xfId="54206"/>
    <cellStyle name="Total 3 26 3" xfId="16376"/>
    <cellStyle name="Total 3 26 3 2" xfId="16377"/>
    <cellStyle name="Total 3 26 3 3" xfId="16378"/>
    <cellStyle name="Total 3 26 3 4" xfId="16379"/>
    <cellStyle name="Total 3 26 4" xfId="16380"/>
    <cellStyle name="Total 3 26 5" xfId="16381"/>
    <cellStyle name="Total 3 26 6" xfId="16382"/>
    <cellStyle name="Total 3 27" xfId="16383"/>
    <cellStyle name="Total 3 27 2" xfId="16384"/>
    <cellStyle name="Total 3 27 2 2" xfId="16385"/>
    <cellStyle name="Total 3 27 2 2 2" xfId="16386"/>
    <cellStyle name="Total 3 27 2 2 3" xfId="16387"/>
    <cellStyle name="Total 3 27 2 2 4" xfId="16388"/>
    <cellStyle name="Total 3 27 2 3" xfId="16389"/>
    <cellStyle name="Total 3 27 2 4" xfId="16390"/>
    <cellStyle name="Total 3 27 2 5" xfId="54207"/>
    <cellStyle name="Total 3 27 3" xfId="16391"/>
    <cellStyle name="Total 3 27 3 2" xfId="16392"/>
    <cellStyle name="Total 3 27 3 3" xfId="16393"/>
    <cellStyle name="Total 3 27 3 4" xfId="16394"/>
    <cellStyle name="Total 3 27 4" xfId="16395"/>
    <cellStyle name="Total 3 27 5" xfId="16396"/>
    <cellStyle name="Total 3 27 6" xfId="16397"/>
    <cellStyle name="Total 3 28" xfId="16398"/>
    <cellStyle name="Total 3 28 2" xfId="16399"/>
    <cellStyle name="Total 3 28 2 2" xfId="16400"/>
    <cellStyle name="Total 3 28 2 2 2" xfId="16401"/>
    <cellStyle name="Total 3 28 2 2 3" xfId="16402"/>
    <cellStyle name="Total 3 28 2 2 4" xfId="16403"/>
    <cellStyle name="Total 3 28 2 3" xfId="16404"/>
    <cellStyle name="Total 3 28 2 4" xfId="16405"/>
    <cellStyle name="Total 3 28 2 5" xfId="54208"/>
    <cellStyle name="Total 3 28 3" xfId="16406"/>
    <cellStyle name="Total 3 28 3 2" xfId="16407"/>
    <cellStyle name="Total 3 28 3 3" xfId="16408"/>
    <cellStyle name="Total 3 28 3 4" xfId="16409"/>
    <cellStyle name="Total 3 28 4" xfId="16410"/>
    <cellStyle name="Total 3 28 5" xfId="16411"/>
    <cellStyle name="Total 3 28 6" xfId="16412"/>
    <cellStyle name="Total 3 29" xfId="16413"/>
    <cellStyle name="Total 3 29 2" xfId="16414"/>
    <cellStyle name="Total 3 29 2 2" xfId="16415"/>
    <cellStyle name="Total 3 29 2 2 2" xfId="16416"/>
    <cellStyle name="Total 3 29 2 2 3" xfId="16417"/>
    <cellStyle name="Total 3 29 2 2 4" xfId="16418"/>
    <cellStyle name="Total 3 29 2 3" xfId="16419"/>
    <cellStyle name="Total 3 29 2 4" xfId="16420"/>
    <cellStyle name="Total 3 29 2 5" xfId="54209"/>
    <cellStyle name="Total 3 29 3" xfId="16421"/>
    <cellStyle name="Total 3 29 3 2" xfId="16422"/>
    <cellStyle name="Total 3 29 3 3" xfId="16423"/>
    <cellStyle name="Total 3 29 3 4" xfId="16424"/>
    <cellStyle name="Total 3 29 4" xfId="16425"/>
    <cellStyle name="Total 3 29 5" xfId="16426"/>
    <cellStyle name="Total 3 29 6" xfId="16427"/>
    <cellStyle name="Total 3 3" xfId="16428"/>
    <cellStyle name="Total 3 3 2" xfId="16429"/>
    <cellStyle name="Total 3 3 2 2" xfId="16430"/>
    <cellStyle name="Total 3 3 2 2 2" xfId="16431"/>
    <cellStyle name="Total 3 3 2 2 3" xfId="16432"/>
    <cellStyle name="Total 3 3 2 2 4" xfId="16433"/>
    <cellStyle name="Total 3 3 2 3" xfId="16434"/>
    <cellStyle name="Total 3 3 2 4" xfId="16435"/>
    <cellStyle name="Total 3 3 2 5" xfId="54210"/>
    <cellStyle name="Total 3 3 3" xfId="16436"/>
    <cellStyle name="Total 3 3 3 2" xfId="16437"/>
    <cellStyle name="Total 3 3 3 3" xfId="16438"/>
    <cellStyle name="Total 3 3 3 4" xfId="16439"/>
    <cellStyle name="Total 3 3 4" xfId="16440"/>
    <cellStyle name="Total 3 3 5" xfId="16441"/>
    <cellStyle name="Total 3 3 6" xfId="16442"/>
    <cellStyle name="Total 3 30" xfId="16443"/>
    <cellStyle name="Total 3 30 2" xfId="16444"/>
    <cellStyle name="Total 3 30 2 2" xfId="16445"/>
    <cellStyle name="Total 3 30 2 2 2" xfId="16446"/>
    <cellStyle name="Total 3 30 2 2 3" xfId="16447"/>
    <cellStyle name="Total 3 30 2 2 4" xfId="16448"/>
    <cellStyle name="Total 3 30 2 3" xfId="16449"/>
    <cellStyle name="Total 3 30 2 4" xfId="16450"/>
    <cellStyle name="Total 3 30 2 5" xfId="54211"/>
    <cellStyle name="Total 3 30 3" xfId="16451"/>
    <cellStyle name="Total 3 30 3 2" xfId="16452"/>
    <cellStyle name="Total 3 30 3 3" xfId="16453"/>
    <cellStyle name="Total 3 30 3 4" xfId="16454"/>
    <cellStyle name="Total 3 30 4" xfId="16455"/>
    <cellStyle name="Total 3 30 5" xfId="16456"/>
    <cellStyle name="Total 3 30 6" xfId="16457"/>
    <cellStyle name="Total 3 31" xfId="16458"/>
    <cellStyle name="Total 3 31 2" xfId="16459"/>
    <cellStyle name="Total 3 31 2 2" xfId="16460"/>
    <cellStyle name="Total 3 31 2 3" xfId="16461"/>
    <cellStyle name="Total 3 31 2 4" xfId="16462"/>
    <cellStyle name="Total 3 31 3" xfId="16463"/>
    <cellStyle name="Total 3 31 4" xfId="16464"/>
    <cellStyle name="Total 3 31 5" xfId="54212"/>
    <cellStyle name="Total 3 32" xfId="16465"/>
    <cellStyle name="Total 3 32 2" xfId="16466"/>
    <cellStyle name="Total 3 32 2 2" xfId="16467"/>
    <cellStyle name="Total 3 32 2 3" xfId="16468"/>
    <cellStyle name="Total 3 32 2 4" xfId="54213"/>
    <cellStyle name="Total 3 32 3" xfId="16469"/>
    <cellStyle name="Total 3 32 4" xfId="16470"/>
    <cellStyle name="Total 3 32 5" xfId="16471"/>
    <cellStyle name="Total 3 33" xfId="16472"/>
    <cellStyle name="Total 3 33 2" xfId="16473"/>
    <cellStyle name="Total 3 33 2 2" xfId="16474"/>
    <cellStyle name="Total 3 33 2 3" xfId="16475"/>
    <cellStyle name="Total 3 33 2 4" xfId="54214"/>
    <cellStyle name="Total 3 33 3" xfId="16476"/>
    <cellStyle name="Total 3 33 4" xfId="16477"/>
    <cellStyle name="Total 3 33 5" xfId="16478"/>
    <cellStyle name="Total 3 34" xfId="16479"/>
    <cellStyle name="Total 3 34 2" xfId="16480"/>
    <cellStyle name="Total 3 34 2 2" xfId="16481"/>
    <cellStyle name="Total 3 34 2 3" xfId="16482"/>
    <cellStyle name="Total 3 34 2 4" xfId="54215"/>
    <cellStyle name="Total 3 34 3" xfId="16483"/>
    <cellStyle name="Total 3 34 4" xfId="16484"/>
    <cellStyle name="Total 3 34 5" xfId="16485"/>
    <cellStyle name="Total 3 35" xfId="16486"/>
    <cellStyle name="Total 3 35 2" xfId="16487"/>
    <cellStyle name="Total 3 35 2 2" xfId="16488"/>
    <cellStyle name="Total 3 35 2 3" xfId="16489"/>
    <cellStyle name="Total 3 35 2 4" xfId="54216"/>
    <cellStyle name="Total 3 35 3" xfId="16490"/>
    <cellStyle name="Total 3 35 4" xfId="16491"/>
    <cellStyle name="Total 3 35 5" xfId="54217"/>
    <cellStyle name="Total 3 36" xfId="16492"/>
    <cellStyle name="Total 3 36 2" xfId="16493"/>
    <cellStyle name="Total 3 36 2 2" xfId="16494"/>
    <cellStyle name="Total 3 36 2 3" xfId="16495"/>
    <cellStyle name="Total 3 36 2 4" xfId="54218"/>
    <cellStyle name="Total 3 36 3" xfId="16496"/>
    <cellStyle name="Total 3 36 4" xfId="16497"/>
    <cellStyle name="Total 3 36 5" xfId="54219"/>
    <cellStyle name="Total 3 37" xfId="16498"/>
    <cellStyle name="Total 3 37 2" xfId="16499"/>
    <cellStyle name="Total 3 37 2 2" xfId="16500"/>
    <cellStyle name="Total 3 37 2 3" xfId="16501"/>
    <cellStyle name="Total 3 37 2 4" xfId="54220"/>
    <cellStyle name="Total 3 37 3" xfId="16502"/>
    <cellStyle name="Total 3 37 4" xfId="16503"/>
    <cellStyle name="Total 3 37 5" xfId="54221"/>
    <cellStyle name="Total 3 38" xfId="16504"/>
    <cellStyle name="Total 3 38 2" xfId="16505"/>
    <cellStyle name="Total 3 38 2 2" xfId="16506"/>
    <cellStyle name="Total 3 38 2 3" xfId="16507"/>
    <cellStyle name="Total 3 38 2 4" xfId="54222"/>
    <cellStyle name="Total 3 38 3" xfId="16508"/>
    <cellStyle name="Total 3 38 4" xfId="16509"/>
    <cellStyle name="Total 3 38 5" xfId="54223"/>
    <cellStyle name="Total 3 39" xfId="16510"/>
    <cellStyle name="Total 3 39 2" xfId="16511"/>
    <cellStyle name="Total 3 39 3" xfId="16512"/>
    <cellStyle name="Total 3 39 4" xfId="54224"/>
    <cellStyle name="Total 3 4" xfId="16513"/>
    <cellStyle name="Total 3 4 2" xfId="16514"/>
    <cellStyle name="Total 3 4 2 2" xfId="16515"/>
    <cellStyle name="Total 3 4 2 2 2" xfId="16516"/>
    <cellStyle name="Total 3 4 2 2 3" xfId="16517"/>
    <cellStyle name="Total 3 4 2 2 4" xfId="16518"/>
    <cellStyle name="Total 3 4 2 3" xfId="16519"/>
    <cellStyle name="Total 3 4 2 4" xfId="16520"/>
    <cellStyle name="Total 3 4 2 5" xfId="54225"/>
    <cellStyle name="Total 3 4 3" xfId="16521"/>
    <cellStyle name="Total 3 4 3 2" xfId="16522"/>
    <cellStyle name="Total 3 4 3 3" xfId="16523"/>
    <cellStyle name="Total 3 4 3 4" xfId="16524"/>
    <cellStyle name="Total 3 4 4" xfId="16525"/>
    <cellStyle name="Total 3 4 5" xfId="16526"/>
    <cellStyle name="Total 3 4 6" xfId="16527"/>
    <cellStyle name="Total 3 40" xfId="16528"/>
    <cellStyle name="Total 3 40 2" xfId="16529"/>
    <cellStyle name="Total 3 40 3" xfId="16530"/>
    <cellStyle name="Total 3 40 4" xfId="16531"/>
    <cellStyle name="Total 3 41" xfId="16532"/>
    <cellStyle name="Total 3 42" xfId="16533"/>
    <cellStyle name="Total 3 43" xfId="16534"/>
    <cellStyle name="Total 3 44" xfId="16535"/>
    <cellStyle name="Total 3 45" xfId="16536"/>
    <cellStyle name="Total 3 5" xfId="16537"/>
    <cellStyle name="Total 3 5 2" xfId="16538"/>
    <cellStyle name="Total 3 5 2 2" xfId="16539"/>
    <cellStyle name="Total 3 5 2 2 2" xfId="16540"/>
    <cellStyle name="Total 3 5 2 2 3" xfId="16541"/>
    <cellStyle name="Total 3 5 2 2 4" xfId="16542"/>
    <cellStyle name="Total 3 5 2 3" xfId="16543"/>
    <cellStyle name="Total 3 5 2 4" xfId="16544"/>
    <cellStyle name="Total 3 5 2 5" xfId="54226"/>
    <cellStyle name="Total 3 5 3" xfId="16545"/>
    <cellStyle name="Total 3 5 3 2" xfId="16546"/>
    <cellStyle name="Total 3 5 3 3" xfId="16547"/>
    <cellStyle name="Total 3 5 3 4" xfId="16548"/>
    <cellStyle name="Total 3 5 4" xfId="16549"/>
    <cellStyle name="Total 3 5 5" xfId="16550"/>
    <cellStyle name="Total 3 5 6" xfId="16551"/>
    <cellStyle name="Total 3 6" xfId="16552"/>
    <cellStyle name="Total 3 6 2" xfId="16553"/>
    <cellStyle name="Total 3 6 2 2" xfId="16554"/>
    <cellStyle name="Total 3 6 2 2 2" xfId="16555"/>
    <cellStyle name="Total 3 6 2 2 3" xfId="16556"/>
    <cellStyle name="Total 3 6 2 2 4" xfId="16557"/>
    <cellStyle name="Total 3 6 2 3" xfId="16558"/>
    <cellStyle name="Total 3 6 2 4" xfId="16559"/>
    <cellStyle name="Total 3 6 2 5" xfId="54227"/>
    <cellStyle name="Total 3 6 3" xfId="16560"/>
    <cellStyle name="Total 3 6 3 2" xfId="16561"/>
    <cellStyle name="Total 3 6 3 3" xfId="16562"/>
    <cellStyle name="Total 3 6 3 4" xfId="16563"/>
    <cellStyle name="Total 3 6 4" xfId="16564"/>
    <cellStyle name="Total 3 6 5" xfId="16565"/>
    <cellStyle name="Total 3 6 6" xfId="16566"/>
    <cellStyle name="Total 3 7" xfId="16567"/>
    <cellStyle name="Total 3 7 2" xfId="16568"/>
    <cellStyle name="Total 3 7 2 2" xfId="16569"/>
    <cellStyle name="Total 3 7 2 2 2" xfId="16570"/>
    <cellStyle name="Total 3 7 2 2 3" xfId="16571"/>
    <cellStyle name="Total 3 7 2 2 4" xfId="16572"/>
    <cellStyle name="Total 3 7 2 3" xfId="16573"/>
    <cellStyle name="Total 3 7 2 4" xfId="16574"/>
    <cellStyle name="Total 3 7 2 5" xfId="54228"/>
    <cellStyle name="Total 3 7 3" xfId="16575"/>
    <cellStyle name="Total 3 7 3 2" xfId="16576"/>
    <cellStyle name="Total 3 7 3 3" xfId="16577"/>
    <cellStyle name="Total 3 7 3 4" xfId="16578"/>
    <cellStyle name="Total 3 7 4" xfId="16579"/>
    <cellStyle name="Total 3 7 5" xfId="16580"/>
    <cellStyle name="Total 3 7 6" xfId="16581"/>
    <cellStyle name="Total 3 8" xfId="16582"/>
    <cellStyle name="Total 3 8 2" xfId="16583"/>
    <cellStyle name="Total 3 8 2 2" xfId="16584"/>
    <cellStyle name="Total 3 8 2 2 2" xfId="16585"/>
    <cellStyle name="Total 3 8 2 2 3" xfId="16586"/>
    <cellStyle name="Total 3 8 2 2 4" xfId="16587"/>
    <cellStyle name="Total 3 8 2 3" xfId="16588"/>
    <cellStyle name="Total 3 8 2 4" xfId="16589"/>
    <cellStyle name="Total 3 8 2 5" xfId="54229"/>
    <cellStyle name="Total 3 8 3" xfId="16590"/>
    <cellStyle name="Total 3 8 3 2" xfId="16591"/>
    <cellStyle name="Total 3 8 3 3" xfId="16592"/>
    <cellStyle name="Total 3 8 3 4" xfId="16593"/>
    <cellStyle name="Total 3 8 4" xfId="16594"/>
    <cellStyle name="Total 3 8 5" xfId="16595"/>
    <cellStyle name="Total 3 8 6" xfId="16596"/>
    <cellStyle name="Total 3 9" xfId="16597"/>
    <cellStyle name="Total 3 9 2" xfId="16598"/>
    <cellStyle name="Total 3 9 2 2" xfId="16599"/>
    <cellStyle name="Total 3 9 2 2 2" xfId="16600"/>
    <cellStyle name="Total 3 9 2 2 3" xfId="16601"/>
    <cellStyle name="Total 3 9 2 2 4" xfId="16602"/>
    <cellStyle name="Total 3 9 2 3" xfId="16603"/>
    <cellStyle name="Total 3 9 2 4" xfId="16604"/>
    <cellStyle name="Total 3 9 2 5" xfId="54230"/>
    <cellStyle name="Total 3 9 3" xfId="16605"/>
    <cellStyle name="Total 3 9 3 2" xfId="16606"/>
    <cellStyle name="Total 3 9 3 3" xfId="16607"/>
    <cellStyle name="Total 3 9 3 4" xfId="16608"/>
    <cellStyle name="Total 3 9 4" xfId="16609"/>
    <cellStyle name="Total 3 9 5" xfId="16610"/>
    <cellStyle name="Total 3 9 6" xfId="16611"/>
    <cellStyle name="Total 30" xfId="16612"/>
    <cellStyle name="Total 31" xfId="16613"/>
    <cellStyle name="Total 32" xfId="16614"/>
    <cellStyle name="Total 33" xfId="16615"/>
    <cellStyle name="Total 4" xfId="4369"/>
    <cellStyle name="Total 4 10" xfId="16616"/>
    <cellStyle name="Total 4 10 2" xfId="16617"/>
    <cellStyle name="Total 4 10 2 2" xfId="16618"/>
    <cellStyle name="Total 4 10 2 2 2" xfId="16619"/>
    <cellStyle name="Total 4 10 2 2 3" xfId="16620"/>
    <cellStyle name="Total 4 10 2 2 4" xfId="16621"/>
    <cellStyle name="Total 4 10 2 3" xfId="16622"/>
    <cellStyle name="Total 4 10 2 4" xfId="16623"/>
    <cellStyle name="Total 4 10 2 5" xfId="54231"/>
    <cellStyle name="Total 4 10 3" xfId="16624"/>
    <cellStyle name="Total 4 10 3 2" xfId="16625"/>
    <cellStyle name="Total 4 10 3 3" xfId="16626"/>
    <cellStyle name="Total 4 10 3 4" xfId="16627"/>
    <cellStyle name="Total 4 10 4" xfId="16628"/>
    <cellStyle name="Total 4 10 5" xfId="16629"/>
    <cellStyle name="Total 4 10 6" xfId="16630"/>
    <cellStyle name="Total 4 11" xfId="16631"/>
    <cellStyle name="Total 4 11 2" xfId="16632"/>
    <cellStyle name="Total 4 11 2 2" xfId="16633"/>
    <cellStyle name="Total 4 11 2 2 2" xfId="16634"/>
    <cellStyle name="Total 4 11 2 2 3" xfId="16635"/>
    <cellStyle name="Total 4 11 2 2 4" xfId="16636"/>
    <cellStyle name="Total 4 11 2 3" xfId="16637"/>
    <cellStyle name="Total 4 11 2 4" xfId="16638"/>
    <cellStyle name="Total 4 11 2 5" xfId="54232"/>
    <cellStyle name="Total 4 11 3" xfId="16639"/>
    <cellStyle name="Total 4 11 3 2" xfId="16640"/>
    <cellStyle name="Total 4 11 3 3" xfId="16641"/>
    <cellStyle name="Total 4 11 3 4" xfId="16642"/>
    <cellStyle name="Total 4 11 4" xfId="16643"/>
    <cellStyle name="Total 4 11 5" xfId="16644"/>
    <cellStyle name="Total 4 11 6" xfId="16645"/>
    <cellStyle name="Total 4 12" xfId="16646"/>
    <cellStyle name="Total 4 12 2" xfId="16647"/>
    <cellStyle name="Total 4 12 2 2" xfId="16648"/>
    <cellStyle name="Total 4 12 2 2 2" xfId="16649"/>
    <cellStyle name="Total 4 12 2 2 3" xfId="16650"/>
    <cellStyle name="Total 4 12 2 2 4" xfId="16651"/>
    <cellStyle name="Total 4 12 2 3" xfId="16652"/>
    <cellStyle name="Total 4 12 2 4" xfId="16653"/>
    <cellStyle name="Total 4 12 2 5" xfId="54233"/>
    <cellStyle name="Total 4 12 3" xfId="16654"/>
    <cellStyle name="Total 4 12 3 2" xfId="16655"/>
    <cellStyle name="Total 4 12 3 3" xfId="16656"/>
    <cellStyle name="Total 4 12 3 4" xfId="16657"/>
    <cellStyle name="Total 4 12 4" xfId="16658"/>
    <cellStyle name="Total 4 12 5" xfId="16659"/>
    <cellStyle name="Total 4 12 6" xfId="16660"/>
    <cellStyle name="Total 4 13" xfId="16661"/>
    <cellStyle name="Total 4 13 2" xfId="16662"/>
    <cellStyle name="Total 4 13 2 2" xfId="16663"/>
    <cellStyle name="Total 4 13 2 2 2" xfId="16664"/>
    <cellStyle name="Total 4 13 2 2 3" xfId="16665"/>
    <cellStyle name="Total 4 13 2 2 4" xfId="16666"/>
    <cellStyle name="Total 4 13 2 3" xfId="16667"/>
    <cellStyle name="Total 4 13 2 4" xfId="16668"/>
    <cellStyle name="Total 4 13 2 5" xfId="54234"/>
    <cellStyle name="Total 4 13 3" xfId="16669"/>
    <cellStyle name="Total 4 13 3 2" xfId="16670"/>
    <cellStyle name="Total 4 13 3 3" xfId="16671"/>
    <cellStyle name="Total 4 13 3 4" xfId="16672"/>
    <cellStyle name="Total 4 13 4" xfId="16673"/>
    <cellStyle name="Total 4 13 5" xfId="16674"/>
    <cellStyle name="Total 4 13 6" xfId="16675"/>
    <cellStyle name="Total 4 14" xfId="16676"/>
    <cellStyle name="Total 4 14 2" xfId="16677"/>
    <cellStyle name="Total 4 14 2 2" xfId="16678"/>
    <cellStyle name="Total 4 14 2 2 2" xfId="16679"/>
    <cellStyle name="Total 4 14 2 2 3" xfId="16680"/>
    <cellStyle name="Total 4 14 2 2 4" xfId="16681"/>
    <cellStyle name="Total 4 14 2 3" xfId="16682"/>
    <cellStyle name="Total 4 14 2 4" xfId="16683"/>
    <cellStyle name="Total 4 14 2 5" xfId="54235"/>
    <cellStyle name="Total 4 14 3" xfId="16684"/>
    <cellStyle name="Total 4 14 3 2" xfId="16685"/>
    <cellStyle name="Total 4 14 3 3" xfId="16686"/>
    <cellStyle name="Total 4 14 3 4" xfId="16687"/>
    <cellStyle name="Total 4 14 4" xfId="16688"/>
    <cellStyle name="Total 4 14 5" xfId="16689"/>
    <cellStyle name="Total 4 14 6" xfId="16690"/>
    <cellStyle name="Total 4 15" xfId="16691"/>
    <cellStyle name="Total 4 15 2" xfId="16692"/>
    <cellStyle name="Total 4 15 2 2" xfId="16693"/>
    <cellStyle name="Total 4 15 2 2 2" xfId="16694"/>
    <cellStyle name="Total 4 15 2 2 3" xfId="16695"/>
    <cellStyle name="Total 4 15 2 2 4" xfId="16696"/>
    <cellStyle name="Total 4 15 2 3" xfId="16697"/>
    <cellStyle name="Total 4 15 2 4" xfId="16698"/>
    <cellStyle name="Total 4 15 2 5" xfId="54236"/>
    <cellStyle name="Total 4 15 3" xfId="16699"/>
    <cellStyle name="Total 4 15 3 2" xfId="16700"/>
    <cellStyle name="Total 4 15 3 3" xfId="16701"/>
    <cellStyle name="Total 4 15 3 4" xfId="16702"/>
    <cellStyle name="Total 4 15 4" xfId="16703"/>
    <cellStyle name="Total 4 15 5" xfId="16704"/>
    <cellStyle name="Total 4 15 6" xfId="16705"/>
    <cellStyle name="Total 4 16" xfId="16706"/>
    <cellStyle name="Total 4 16 2" xfId="16707"/>
    <cellStyle name="Total 4 16 2 2" xfId="16708"/>
    <cellStyle name="Total 4 16 2 2 2" xfId="16709"/>
    <cellStyle name="Total 4 16 2 2 3" xfId="16710"/>
    <cellStyle name="Total 4 16 2 2 4" xfId="16711"/>
    <cellStyle name="Total 4 16 2 3" xfId="16712"/>
    <cellStyle name="Total 4 16 2 4" xfId="16713"/>
    <cellStyle name="Total 4 16 2 5" xfId="54237"/>
    <cellStyle name="Total 4 16 3" xfId="16714"/>
    <cellStyle name="Total 4 16 3 2" xfId="16715"/>
    <cellStyle name="Total 4 16 3 3" xfId="16716"/>
    <cellStyle name="Total 4 16 3 4" xfId="16717"/>
    <cellStyle name="Total 4 16 4" xfId="16718"/>
    <cellStyle name="Total 4 16 5" xfId="16719"/>
    <cellStyle name="Total 4 16 6" xfId="16720"/>
    <cellStyle name="Total 4 17" xfId="16721"/>
    <cellStyle name="Total 4 17 2" xfId="16722"/>
    <cellStyle name="Total 4 17 2 2" xfId="16723"/>
    <cellStyle name="Total 4 17 2 2 2" xfId="16724"/>
    <cellStyle name="Total 4 17 2 2 3" xfId="16725"/>
    <cellStyle name="Total 4 17 2 2 4" xfId="16726"/>
    <cellStyle name="Total 4 17 2 3" xfId="16727"/>
    <cellStyle name="Total 4 17 2 4" xfId="16728"/>
    <cellStyle name="Total 4 17 2 5" xfId="54238"/>
    <cellStyle name="Total 4 17 3" xfId="16729"/>
    <cellStyle name="Total 4 17 3 2" xfId="16730"/>
    <cellStyle name="Total 4 17 3 3" xfId="16731"/>
    <cellStyle name="Total 4 17 3 4" xfId="16732"/>
    <cellStyle name="Total 4 17 4" xfId="16733"/>
    <cellStyle name="Total 4 17 5" xfId="16734"/>
    <cellStyle name="Total 4 17 6" xfId="16735"/>
    <cellStyle name="Total 4 18" xfId="16736"/>
    <cellStyle name="Total 4 18 2" xfId="16737"/>
    <cellStyle name="Total 4 18 2 2" xfId="16738"/>
    <cellStyle name="Total 4 18 2 2 2" xfId="16739"/>
    <cellStyle name="Total 4 18 2 2 3" xfId="16740"/>
    <cellStyle name="Total 4 18 2 2 4" xfId="16741"/>
    <cellStyle name="Total 4 18 2 3" xfId="16742"/>
    <cellStyle name="Total 4 18 2 4" xfId="16743"/>
    <cellStyle name="Total 4 18 2 5" xfId="54239"/>
    <cellStyle name="Total 4 18 3" xfId="16744"/>
    <cellStyle name="Total 4 18 3 2" xfId="16745"/>
    <cellStyle name="Total 4 18 3 3" xfId="16746"/>
    <cellStyle name="Total 4 18 3 4" xfId="16747"/>
    <cellStyle name="Total 4 18 4" xfId="16748"/>
    <cellStyle name="Total 4 18 5" xfId="16749"/>
    <cellStyle name="Total 4 18 6" xfId="16750"/>
    <cellStyle name="Total 4 19" xfId="16751"/>
    <cellStyle name="Total 4 19 2" xfId="16752"/>
    <cellStyle name="Total 4 19 2 2" xfId="16753"/>
    <cellStyle name="Total 4 19 2 2 2" xfId="16754"/>
    <cellStyle name="Total 4 19 2 2 3" xfId="16755"/>
    <cellStyle name="Total 4 19 2 2 4" xfId="16756"/>
    <cellStyle name="Total 4 19 2 3" xfId="16757"/>
    <cellStyle name="Total 4 19 2 4" xfId="16758"/>
    <cellStyle name="Total 4 19 2 5" xfId="54240"/>
    <cellStyle name="Total 4 19 3" xfId="16759"/>
    <cellStyle name="Total 4 19 3 2" xfId="16760"/>
    <cellStyle name="Total 4 19 3 3" xfId="16761"/>
    <cellStyle name="Total 4 19 3 4" xfId="16762"/>
    <cellStyle name="Total 4 19 4" xfId="16763"/>
    <cellStyle name="Total 4 19 5" xfId="16764"/>
    <cellStyle name="Total 4 19 6" xfId="16765"/>
    <cellStyle name="Total 4 2" xfId="16766"/>
    <cellStyle name="Total 4 2 10" xfId="16767"/>
    <cellStyle name="Total 4 2 10 2" xfId="16768"/>
    <cellStyle name="Total 4 2 10 2 2" xfId="16769"/>
    <cellStyle name="Total 4 2 10 2 2 2" xfId="16770"/>
    <cellStyle name="Total 4 2 10 2 2 3" xfId="16771"/>
    <cellStyle name="Total 4 2 10 2 2 4" xfId="16772"/>
    <cellStyle name="Total 4 2 10 2 3" xfId="16773"/>
    <cellStyle name="Total 4 2 10 2 4" xfId="16774"/>
    <cellStyle name="Total 4 2 10 2 5" xfId="54241"/>
    <cellStyle name="Total 4 2 10 3" xfId="16775"/>
    <cellStyle name="Total 4 2 10 3 2" xfId="16776"/>
    <cellStyle name="Total 4 2 10 3 3" xfId="16777"/>
    <cellStyle name="Total 4 2 10 3 4" xfId="16778"/>
    <cellStyle name="Total 4 2 10 4" xfId="16779"/>
    <cellStyle name="Total 4 2 10 5" xfId="16780"/>
    <cellStyle name="Total 4 2 10 6" xfId="16781"/>
    <cellStyle name="Total 4 2 11" xfId="16782"/>
    <cellStyle name="Total 4 2 11 2" xfId="16783"/>
    <cellStyle name="Total 4 2 11 2 2" xfId="16784"/>
    <cellStyle name="Total 4 2 11 2 2 2" xfId="16785"/>
    <cellStyle name="Total 4 2 11 2 2 3" xfId="16786"/>
    <cellStyle name="Total 4 2 11 2 2 4" xfId="16787"/>
    <cellStyle name="Total 4 2 11 2 3" xfId="16788"/>
    <cellStyle name="Total 4 2 11 2 4" xfId="16789"/>
    <cellStyle name="Total 4 2 11 2 5" xfId="54242"/>
    <cellStyle name="Total 4 2 11 3" xfId="16790"/>
    <cellStyle name="Total 4 2 11 3 2" xfId="16791"/>
    <cellStyle name="Total 4 2 11 3 3" xfId="16792"/>
    <cellStyle name="Total 4 2 11 3 4" xfId="16793"/>
    <cellStyle name="Total 4 2 11 4" xfId="16794"/>
    <cellStyle name="Total 4 2 11 5" xfId="16795"/>
    <cellStyle name="Total 4 2 11 6" xfId="16796"/>
    <cellStyle name="Total 4 2 12" xfId="16797"/>
    <cellStyle name="Total 4 2 12 2" xfId="16798"/>
    <cellStyle name="Total 4 2 12 2 2" xfId="16799"/>
    <cellStyle name="Total 4 2 12 2 2 2" xfId="16800"/>
    <cellStyle name="Total 4 2 12 2 2 3" xfId="16801"/>
    <cellStyle name="Total 4 2 12 2 2 4" xfId="16802"/>
    <cellStyle name="Total 4 2 12 2 3" xfId="16803"/>
    <cellStyle name="Total 4 2 12 2 4" xfId="16804"/>
    <cellStyle name="Total 4 2 12 2 5" xfId="54243"/>
    <cellStyle name="Total 4 2 12 3" xfId="16805"/>
    <cellStyle name="Total 4 2 12 3 2" xfId="16806"/>
    <cellStyle name="Total 4 2 12 3 3" xfId="16807"/>
    <cellStyle name="Total 4 2 12 3 4" xfId="16808"/>
    <cellStyle name="Total 4 2 12 4" xfId="16809"/>
    <cellStyle name="Total 4 2 12 5" xfId="16810"/>
    <cellStyle name="Total 4 2 12 6" xfId="16811"/>
    <cellStyle name="Total 4 2 13" xfId="16812"/>
    <cellStyle name="Total 4 2 13 2" xfId="16813"/>
    <cellStyle name="Total 4 2 13 2 2" xfId="16814"/>
    <cellStyle name="Total 4 2 13 2 2 2" xfId="16815"/>
    <cellStyle name="Total 4 2 13 2 2 3" xfId="16816"/>
    <cellStyle name="Total 4 2 13 2 2 4" xfId="16817"/>
    <cellStyle name="Total 4 2 13 2 3" xfId="16818"/>
    <cellStyle name="Total 4 2 13 2 4" xfId="16819"/>
    <cellStyle name="Total 4 2 13 2 5" xfId="54244"/>
    <cellStyle name="Total 4 2 13 3" xfId="16820"/>
    <cellStyle name="Total 4 2 13 3 2" xfId="16821"/>
    <cellStyle name="Total 4 2 13 3 3" xfId="16822"/>
    <cellStyle name="Total 4 2 13 3 4" xfId="16823"/>
    <cellStyle name="Total 4 2 13 4" xfId="16824"/>
    <cellStyle name="Total 4 2 13 5" xfId="16825"/>
    <cellStyle name="Total 4 2 13 6" xfId="16826"/>
    <cellStyle name="Total 4 2 14" xfId="16827"/>
    <cellStyle name="Total 4 2 14 2" xfId="16828"/>
    <cellStyle name="Total 4 2 14 2 2" xfId="16829"/>
    <cellStyle name="Total 4 2 14 2 2 2" xfId="16830"/>
    <cellStyle name="Total 4 2 14 2 2 3" xfId="16831"/>
    <cellStyle name="Total 4 2 14 2 2 4" xfId="16832"/>
    <cellStyle name="Total 4 2 14 2 3" xfId="16833"/>
    <cellStyle name="Total 4 2 14 2 4" xfId="16834"/>
    <cellStyle name="Total 4 2 14 2 5" xfId="54245"/>
    <cellStyle name="Total 4 2 14 3" xfId="16835"/>
    <cellStyle name="Total 4 2 14 3 2" xfId="16836"/>
    <cellStyle name="Total 4 2 14 3 3" xfId="16837"/>
    <cellStyle name="Total 4 2 14 3 4" xfId="16838"/>
    <cellStyle name="Total 4 2 14 4" xfId="16839"/>
    <cellStyle name="Total 4 2 14 5" xfId="16840"/>
    <cellStyle name="Total 4 2 14 6" xfId="16841"/>
    <cellStyle name="Total 4 2 15" xfId="16842"/>
    <cellStyle name="Total 4 2 15 2" xfId="16843"/>
    <cellStyle name="Total 4 2 15 2 2" xfId="16844"/>
    <cellStyle name="Total 4 2 15 2 2 2" xfId="16845"/>
    <cellStyle name="Total 4 2 15 2 2 3" xfId="16846"/>
    <cellStyle name="Total 4 2 15 2 2 4" xfId="16847"/>
    <cellStyle name="Total 4 2 15 2 3" xfId="16848"/>
    <cellStyle name="Total 4 2 15 2 4" xfId="16849"/>
    <cellStyle name="Total 4 2 15 2 5" xfId="54246"/>
    <cellStyle name="Total 4 2 15 3" xfId="16850"/>
    <cellStyle name="Total 4 2 15 3 2" xfId="16851"/>
    <cellStyle name="Total 4 2 15 3 3" xfId="16852"/>
    <cellStyle name="Total 4 2 15 3 4" xfId="16853"/>
    <cellStyle name="Total 4 2 15 4" xfId="16854"/>
    <cellStyle name="Total 4 2 15 5" xfId="16855"/>
    <cellStyle name="Total 4 2 15 6" xfId="16856"/>
    <cellStyle name="Total 4 2 16" xfId="16857"/>
    <cellStyle name="Total 4 2 16 2" xfId="16858"/>
    <cellStyle name="Total 4 2 16 2 2" xfId="16859"/>
    <cellStyle name="Total 4 2 16 2 2 2" xfId="16860"/>
    <cellStyle name="Total 4 2 16 2 2 3" xfId="16861"/>
    <cellStyle name="Total 4 2 16 2 2 4" xfId="16862"/>
    <cellStyle name="Total 4 2 16 2 3" xfId="16863"/>
    <cellStyle name="Total 4 2 16 2 4" xfId="16864"/>
    <cellStyle name="Total 4 2 16 2 5" xfId="54247"/>
    <cellStyle name="Total 4 2 16 3" xfId="16865"/>
    <cellStyle name="Total 4 2 16 3 2" xfId="16866"/>
    <cellStyle name="Total 4 2 16 3 3" xfId="16867"/>
    <cellStyle name="Total 4 2 16 3 4" xfId="16868"/>
    <cellStyle name="Total 4 2 16 4" xfId="16869"/>
    <cellStyle name="Total 4 2 16 5" xfId="16870"/>
    <cellStyle name="Total 4 2 16 6" xfId="16871"/>
    <cellStyle name="Total 4 2 17" xfId="16872"/>
    <cellStyle name="Total 4 2 17 2" xfId="16873"/>
    <cellStyle name="Total 4 2 17 2 2" xfId="16874"/>
    <cellStyle name="Total 4 2 17 2 2 2" xfId="16875"/>
    <cellStyle name="Total 4 2 17 2 2 3" xfId="16876"/>
    <cellStyle name="Total 4 2 17 2 2 4" xfId="16877"/>
    <cellStyle name="Total 4 2 17 2 3" xfId="16878"/>
    <cellStyle name="Total 4 2 17 2 4" xfId="16879"/>
    <cellStyle name="Total 4 2 17 2 5" xfId="54248"/>
    <cellStyle name="Total 4 2 17 3" xfId="16880"/>
    <cellStyle name="Total 4 2 17 3 2" xfId="16881"/>
    <cellStyle name="Total 4 2 17 3 3" xfId="16882"/>
    <cellStyle name="Total 4 2 17 3 4" xfId="16883"/>
    <cellStyle name="Total 4 2 17 4" xfId="16884"/>
    <cellStyle name="Total 4 2 17 5" xfId="16885"/>
    <cellStyle name="Total 4 2 17 6" xfId="16886"/>
    <cellStyle name="Total 4 2 18" xfId="16887"/>
    <cellStyle name="Total 4 2 18 2" xfId="16888"/>
    <cellStyle name="Total 4 2 18 2 2" xfId="16889"/>
    <cellStyle name="Total 4 2 18 2 2 2" xfId="16890"/>
    <cellStyle name="Total 4 2 18 2 2 3" xfId="16891"/>
    <cellStyle name="Total 4 2 18 2 2 4" xfId="16892"/>
    <cellStyle name="Total 4 2 18 2 3" xfId="16893"/>
    <cellStyle name="Total 4 2 18 2 4" xfId="16894"/>
    <cellStyle name="Total 4 2 18 2 5" xfId="54249"/>
    <cellStyle name="Total 4 2 18 3" xfId="16895"/>
    <cellStyle name="Total 4 2 18 3 2" xfId="16896"/>
    <cellStyle name="Total 4 2 18 3 3" xfId="16897"/>
    <cellStyle name="Total 4 2 18 3 4" xfId="16898"/>
    <cellStyle name="Total 4 2 18 4" xfId="16899"/>
    <cellStyle name="Total 4 2 18 5" xfId="16900"/>
    <cellStyle name="Total 4 2 18 6" xfId="16901"/>
    <cellStyle name="Total 4 2 19" xfId="16902"/>
    <cellStyle name="Total 4 2 19 2" xfId="16903"/>
    <cellStyle name="Total 4 2 19 2 2" xfId="16904"/>
    <cellStyle name="Total 4 2 19 2 2 2" xfId="16905"/>
    <cellStyle name="Total 4 2 19 2 2 3" xfId="16906"/>
    <cellStyle name="Total 4 2 19 2 2 4" xfId="16907"/>
    <cellStyle name="Total 4 2 19 2 3" xfId="16908"/>
    <cellStyle name="Total 4 2 19 2 4" xfId="16909"/>
    <cellStyle name="Total 4 2 19 2 5" xfId="54250"/>
    <cellStyle name="Total 4 2 19 3" xfId="16910"/>
    <cellStyle name="Total 4 2 19 3 2" xfId="16911"/>
    <cellStyle name="Total 4 2 19 3 3" xfId="16912"/>
    <cellStyle name="Total 4 2 19 3 4" xfId="16913"/>
    <cellStyle name="Total 4 2 19 4" xfId="16914"/>
    <cellStyle name="Total 4 2 19 5" xfId="16915"/>
    <cellStyle name="Total 4 2 19 6" xfId="16916"/>
    <cellStyle name="Total 4 2 2" xfId="16917"/>
    <cellStyle name="Total 4 2 2 2" xfId="16918"/>
    <cellStyle name="Total 4 2 2 2 2" xfId="16919"/>
    <cellStyle name="Total 4 2 2 2 2 2" xfId="16920"/>
    <cellStyle name="Total 4 2 2 2 2 3" xfId="16921"/>
    <cellStyle name="Total 4 2 2 2 2 4" xfId="16922"/>
    <cellStyle name="Total 4 2 2 2 3" xfId="16923"/>
    <cellStyle name="Total 4 2 2 2 4" xfId="16924"/>
    <cellStyle name="Total 4 2 2 2 5" xfId="54251"/>
    <cellStyle name="Total 4 2 2 3" xfId="16925"/>
    <cellStyle name="Total 4 2 2 3 2" xfId="16926"/>
    <cellStyle name="Total 4 2 2 3 3" xfId="16927"/>
    <cellStyle name="Total 4 2 2 3 4" xfId="16928"/>
    <cellStyle name="Total 4 2 2 4" xfId="16929"/>
    <cellStyle name="Total 4 2 2 5" xfId="16930"/>
    <cellStyle name="Total 4 2 2 6" xfId="16931"/>
    <cellStyle name="Total 4 2 20" xfId="16932"/>
    <cellStyle name="Total 4 2 20 2" xfId="16933"/>
    <cellStyle name="Total 4 2 20 2 2" xfId="16934"/>
    <cellStyle name="Total 4 2 20 2 2 2" xfId="16935"/>
    <cellStyle name="Total 4 2 20 2 2 3" xfId="16936"/>
    <cellStyle name="Total 4 2 20 2 2 4" xfId="16937"/>
    <cellStyle name="Total 4 2 20 2 3" xfId="16938"/>
    <cellStyle name="Total 4 2 20 2 4" xfId="16939"/>
    <cellStyle name="Total 4 2 20 2 5" xfId="54252"/>
    <cellStyle name="Total 4 2 20 3" xfId="16940"/>
    <cellStyle name="Total 4 2 20 3 2" xfId="16941"/>
    <cellStyle name="Total 4 2 20 3 3" xfId="16942"/>
    <cellStyle name="Total 4 2 20 3 4" xfId="16943"/>
    <cellStyle name="Total 4 2 20 4" xfId="16944"/>
    <cellStyle name="Total 4 2 20 5" xfId="16945"/>
    <cellStyle name="Total 4 2 20 6" xfId="16946"/>
    <cellStyle name="Total 4 2 21" xfId="16947"/>
    <cellStyle name="Total 4 2 21 2" xfId="16948"/>
    <cellStyle name="Total 4 2 21 2 2" xfId="16949"/>
    <cellStyle name="Total 4 2 21 2 2 2" xfId="16950"/>
    <cellStyle name="Total 4 2 21 2 2 3" xfId="16951"/>
    <cellStyle name="Total 4 2 21 2 2 4" xfId="16952"/>
    <cellStyle name="Total 4 2 21 2 3" xfId="16953"/>
    <cellStyle name="Total 4 2 21 2 4" xfId="16954"/>
    <cellStyle name="Total 4 2 21 2 5" xfId="54253"/>
    <cellStyle name="Total 4 2 21 3" xfId="16955"/>
    <cellStyle name="Total 4 2 21 3 2" xfId="16956"/>
    <cellStyle name="Total 4 2 21 3 3" xfId="16957"/>
    <cellStyle name="Total 4 2 21 3 4" xfId="16958"/>
    <cellStyle name="Total 4 2 21 4" xfId="16959"/>
    <cellStyle name="Total 4 2 21 5" xfId="16960"/>
    <cellStyle name="Total 4 2 21 6" xfId="16961"/>
    <cellStyle name="Total 4 2 22" xfId="16962"/>
    <cellStyle name="Total 4 2 22 2" xfId="16963"/>
    <cellStyle name="Total 4 2 22 2 2" xfId="16964"/>
    <cellStyle name="Total 4 2 22 2 2 2" xfId="16965"/>
    <cellStyle name="Total 4 2 22 2 2 3" xfId="16966"/>
    <cellStyle name="Total 4 2 22 2 2 4" xfId="16967"/>
    <cellStyle name="Total 4 2 22 2 3" xfId="16968"/>
    <cellStyle name="Total 4 2 22 2 4" xfId="16969"/>
    <cellStyle name="Total 4 2 22 2 5" xfId="54254"/>
    <cellStyle name="Total 4 2 22 3" xfId="16970"/>
    <cellStyle name="Total 4 2 22 3 2" xfId="16971"/>
    <cellStyle name="Total 4 2 22 3 3" xfId="16972"/>
    <cellStyle name="Total 4 2 22 3 4" xfId="16973"/>
    <cellStyle name="Total 4 2 22 4" xfId="16974"/>
    <cellStyle name="Total 4 2 22 5" xfId="16975"/>
    <cellStyle name="Total 4 2 22 6" xfId="16976"/>
    <cellStyle name="Total 4 2 23" xfId="16977"/>
    <cellStyle name="Total 4 2 23 2" xfId="16978"/>
    <cellStyle name="Total 4 2 23 2 2" xfId="16979"/>
    <cellStyle name="Total 4 2 23 2 2 2" xfId="16980"/>
    <cellStyle name="Total 4 2 23 2 2 3" xfId="16981"/>
    <cellStyle name="Total 4 2 23 2 2 4" xfId="16982"/>
    <cellStyle name="Total 4 2 23 2 3" xfId="16983"/>
    <cellStyle name="Total 4 2 23 2 4" xfId="16984"/>
    <cellStyle name="Total 4 2 23 2 5" xfId="54255"/>
    <cellStyle name="Total 4 2 23 3" xfId="16985"/>
    <cellStyle name="Total 4 2 23 3 2" xfId="16986"/>
    <cellStyle name="Total 4 2 23 3 3" xfId="16987"/>
    <cellStyle name="Total 4 2 23 3 4" xfId="16988"/>
    <cellStyle name="Total 4 2 23 4" xfId="16989"/>
    <cellStyle name="Total 4 2 23 5" xfId="16990"/>
    <cellStyle name="Total 4 2 23 6" xfId="16991"/>
    <cellStyle name="Total 4 2 24" xfId="16992"/>
    <cellStyle name="Total 4 2 24 2" xfId="16993"/>
    <cellStyle name="Total 4 2 24 2 2" xfId="16994"/>
    <cellStyle name="Total 4 2 24 2 2 2" xfId="16995"/>
    <cellStyle name="Total 4 2 24 2 2 3" xfId="16996"/>
    <cellStyle name="Total 4 2 24 2 2 4" xfId="16997"/>
    <cellStyle name="Total 4 2 24 2 3" xfId="16998"/>
    <cellStyle name="Total 4 2 24 2 4" xfId="16999"/>
    <cellStyle name="Total 4 2 24 2 5" xfId="54256"/>
    <cellStyle name="Total 4 2 24 3" xfId="17000"/>
    <cellStyle name="Total 4 2 24 3 2" xfId="17001"/>
    <cellStyle name="Total 4 2 24 3 3" xfId="17002"/>
    <cellStyle name="Total 4 2 24 3 4" xfId="17003"/>
    <cellStyle name="Total 4 2 24 4" xfId="17004"/>
    <cellStyle name="Total 4 2 24 5" xfId="17005"/>
    <cellStyle name="Total 4 2 24 6" xfId="17006"/>
    <cellStyle name="Total 4 2 25" xfId="17007"/>
    <cellStyle name="Total 4 2 25 2" xfId="17008"/>
    <cellStyle name="Total 4 2 25 2 2" xfId="17009"/>
    <cellStyle name="Total 4 2 25 2 2 2" xfId="17010"/>
    <cellStyle name="Total 4 2 25 2 2 3" xfId="17011"/>
    <cellStyle name="Total 4 2 25 2 2 4" xfId="17012"/>
    <cellStyle name="Total 4 2 25 2 3" xfId="17013"/>
    <cellStyle name="Total 4 2 25 2 4" xfId="17014"/>
    <cellStyle name="Total 4 2 25 2 5" xfId="54257"/>
    <cellStyle name="Total 4 2 25 3" xfId="17015"/>
    <cellStyle name="Total 4 2 25 3 2" xfId="17016"/>
    <cellStyle name="Total 4 2 25 3 3" xfId="17017"/>
    <cellStyle name="Total 4 2 25 3 4" xfId="17018"/>
    <cellStyle name="Total 4 2 25 4" xfId="17019"/>
    <cellStyle name="Total 4 2 25 5" xfId="17020"/>
    <cellStyle name="Total 4 2 25 6" xfId="17021"/>
    <cellStyle name="Total 4 2 26" xfId="17022"/>
    <cellStyle name="Total 4 2 26 2" xfId="17023"/>
    <cellStyle name="Total 4 2 26 2 2" xfId="17024"/>
    <cellStyle name="Total 4 2 26 2 2 2" xfId="17025"/>
    <cellStyle name="Total 4 2 26 2 2 3" xfId="17026"/>
    <cellStyle name="Total 4 2 26 2 2 4" xfId="17027"/>
    <cellStyle name="Total 4 2 26 2 3" xfId="17028"/>
    <cellStyle name="Total 4 2 26 2 4" xfId="17029"/>
    <cellStyle name="Total 4 2 26 2 5" xfId="54258"/>
    <cellStyle name="Total 4 2 26 3" xfId="17030"/>
    <cellStyle name="Total 4 2 26 3 2" xfId="17031"/>
    <cellStyle name="Total 4 2 26 3 3" xfId="17032"/>
    <cellStyle name="Total 4 2 26 3 4" xfId="17033"/>
    <cellStyle name="Total 4 2 26 4" xfId="17034"/>
    <cellStyle name="Total 4 2 26 5" xfId="17035"/>
    <cellStyle name="Total 4 2 26 6" xfId="17036"/>
    <cellStyle name="Total 4 2 27" xfId="17037"/>
    <cellStyle name="Total 4 2 27 2" xfId="17038"/>
    <cellStyle name="Total 4 2 27 2 2" xfId="17039"/>
    <cellStyle name="Total 4 2 27 2 2 2" xfId="17040"/>
    <cellStyle name="Total 4 2 27 2 2 3" xfId="17041"/>
    <cellStyle name="Total 4 2 27 2 2 4" xfId="17042"/>
    <cellStyle name="Total 4 2 27 2 3" xfId="17043"/>
    <cellStyle name="Total 4 2 27 2 4" xfId="17044"/>
    <cellStyle name="Total 4 2 27 2 5" xfId="54259"/>
    <cellStyle name="Total 4 2 27 3" xfId="17045"/>
    <cellStyle name="Total 4 2 27 3 2" xfId="17046"/>
    <cellStyle name="Total 4 2 27 3 3" xfId="17047"/>
    <cellStyle name="Total 4 2 27 3 4" xfId="17048"/>
    <cellStyle name="Total 4 2 27 4" xfId="17049"/>
    <cellStyle name="Total 4 2 27 5" xfId="17050"/>
    <cellStyle name="Total 4 2 27 6" xfId="17051"/>
    <cellStyle name="Total 4 2 28" xfId="17052"/>
    <cellStyle name="Total 4 2 28 2" xfId="17053"/>
    <cellStyle name="Total 4 2 28 2 2" xfId="17054"/>
    <cellStyle name="Total 4 2 28 2 2 2" xfId="17055"/>
    <cellStyle name="Total 4 2 28 2 2 3" xfId="17056"/>
    <cellStyle name="Total 4 2 28 2 2 4" xfId="17057"/>
    <cellStyle name="Total 4 2 28 2 3" xfId="17058"/>
    <cellStyle name="Total 4 2 28 2 4" xfId="17059"/>
    <cellStyle name="Total 4 2 28 2 5" xfId="54260"/>
    <cellStyle name="Total 4 2 28 3" xfId="17060"/>
    <cellStyle name="Total 4 2 28 3 2" xfId="17061"/>
    <cellStyle name="Total 4 2 28 3 3" xfId="17062"/>
    <cellStyle name="Total 4 2 28 3 4" xfId="17063"/>
    <cellStyle name="Total 4 2 28 4" xfId="17064"/>
    <cellStyle name="Total 4 2 28 5" xfId="17065"/>
    <cellStyle name="Total 4 2 28 6" xfId="17066"/>
    <cellStyle name="Total 4 2 29" xfId="17067"/>
    <cellStyle name="Total 4 2 29 2" xfId="17068"/>
    <cellStyle name="Total 4 2 29 2 2" xfId="17069"/>
    <cellStyle name="Total 4 2 29 2 2 2" xfId="17070"/>
    <cellStyle name="Total 4 2 29 2 2 3" xfId="17071"/>
    <cellStyle name="Total 4 2 29 2 2 4" xfId="17072"/>
    <cellStyle name="Total 4 2 29 2 3" xfId="17073"/>
    <cellStyle name="Total 4 2 29 2 4" xfId="17074"/>
    <cellStyle name="Total 4 2 29 2 5" xfId="54261"/>
    <cellStyle name="Total 4 2 29 3" xfId="17075"/>
    <cellStyle name="Total 4 2 29 3 2" xfId="17076"/>
    <cellStyle name="Total 4 2 29 3 3" xfId="17077"/>
    <cellStyle name="Total 4 2 29 3 4" xfId="17078"/>
    <cellStyle name="Total 4 2 29 4" xfId="17079"/>
    <cellStyle name="Total 4 2 29 5" xfId="17080"/>
    <cellStyle name="Total 4 2 29 6" xfId="17081"/>
    <cellStyle name="Total 4 2 3" xfId="17082"/>
    <cellStyle name="Total 4 2 3 2" xfId="17083"/>
    <cellStyle name="Total 4 2 3 2 2" xfId="17084"/>
    <cellStyle name="Total 4 2 3 2 2 2" xfId="17085"/>
    <cellStyle name="Total 4 2 3 2 2 3" xfId="17086"/>
    <cellStyle name="Total 4 2 3 2 2 4" xfId="17087"/>
    <cellStyle name="Total 4 2 3 2 3" xfId="17088"/>
    <cellStyle name="Total 4 2 3 2 4" xfId="17089"/>
    <cellStyle name="Total 4 2 3 2 5" xfId="54262"/>
    <cellStyle name="Total 4 2 3 3" xfId="17090"/>
    <cellStyle name="Total 4 2 3 3 2" xfId="17091"/>
    <cellStyle name="Total 4 2 3 3 3" xfId="17092"/>
    <cellStyle name="Total 4 2 3 3 4" xfId="17093"/>
    <cellStyle name="Total 4 2 3 4" xfId="17094"/>
    <cellStyle name="Total 4 2 3 5" xfId="17095"/>
    <cellStyle name="Total 4 2 3 6" xfId="17096"/>
    <cellStyle name="Total 4 2 30" xfId="17097"/>
    <cellStyle name="Total 4 2 30 2" xfId="17098"/>
    <cellStyle name="Total 4 2 30 2 2" xfId="17099"/>
    <cellStyle name="Total 4 2 30 2 3" xfId="17100"/>
    <cellStyle name="Total 4 2 30 2 4" xfId="17101"/>
    <cellStyle name="Total 4 2 30 3" xfId="17102"/>
    <cellStyle name="Total 4 2 30 4" xfId="17103"/>
    <cellStyle name="Total 4 2 30 5" xfId="54263"/>
    <cellStyle name="Total 4 2 31" xfId="17104"/>
    <cellStyle name="Total 4 2 31 2" xfId="17105"/>
    <cellStyle name="Total 4 2 31 3" xfId="17106"/>
    <cellStyle name="Total 4 2 31 4" xfId="54264"/>
    <cellStyle name="Total 4 2 32" xfId="17107"/>
    <cellStyle name="Total 4 2 33" xfId="17108"/>
    <cellStyle name="Total 4 2 34" xfId="17109"/>
    <cellStyle name="Total 4 2 4" xfId="17110"/>
    <cellStyle name="Total 4 2 4 2" xfId="17111"/>
    <cellStyle name="Total 4 2 4 2 2" xfId="17112"/>
    <cellStyle name="Total 4 2 4 2 2 2" xfId="17113"/>
    <cellStyle name="Total 4 2 4 2 2 3" xfId="17114"/>
    <cellStyle name="Total 4 2 4 2 2 4" xfId="17115"/>
    <cellStyle name="Total 4 2 4 2 3" xfId="17116"/>
    <cellStyle name="Total 4 2 4 2 4" xfId="17117"/>
    <cellStyle name="Total 4 2 4 2 5" xfId="54265"/>
    <cellStyle name="Total 4 2 4 3" xfId="17118"/>
    <cellStyle name="Total 4 2 4 3 2" xfId="17119"/>
    <cellStyle name="Total 4 2 4 3 3" xfId="17120"/>
    <cellStyle name="Total 4 2 4 3 4" xfId="17121"/>
    <cellStyle name="Total 4 2 4 4" xfId="17122"/>
    <cellStyle name="Total 4 2 4 5" xfId="17123"/>
    <cellStyle name="Total 4 2 4 6" xfId="17124"/>
    <cellStyle name="Total 4 2 5" xfId="17125"/>
    <cellStyle name="Total 4 2 5 2" xfId="17126"/>
    <cellStyle name="Total 4 2 5 2 2" xfId="17127"/>
    <cellStyle name="Total 4 2 5 2 2 2" xfId="17128"/>
    <cellStyle name="Total 4 2 5 2 2 3" xfId="17129"/>
    <cellStyle name="Total 4 2 5 2 2 4" xfId="17130"/>
    <cellStyle name="Total 4 2 5 2 3" xfId="17131"/>
    <cellStyle name="Total 4 2 5 2 4" xfId="17132"/>
    <cellStyle name="Total 4 2 5 2 5" xfId="54266"/>
    <cellStyle name="Total 4 2 5 3" xfId="17133"/>
    <cellStyle name="Total 4 2 5 3 2" xfId="17134"/>
    <cellStyle name="Total 4 2 5 3 3" xfId="17135"/>
    <cellStyle name="Total 4 2 5 3 4" xfId="17136"/>
    <cellStyle name="Total 4 2 5 4" xfId="17137"/>
    <cellStyle name="Total 4 2 5 5" xfId="17138"/>
    <cellStyle name="Total 4 2 5 6" xfId="17139"/>
    <cellStyle name="Total 4 2 6" xfId="17140"/>
    <cellStyle name="Total 4 2 6 2" xfId="17141"/>
    <cellStyle name="Total 4 2 6 2 2" xfId="17142"/>
    <cellStyle name="Total 4 2 6 2 2 2" xfId="17143"/>
    <cellStyle name="Total 4 2 6 2 2 3" xfId="17144"/>
    <cellStyle name="Total 4 2 6 2 2 4" xfId="17145"/>
    <cellStyle name="Total 4 2 6 2 3" xfId="17146"/>
    <cellStyle name="Total 4 2 6 2 4" xfId="17147"/>
    <cellStyle name="Total 4 2 6 2 5" xfId="54267"/>
    <cellStyle name="Total 4 2 6 3" xfId="17148"/>
    <cellStyle name="Total 4 2 6 3 2" xfId="17149"/>
    <cellStyle name="Total 4 2 6 3 3" xfId="17150"/>
    <cellStyle name="Total 4 2 6 3 4" xfId="17151"/>
    <cellStyle name="Total 4 2 6 4" xfId="17152"/>
    <cellStyle name="Total 4 2 6 5" xfId="17153"/>
    <cellStyle name="Total 4 2 6 6" xfId="17154"/>
    <cellStyle name="Total 4 2 7" xfId="17155"/>
    <cellStyle name="Total 4 2 7 2" xfId="17156"/>
    <cellStyle name="Total 4 2 7 2 2" xfId="17157"/>
    <cellStyle name="Total 4 2 7 2 2 2" xfId="17158"/>
    <cellStyle name="Total 4 2 7 2 2 3" xfId="17159"/>
    <cellStyle name="Total 4 2 7 2 2 4" xfId="17160"/>
    <cellStyle name="Total 4 2 7 2 3" xfId="17161"/>
    <cellStyle name="Total 4 2 7 2 4" xfId="17162"/>
    <cellStyle name="Total 4 2 7 2 5" xfId="54268"/>
    <cellStyle name="Total 4 2 7 3" xfId="17163"/>
    <cellStyle name="Total 4 2 7 3 2" xfId="17164"/>
    <cellStyle name="Total 4 2 7 3 3" xfId="17165"/>
    <cellStyle name="Total 4 2 7 3 4" xfId="17166"/>
    <cellStyle name="Total 4 2 7 4" xfId="17167"/>
    <cellStyle name="Total 4 2 7 5" xfId="17168"/>
    <cellStyle name="Total 4 2 7 6" xfId="17169"/>
    <cellStyle name="Total 4 2 8" xfId="17170"/>
    <cellStyle name="Total 4 2 8 2" xfId="17171"/>
    <cellStyle name="Total 4 2 8 2 2" xfId="17172"/>
    <cellStyle name="Total 4 2 8 2 2 2" xfId="17173"/>
    <cellStyle name="Total 4 2 8 2 2 3" xfId="17174"/>
    <cellStyle name="Total 4 2 8 2 2 4" xfId="17175"/>
    <cellStyle name="Total 4 2 8 2 3" xfId="17176"/>
    <cellStyle name="Total 4 2 8 2 4" xfId="17177"/>
    <cellStyle name="Total 4 2 8 2 5" xfId="54269"/>
    <cellStyle name="Total 4 2 8 3" xfId="17178"/>
    <cellStyle name="Total 4 2 8 3 2" xfId="17179"/>
    <cellStyle name="Total 4 2 8 3 3" xfId="17180"/>
    <cellStyle name="Total 4 2 8 3 4" xfId="17181"/>
    <cellStyle name="Total 4 2 8 4" xfId="17182"/>
    <cellStyle name="Total 4 2 8 5" xfId="17183"/>
    <cellStyle name="Total 4 2 8 6" xfId="17184"/>
    <cellStyle name="Total 4 2 9" xfId="17185"/>
    <cellStyle name="Total 4 2 9 2" xfId="17186"/>
    <cellStyle name="Total 4 2 9 2 2" xfId="17187"/>
    <cellStyle name="Total 4 2 9 2 2 2" xfId="17188"/>
    <cellStyle name="Total 4 2 9 2 2 3" xfId="17189"/>
    <cellStyle name="Total 4 2 9 2 2 4" xfId="17190"/>
    <cellStyle name="Total 4 2 9 2 3" xfId="17191"/>
    <cellStyle name="Total 4 2 9 2 4" xfId="17192"/>
    <cellStyle name="Total 4 2 9 2 5" xfId="54270"/>
    <cellStyle name="Total 4 2 9 3" xfId="17193"/>
    <cellStyle name="Total 4 2 9 3 2" xfId="17194"/>
    <cellStyle name="Total 4 2 9 3 3" xfId="17195"/>
    <cellStyle name="Total 4 2 9 3 4" xfId="17196"/>
    <cellStyle name="Total 4 2 9 4" xfId="17197"/>
    <cellStyle name="Total 4 2 9 5" xfId="17198"/>
    <cellStyle name="Total 4 2 9 6" xfId="17199"/>
    <cellStyle name="Total 4 20" xfId="17200"/>
    <cellStyle name="Total 4 20 2" xfId="17201"/>
    <cellStyle name="Total 4 20 2 2" xfId="17202"/>
    <cellStyle name="Total 4 20 2 2 2" xfId="17203"/>
    <cellStyle name="Total 4 20 2 2 3" xfId="17204"/>
    <cellStyle name="Total 4 20 2 2 4" xfId="17205"/>
    <cellStyle name="Total 4 20 2 3" xfId="17206"/>
    <cellStyle name="Total 4 20 2 4" xfId="17207"/>
    <cellStyle name="Total 4 20 2 5" xfId="54271"/>
    <cellStyle name="Total 4 20 3" xfId="17208"/>
    <cellStyle name="Total 4 20 3 2" xfId="17209"/>
    <cellStyle name="Total 4 20 3 3" xfId="17210"/>
    <cellStyle name="Total 4 20 3 4" xfId="17211"/>
    <cellStyle name="Total 4 20 4" xfId="17212"/>
    <cellStyle name="Total 4 20 5" xfId="17213"/>
    <cellStyle name="Total 4 20 6" xfId="17214"/>
    <cellStyle name="Total 4 21" xfId="17215"/>
    <cellStyle name="Total 4 21 2" xfId="17216"/>
    <cellStyle name="Total 4 21 2 2" xfId="17217"/>
    <cellStyle name="Total 4 21 2 2 2" xfId="17218"/>
    <cellStyle name="Total 4 21 2 2 3" xfId="17219"/>
    <cellStyle name="Total 4 21 2 2 4" xfId="17220"/>
    <cellStyle name="Total 4 21 2 3" xfId="17221"/>
    <cellStyle name="Total 4 21 2 4" xfId="17222"/>
    <cellStyle name="Total 4 21 2 5" xfId="54272"/>
    <cellStyle name="Total 4 21 3" xfId="17223"/>
    <cellStyle name="Total 4 21 3 2" xfId="17224"/>
    <cellStyle name="Total 4 21 3 3" xfId="17225"/>
    <cellStyle name="Total 4 21 3 4" xfId="17226"/>
    <cellStyle name="Total 4 21 4" xfId="17227"/>
    <cellStyle name="Total 4 21 5" xfId="17228"/>
    <cellStyle name="Total 4 21 6" xfId="17229"/>
    <cellStyle name="Total 4 22" xfId="17230"/>
    <cellStyle name="Total 4 22 2" xfId="17231"/>
    <cellStyle name="Total 4 22 2 2" xfId="17232"/>
    <cellStyle name="Total 4 22 2 2 2" xfId="17233"/>
    <cellStyle name="Total 4 22 2 2 3" xfId="17234"/>
    <cellStyle name="Total 4 22 2 2 4" xfId="17235"/>
    <cellStyle name="Total 4 22 2 3" xfId="17236"/>
    <cellStyle name="Total 4 22 2 4" xfId="17237"/>
    <cellStyle name="Total 4 22 2 5" xfId="54273"/>
    <cellStyle name="Total 4 22 3" xfId="17238"/>
    <cellStyle name="Total 4 22 3 2" xfId="17239"/>
    <cellStyle name="Total 4 22 3 3" xfId="17240"/>
    <cellStyle name="Total 4 22 3 4" xfId="17241"/>
    <cellStyle name="Total 4 22 4" xfId="17242"/>
    <cellStyle name="Total 4 22 5" xfId="17243"/>
    <cellStyle name="Total 4 22 6" xfId="17244"/>
    <cellStyle name="Total 4 23" xfId="17245"/>
    <cellStyle name="Total 4 23 2" xfId="17246"/>
    <cellStyle name="Total 4 23 2 2" xfId="17247"/>
    <cellStyle name="Total 4 23 2 2 2" xfId="17248"/>
    <cellStyle name="Total 4 23 2 2 3" xfId="17249"/>
    <cellStyle name="Total 4 23 2 2 4" xfId="17250"/>
    <cellStyle name="Total 4 23 2 3" xfId="17251"/>
    <cellStyle name="Total 4 23 2 4" xfId="17252"/>
    <cellStyle name="Total 4 23 2 5" xfId="54274"/>
    <cellStyle name="Total 4 23 3" xfId="17253"/>
    <cellStyle name="Total 4 23 3 2" xfId="17254"/>
    <cellStyle name="Total 4 23 3 3" xfId="17255"/>
    <cellStyle name="Total 4 23 3 4" xfId="17256"/>
    <cellStyle name="Total 4 23 4" xfId="17257"/>
    <cellStyle name="Total 4 23 5" xfId="17258"/>
    <cellStyle name="Total 4 23 6" xfId="17259"/>
    <cellStyle name="Total 4 24" xfId="17260"/>
    <cellStyle name="Total 4 24 2" xfId="17261"/>
    <cellStyle name="Total 4 24 2 2" xfId="17262"/>
    <cellStyle name="Total 4 24 2 2 2" xfId="17263"/>
    <cellStyle name="Total 4 24 2 2 3" xfId="17264"/>
    <cellStyle name="Total 4 24 2 2 4" xfId="17265"/>
    <cellStyle name="Total 4 24 2 3" xfId="17266"/>
    <cellStyle name="Total 4 24 2 4" xfId="17267"/>
    <cellStyle name="Total 4 24 2 5" xfId="54275"/>
    <cellStyle name="Total 4 24 3" xfId="17268"/>
    <cellStyle name="Total 4 24 3 2" xfId="17269"/>
    <cellStyle name="Total 4 24 3 3" xfId="17270"/>
    <cellStyle name="Total 4 24 3 4" xfId="17271"/>
    <cellStyle name="Total 4 24 4" xfId="17272"/>
    <cellStyle name="Total 4 24 5" xfId="17273"/>
    <cellStyle name="Total 4 24 6" xfId="17274"/>
    <cellStyle name="Total 4 25" xfId="17275"/>
    <cellStyle name="Total 4 25 2" xfId="17276"/>
    <cellStyle name="Total 4 25 2 2" xfId="17277"/>
    <cellStyle name="Total 4 25 2 2 2" xfId="17278"/>
    <cellStyle name="Total 4 25 2 2 3" xfId="17279"/>
    <cellStyle name="Total 4 25 2 2 4" xfId="17280"/>
    <cellStyle name="Total 4 25 2 3" xfId="17281"/>
    <cellStyle name="Total 4 25 2 4" xfId="17282"/>
    <cellStyle name="Total 4 25 2 5" xfId="54276"/>
    <cellStyle name="Total 4 25 3" xfId="17283"/>
    <cellStyle name="Total 4 25 3 2" xfId="17284"/>
    <cellStyle name="Total 4 25 3 3" xfId="17285"/>
    <cellStyle name="Total 4 25 3 4" xfId="17286"/>
    <cellStyle name="Total 4 25 4" xfId="17287"/>
    <cellStyle name="Total 4 25 5" xfId="17288"/>
    <cellStyle name="Total 4 25 6" xfId="17289"/>
    <cellStyle name="Total 4 26" xfId="17290"/>
    <cellStyle name="Total 4 26 2" xfId="17291"/>
    <cellStyle name="Total 4 26 2 2" xfId="17292"/>
    <cellStyle name="Total 4 26 2 2 2" xfId="17293"/>
    <cellStyle name="Total 4 26 2 2 3" xfId="17294"/>
    <cellStyle name="Total 4 26 2 2 4" xfId="17295"/>
    <cellStyle name="Total 4 26 2 3" xfId="17296"/>
    <cellStyle name="Total 4 26 2 4" xfId="17297"/>
    <cellStyle name="Total 4 26 2 5" xfId="54277"/>
    <cellStyle name="Total 4 26 3" xfId="17298"/>
    <cellStyle name="Total 4 26 3 2" xfId="17299"/>
    <cellStyle name="Total 4 26 3 3" xfId="17300"/>
    <cellStyle name="Total 4 26 3 4" xfId="17301"/>
    <cellStyle name="Total 4 26 4" xfId="17302"/>
    <cellStyle name="Total 4 26 5" xfId="17303"/>
    <cellStyle name="Total 4 26 6" xfId="17304"/>
    <cellStyle name="Total 4 27" xfId="17305"/>
    <cellStyle name="Total 4 27 2" xfId="17306"/>
    <cellStyle name="Total 4 27 2 2" xfId="17307"/>
    <cellStyle name="Total 4 27 2 2 2" xfId="17308"/>
    <cellStyle name="Total 4 27 2 2 3" xfId="17309"/>
    <cellStyle name="Total 4 27 2 2 4" xfId="17310"/>
    <cellStyle name="Total 4 27 2 3" xfId="17311"/>
    <cellStyle name="Total 4 27 2 4" xfId="17312"/>
    <cellStyle name="Total 4 27 2 5" xfId="54278"/>
    <cellStyle name="Total 4 27 3" xfId="17313"/>
    <cellStyle name="Total 4 27 3 2" xfId="17314"/>
    <cellStyle name="Total 4 27 3 3" xfId="17315"/>
    <cellStyle name="Total 4 27 3 4" xfId="17316"/>
    <cellStyle name="Total 4 27 4" xfId="17317"/>
    <cellStyle name="Total 4 27 5" xfId="17318"/>
    <cellStyle name="Total 4 27 6" xfId="17319"/>
    <cellStyle name="Total 4 28" xfId="17320"/>
    <cellStyle name="Total 4 28 2" xfId="17321"/>
    <cellStyle name="Total 4 28 2 2" xfId="17322"/>
    <cellStyle name="Total 4 28 2 2 2" xfId="17323"/>
    <cellStyle name="Total 4 28 2 2 3" xfId="17324"/>
    <cellStyle name="Total 4 28 2 2 4" xfId="17325"/>
    <cellStyle name="Total 4 28 2 3" xfId="17326"/>
    <cellStyle name="Total 4 28 2 4" xfId="17327"/>
    <cellStyle name="Total 4 28 2 5" xfId="54279"/>
    <cellStyle name="Total 4 28 3" xfId="17328"/>
    <cellStyle name="Total 4 28 3 2" xfId="17329"/>
    <cellStyle name="Total 4 28 3 3" xfId="17330"/>
    <cellStyle name="Total 4 28 3 4" xfId="17331"/>
    <cellStyle name="Total 4 28 4" xfId="17332"/>
    <cellStyle name="Total 4 28 5" xfId="17333"/>
    <cellStyle name="Total 4 28 6" xfId="17334"/>
    <cellStyle name="Total 4 29" xfId="17335"/>
    <cellStyle name="Total 4 29 2" xfId="17336"/>
    <cellStyle name="Total 4 29 2 2" xfId="17337"/>
    <cellStyle name="Total 4 29 2 2 2" xfId="17338"/>
    <cellStyle name="Total 4 29 2 2 3" xfId="17339"/>
    <cellStyle name="Total 4 29 2 2 4" xfId="17340"/>
    <cellStyle name="Total 4 29 2 3" xfId="17341"/>
    <cellStyle name="Total 4 29 2 4" xfId="17342"/>
    <cellStyle name="Total 4 29 2 5" xfId="54280"/>
    <cellStyle name="Total 4 29 3" xfId="17343"/>
    <cellStyle name="Total 4 29 3 2" xfId="17344"/>
    <cellStyle name="Total 4 29 3 3" xfId="17345"/>
    <cellStyle name="Total 4 29 3 4" xfId="17346"/>
    <cellStyle name="Total 4 29 4" xfId="17347"/>
    <cellStyle name="Total 4 29 5" xfId="17348"/>
    <cellStyle name="Total 4 29 6" xfId="17349"/>
    <cellStyle name="Total 4 3" xfId="17350"/>
    <cellStyle name="Total 4 3 2" xfId="17351"/>
    <cellStyle name="Total 4 3 2 2" xfId="17352"/>
    <cellStyle name="Total 4 3 2 2 2" xfId="17353"/>
    <cellStyle name="Total 4 3 2 2 3" xfId="17354"/>
    <cellStyle name="Total 4 3 2 2 4" xfId="17355"/>
    <cellStyle name="Total 4 3 2 3" xfId="17356"/>
    <cellStyle name="Total 4 3 2 4" xfId="17357"/>
    <cellStyle name="Total 4 3 2 5" xfId="54281"/>
    <cellStyle name="Total 4 3 3" xfId="17358"/>
    <cellStyle name="Total 4 3 3 2" xfId="17359"/>
    <cellStyle name="Total 4 3 3 3" xfId="17360"/>
    <cellStyle name="Total 4 3 3 4" xfId="17361"/>
    <cellStyle name="Total 4 3 4" xfId="17362"/>
    <cellStyle name="Total 4 3 5" xfId="17363"/>
    <cellStyle name="Total 4 3 6" xfId="17364"/>
    <cellStyle name="Total 4 30" xfId="17365"/>
    <cellStyle name="Total 4 30 2" xfId="17366"/>
    <cellStyle name="Total 4 30 2 2" xfId="17367"/>
    <cellStyle name="Total 4 30 2 2 2" xfId="17368"/>
    <cellStyle name="Total 4 30 2 2 3" xfId="17369"/>
    <cellStyle name="Total 4 30 2 2 4" xfId="17370"/>
    <cellStyle name="Total 4 30 2 3" xfId="17371"/>
    <cellStyle name="Total 4 30 2 4" xfId="17372"/>
    <cellStyle name="Total 4 30 2 5" xfId="54282"/>
    <cellStyle name="Total 4 30 3" xfId="17373"/>
    <cellStyle name="Total 4 30 3 2" xfId="17374"/>
    <cellStyle name="Total 4 30 3 3" xfId="17375"/>
    <cellStyle name="Total 4 30 3 4" xfId="17376"/>
    <cellStyle name="Total 4 30 4" xfId="17377"/>
    <cellStyle name="Total 4 30 5" xfId="17378"/>
    <cellStyle name="Total 4 30 6" xfId="17379"/>
    <cellStyle name="Total 4 31" xfId="17380"/>
    <cellStyle name="Total 4 31 2" xfId="17381"/>
    <cellStyle name="Total 4 31 2 2" xfId="17382"/>
    <cellStyle name="Total 4 31 2 3" xfId="17383"/>
    <cellStyle name="Total 4 31 2 4" xfId="17384"/>
    <cellStyle name="Total 4 31 3" xfId="17385"/>
    <cellStyle name="Total 4 31 4" xfId="17386"/>
    <cellStyle name="Total 4 31 5" xfId="54283"/>
    <cellStyle name="Total 4 32" xfId="17387"/>
    <cellStyle name="Total 4 32 2" xfId="17388"/>
    <cellStyle name="Total 4 32 2 2" xfId="17389"/>
    <cellStyle name="Total 4 32 2 3" xfId="17390"/>
    <cellStyle name="Total 4 32 2 4" xfId="54284"/>
    <cellStyle name="Total 4 32 3" xfId="17391"/>
    <cellStyle name="Total 4 32 4" xfId="17392"/>
    <cellStyle name="Total 4 32 5" xfId="17393"/>
    <cellStyle name="Total 4 33" xfId="17394"/>
    <cellStyle name="Total 4 33 2" xfId="17395"/>
    <cellStyle name="Total 4 33 2 2" xfId="17396"/>
    <cellStyle name="Total 4 33 2 3" xfId="17397"/>
    <cellStyle name="Total 4 33 2 4" xfId="54285"/>
    <cellStyle name="Total 4 33 3" xfId="17398"/>
    <cellStyle name="Total 4 33 4" xfId="17399"/>
    <cellStyle name="Total 4 33 5" xfId="17400"/>
    <cellStyle name="Total 4 34" xfId="17401"/>
    <cellStyle name="Total 4 34 2" xfId="17402"/>
    <cellStyle name="Total 4 34 2 2" xfId="17403"/>
    <cellStyle name="Total 4 34 2 3" xfId="17404"/>
    <cellStyle name="Total 4 34 2 4" xfId="54286"/>
    <cellStyle name="Total 4 34 3" xfId="17405"/>
    <cellStyle name="Total 4 34 4" xfId="17406"/>
    <cellStyle name="Total 4 34 5" xfId="54287"/>
    <cellStyle name="Total 4 35" xfId="17407"/>
    <cellStyle name="Total 4 35 2" xfId="17408"/>
    <cellStyle name="Total 4 35 3" xfId="17409"/>
    <cellStyle name="Total 4 35 4" xfId="54288"/>
    <cellStyle name="Total 4 36" xfId="17410"/>
    <cellStyle name="Total 4 36 2" xfId="17411"/>
    <cellStyle name="Total 4 37" xfId="17412"/>
    <cellStyle name="Total 4 4" xfId="17413"/>
    <cellStyle name="Total 4 4 2" xfId="17414"/>
    <cellStyle name="Total 4 4 2 2" xfId="17415"/>
    <cellStyle name="Total 4 4 2 2 2" xfId="17416"/>
    <cellStyle name="Total 4 4 2 2 3" xfId="17417"/>
    <cellStyle name="Total 4 4 2 2 4" xfId="17418"/>
    <cellStyle name="Total 4 4 2 3" xfId="17419"/>
    <cellStyle name="Total 4 4 2 4" xfId="17420"/>
    <cellStyle name="Total 4 4 2 5" xfId="54289"/>
    <cellStyle name="Total 4 4 3" xfId="17421"/>
    <cellStyle name="Total 4 4 3 2" xfId="17422"/>
    <cellStyle name="Total 4 4 3 3" xfId="17423"/>
    <cellStyle name="Total 4 4 3 4" xfId="17424"/>
    <cellStyle name="Total 4 4 4" xfId="17425"/>
    <cellStyle name="Total 4 4 5" xfId="17426"/>
    <cellStyle name="Total 4 4 6" xfId="17427"/>
    <cellStyle name="Total 4 5" xfId="17428"/>
    <cellStyle name="Total 4 5 2" xfId="17429"/>
    <cellStyle name="Total 4 5 2 2" xfId="17430"/>
    <cellStyle name="Total 4 5 2 2 2" xfId="17431"/>
    <cellStyle name="Total 4 5 2 2 3" xfId="17432"/>
    <cellStyle name="Total 4 5 2 2 4" xfId="17433"/>
    <cellStyle name="Total 4 5 2 3" xfId="17434"/>
    <cellStyle name="Total 4 5 2 4" xfId="17435"/>
    <cellStyle name="Total 4 5 2 5" xfId="54290"/>
    <cellStyle name="Total 4 5 3" xfId="17436"/>
    <cellStyle name="Total 4 5 3 2" xfId="17437"/>
    <cellStyle name="Total 4 5 3 3" xfId="17438"/>
    <cellStyle name="Total 4 5 3 4" xfId="17439"/>
    <cellStyle name="Total 4 5 4" xfId="17440"/>
    <cellStyle name="Total 4 5 5" xfId="17441"/>
    <cellStyle name="Total 4 5 6" xfId="17442"/>
    <cellStyle name="Total 4 6" xfId="17443"/>
    <cellStyle name="Total 4 6 2" xfId="17444"/>
    <cellStyle name="Total 4 6 2 2" xfId="17445"/>
    <cellStyle name="Total 4 6 2 2 2" xfId="17446"/>
    <cellStyle name="Total 4 6 2 2 3" xfId="17447"/>
    <cellStyle name="Total 4 6 2 2 4" xfId="17448"/>
    <cellStyle name="Total 4 6 2 3" xfId="17449"/>
    <cellStyle name="Total 4 6 2 4" xfId="17450"/>
    <cellStyle name="Total 4 6 2 5" xfId="54291"/>
    <cellStyle name="Total 4 6 3" xfId="17451"/>
    <cellStyle name="Total 4 6 3 2" xfId="17452"/>
    <cellStyle name="Total 4 6 3 3" xfId="17453"/>
    <cellStyle name="Total 4 6 3 4" xfId="17454"/>
    <cellStyle name="Total 4 6 4" xfId="17455"/>
    <cellStyle name="Total 4 6 5" xfId="17456"/>
    <cellStyle name="Total 4 6 6" xfId="17457"/>
    <cellStyle name="Total 4 7" xfId="17458"/>
    <cellStyle name="Total 4 7 2" xfId="17459"/>
    <cellStyle name="Total 4 7 2 2" xfId="17460"/>
    <cellStyle name="Total 4 7 2 2 2" xfId="17461"/>
    <cellStyle name="Total 4 7 2 2 3" xfId="17462"/>
    <cellStyle name="Total 4 7 2 2 4" xfId="17463"/>
    <cellStyle name="Total 4 7 2 3" xfId="17464"/>
    <cellStyle name="Total 4 7 2 4" xfId="17465"/>
    <cellStyle name="Total 4 7 2 5" xfId="54292"/>
    <cellStyle name="Total 4 7 3" xfId="17466"/>
    <cellStyle name="Total 4 7 3 2" xfId="17467"/>
    <cellStyle name="Total 4 7 3 3" xfId="17468"/>
    <cellStyle name="Total 4 7 3 4" xfId="17469"/>
    <cellStyle name="Total 4 7 4" xfId="17470"/>
    <cellStyle name="Total 4 7 5" xfId="17471"/>
    <cellStyle name="Total 4 7 6" xfId="17472"/>
    <cellStyle name="Total 4 8" xfId="17473"/>
    <cellStyle name="Total 4 8 2" xfId="17474"/>
    <cellStyle name="Total 4 8 2 2" xfId="17475"/>
    <cellStyle name="Total 4 8 2 2 2" xfId="17476"/>
    <cellStyle name="Total 4 8 2 2 3" xfId="17477"/>
    <cellStyle name="Total 4 8 2 2 4" xfId="17478"/>
    <cellStyle name="Total 4 8 2 3" xfId="17479"/>
    <cellStyle name="Total 4 8 2 4" xfId="17480"/>
    <cellStyle name="Total 4 8 2 5" xfId="54293"/>
    <cellStyle name="Total 4 8 3" xfId="17481"/>
    <cellStyle name="Total 4 8 3 2" xfId="17482"/>
    <cellStyle name="Total 4 8 3 3" xfId="17483"/>
    <cellStyle name="Total 4 8 3 4" xfId="17484"/>
    <cellStyle name="Total 4 8 4" xfId="17485"/>
    <cellStyle name="Total 4 8 5" xfId="17486"/>
    <cellStyle name="Total 4 8 6" xfId="17487"/>
    <cellStyle name="Total 4 9" xfId="17488"/>
    <cellStyle name="Total 4 9 2" xfId="17489"/>
    <cellStyle name="Total 4 9 2 2" xfId="17490"/>
    <cellStyle name="Total 4 9 2 2 2" xfId="17491"/>
    <cellStyle name="Total 4 9 2 2 3" xfId="17492"/>
    <cellStyle name="Total 4 9 2 2 4" xfId="17493"/>
    <cellStyle name="Total 4 9 2 3" xfId="17494"/>
    <cellStyle name="Total 4 9 2 4" xfId="17495"/>
    <cellStyle name="Total 4 9 2 5" xfId="54294"/>
    <cellStyle name="Total 4 9 3" xfId="17496"/>
    <cellStyle name="Total 4 9 3 2" xfId="17497"/>
    <cellStyle name="Total 4 9 3 3" xfId="17498"/>
    <cellStyle name="Total 4 9 3 4" xfId="17499"/>
    <cellStyle name="Total 4 9 4" xfId="17500"/>
    <cellStyle name="Total 4 9 5" xfId="17501"/>
    <cellStyle name="Total 4 9 6" xfId="17502"/>
    <cellStyle name="Total 5" xfId="17503"/>
    <cellStyle name="Total 5 10" xfId="17504"/>
    <cellStyle name="Total 5 10 2" xfId="17505"/>
    <cellStyle name="Total 5 10 2 2" xfId="17506"/>
    <cellStyle name="Total 5 10 2 2 2" xfId="17507"/>
    <cellStyle name="Total 5 10 2 2 3" xfId="17508"/>
    <cellStyle name="Total 5 10 2 2 4" xfId="17509"/>
    <cellStyle name="Total 5 10 2 3" xfId="17510"/>
    <cellStyle name="Total 5 10 2 4" xfId="17511"/>
    <cellStyle name="Total 5 10 2 5" xfId="54295"/>
    <cellStyle name="Total 5 10 3" xfId="17512"/>
    <cellStyle name="Total 5 10 3 2" xfId="17513"/>
    <cellStyle name="Total 5 10 3 3" xfId="17514"/>
    <cellStyle name="Total 5 10 3 4" xfId="17515"/>
    <cellStyle name="Total 5 10 4" xfId="17516"/>
    <cellStyle name="Total 5 10 5" xfId="17517"/>
    <cellStyle name="Total 5 10 6" xfId="17518"/>
    <cellStyle name="Total 5 11" xfId="17519"/>
    <cellStyle name="Total 5 11 2" xfId="17520"/>
    <cellStyle name="Total 5 11 2 2" xfId="17521"/>
    <cellStyle name="Total 5 11 2 2 2" xfId="17522"/>
    <cellStyle name="Total 5 11 2 2 3" xfId="17523"/>
    <cellStyle name="Total 5 11 2 2 4" xfId="17524"/>
    <cellStyle name="Total 5 11 2 3" xfId="17525"/>
    <cellStyle name="Total 5 11 2 4" xfId="17526"/>
    <cellStyle name="Total 5 11 2 5" xfId="54296"/>
    <cellStyle name="Total 5 11 3" xfId="17527"/>
    <cellStyle name="Total 5 11 3 2" xfId="17528"/>
    <cellStyle name="Total 5 11 3 3" xfId="17529"/>
    <cellStyle name="Total 5 11 3 4" xfId="17530"/>
    <cellStyle name="Total 5 11 4" xfId="17531"/>
    <cellStyle name="Total 5 11 5" xfId="17532"/>
    <cellStyle name="Total 5 11 6" xfId="17533"/>
    <cellStyle name="Total 5 12" xfId="17534"/>
    <cellStyle name="Total 5 12 2" xfId="17535"/>
    <cellStyle name="Total 5 12 2 2" xfId="17536"/>
    <cellStyle name="Total 5 12 2 2 2" xfId="17537"/>
    <cellStyle name="Total 5 12 2 2 3" xfId="17538"/>
    <cellStyle name="Total 5 12 2 2 4" xfId="17539"/>
    <cellStyle name="Total 5 12 2 3" xfId="17540"/>
    <cellStyle name="Total 5 12 2 4" xfId="17541"/>
    <cellStyle name="Total 5 12 2 5" xfId="54297"/>
    <cellStyle name="Total 5 12 3" xfId="17542"/>
    <cellStyle name="Total 5 12 3 2" xfId="17543"/>
    <cellStyle name="Total 5 12 3 3" xfId="17544"/>
    <cellStyle name="Total 5 12 3 4" xfId="17545"/>
    <cellStyle name="Total 5 12 4" xfId="17546"/>
    <cellStyle name="Total 5 12 5" xfId="17547"/>
    <cellStyle name="Total 5 12 6" xfId="17548"/>
    <cellStyle name="Total 5 13" xfId="17549"/>
    <cellStyle name="Total 5 13 2" xfId="17550"/>
    <cellStyle name="Total 5 13 2 2" xfId="17551"/>
    <cellStyle name="Total 5 13 2 2 2" xfId="17552"/>
    <cellStyle name="Total 5 13 2 2 3" xfId="17553"/>
    <cellStyle name="Total 5 13 2 2 4" xfId="17554"/>
    <cellStyle name="Total 5 13 2 3" xfId="17555"/>
    <cellStyle name="Total 5 13 2 4" xfId="17556"/>
    <cellStyle name="Total 5 13 2 5" xfId="54298"/>
    <cellStyle name="Total 5 13 3" xfId="17557"/>
    <cellStyle name="Total 5 13 3 2" xfId="17558"/>
    <cellStyle name="Total 5 13 3 3" xfId="17559"/>
    <cellStyle name="Total 5 13 3 4" xfId="17560"/>
    <cellStyle name="Total 5 13 4" xfId="17561"/>
    <cellStyle name="Total 5 13 5" xfId="17562"/>
    <cellStyle name="Total 5 13 6" xfId="17563"/>
    <cellStyle name="Total 5 14" xfId="17564"/>
    <cellStyle name="Total 5 14 2" xfId="17565"/>
    <cellStyle name="Total 5 14 2 2" xfId="17566"/>
    <cellStyle name="Total 5 14 2 2 2" xfId="17567"/>
    <cellStyle name="Total 5 14 2 2 3" xfId="17568"/>
    <cellStyle name="Total 5 14 2 2 4" xfId="17569"/>
    <cellStyle name="Total 5 14 2 3" xfId="17570"/>
    <cellStyle name="Total 5 14 2 4" xfId="17571"/>
    <cellStyle name="Total 5 14 2 5" xfId="54299"/>
    <cellStyle name="Total 5 14 3" xfId="17572"/>
    <cellStyle name="Total 5 14 3 2" xfId="17573"/>
    <cellStyle name="Total 5 14 3 3" xfId="17574"/>
    <cellStyle name="Total 5 14 3 4" xfId="17575"/>
    <cellStyle name="Total 5 14 4" xfId="17576"/>
    <cellStyle name="Total 5 14 5" xfId="17577"/>
    <cellStyle name="Total 5 14 6" xfId="17578"/>
    <cellStyle name="Total 5 15" xfId="17579"/>
    <cellStyle name="Total 5 15 2" xfId="17580"/>
    <cellStyle name="Total 5 15 2 2" xfId="17581"/>
    <cellStyle name="Total 5 15 2 2 2" xfId="17582"/>
    <cellStyle name="Total 5 15 2 2 3" xfId="17583"/>
    <cellStyle name="Total 5 15 2 2 4" xfId="17584"/>
    <cellStyle name="Total 5 15 2 3" xfId="17585"/>
    <cellStyle name="Total 5 15 2 4" xfId="17586"/>
    <cellStyle name="Total 5 15 2 5" xfId="54300"/>
    <cellStyle name="Total 5 15 3" xfId="17587"/>
    <cellStyle name="Total 5 15 3 2" xfId="17588"/>
    <cellStyle name="Total 5 15 3 3" xfId="17589"/>
    <cellStyle name="Total 5 15 3 4" xfId="17590"/>
    <cellStyle name="Total 5 15 4" xfId="17591"/>
    <cellStyle name="Total 5 15 5" xfId="17592"/>
    <cellStyle name="Total 5 15 6" xfId="17593"/>
    <cellStyle name="Total 5 16" xfId="17594"/>
    <cellStyle name="Total 5 16 2" xfId="17595"/>
    <cellStyle name="Total 5 16 2 2" xfId="17596"/>
    <cellStyle name="Total 5 16 2 2 2" xfId="17597"/>
    <cellStyle name="Total 5 16 2 2 3" xfId="17598"/>
    <cellStyle name="Total 5 16 2 2 4" xfId="17599"/>
    <cellStyle name="Total 5 16 2 3" xfId="17600"/>
    <cellStyle name="Total 5 16 2 4" xfId="17601"/>
    <cellStyle name="Total 5 16 2 5" xfId="54301"/>
    <cellStyle name="Total 5 16 3" xfId="17602"/>
    <cellStyle name="Total 5 16 3 2" xfId="17603"/>
    <cellStyle name="Total 5 16 3 3" xfId="17604"/>
    <cellStyle name="Total 5 16 3 4" xfId="17605"/>
    <cellStyle name="Total 5 16 4" xfId="17606"/>
    <cellStyle name="Total 5 16 5" xfId="17607"/>
    <cellStyle name="Total 5 16 6" xfId="17608"/>
    <cellStyle name="Total 5 17" xfId="17609"/>
    <cellStyle name="Total 5 17 2" xfId="17610"/>
    <cellStyle name="Total 5 17 2 2" xfId="17611"/>
    <cellStyle name="Total 5 17 2 2 2" xfId="17612"/>
    <cellStyle name="Total 5 17 2 2 3" xfId="17613"/>
    <cellStyle name="Total 5 17 2 2 4" xfId="17614"/>
    <cellStyle name="Total 5 17 2 3" xfId="17615"/>
    <cellStyle name="Total 5 17 2 4" xfId="17616"/>
    <cellStyle name="Total 5 17 2 5" xfId="54302"/>
    <cellStyle name="Total 5 17 3" xfId="17617"/>
    <cellStyle name="Total 5 17 3 2" xfId="17618"/>
    <cellStyle name="Total 5 17 3 3" xfId="17619"/>
    <cellStyle name="Total 5 17 3 4" xfId="17620"/>
    <cellStyle name="Total 5 17 4" xfId="17621"/>
    <cellStyle name="Total 5 17 5" xfId="17622"/>
    <cellStyle name="Total 5 17 6" xfId="17623"/>
    <cellStyle name="Total 5 18" xfId="17624"/>
    <cellStyle name="Total 5 18 2" xfId="17625"/>
    <cellStyle name="Total 5 18 2 2" xfId="17626"/>
    <cellStyle name="Total 5 18 2 2 2" xfId="17627"/>
    <cellStyle name="Total 5 18 2 2 3" xfId="17628"/>
    <cellStyle name="Total 5 18 2 2 4" xfId="17629"/>
    <cellStyle name="Total 5 18 2 3" xfId="17630"/>
    <cellStyle name="Total 5 18 2 4" xfId="17631"/>
    <cellStyle name="Total 5 18 2 5" xfId="54303"/>
    <cellStyle name="Total 5 18 3" xfId="17632"/>
    <cellStyle name="Total 5 18 3 2" xfId="17633"/>
    <cellStyle name="Total 5 18 3 3" xfId="17634"/>
    <cellStyle name="Total 5 18 3 4" xfId="17635"/>
    <cellStyle name="Total 5 18 4" xfId="17636"/>
    <cellStyle name="Total 5 18 5" xfId="17637"/>
    <cellStyle name="Total 5 18 6" xfId="17638"/>
    <cellStyle name="Total 5 19" xfId="17639"/>
    <cellStyle name="Total 5 19 2" xfId="17640"/>
    <cellStyle name="Total 5 19 2 2" xfId="17641"/>
    <cellStyle name="Total 5 19 2 2 2" xfId="17642"/>
    <cellStyle name="Total 5 19 2 2 3" xfId="17643"/>
    <cellStyle name="Total 5 19 2 2 4" xfId="17644"/>
    <cellStyle name="Total 5 19 2 3" xfId="17645"/>
    <cellStyle name="Total 5 19 2 4" xfId="17646"/>
    <cellStyle name="Total 5 19 2 5" xfId="54304"/>
    <cellStyle name="Total 5 19 3" xfId="17647"/>
    <cellStyle name="Total 5 19 3 2" xfId="17648"/>
    <cellStyle name="Total 5 19 3 3" xfId="17649"/>
    <cellStyle name="Total 5 19 3 4" xfId="17650"/>
    <cellStyle name="Total 5 19 4" xfId="17651"/>
    <cellStyle name="Total 5 19 5" xfId="17652"/>
    <cellStyle name="Total 5 19 6" xfId="17653"/>
    <cellStyle name="Total 5 2" xfId="17654"/>
    <cellStyle name="Total 5 2 2" xfId="17655"/>
    <cellStyle name="Total 5 2 2 2" xfId="17656"/>
    <cellStyle name="Total 5 2 2 2 2" xfId="17657"/>
    <cellStyle name="Total 5 2 2 2 3" xfId="17658"/>
    <cellStyle name="Total 5 2 2 2 4" xfId="17659"/>
    <cellStyle name="Total 5 2 2 3" xfId="17660"/>
    <cellStyle name="Total 5 2 2 4" xfId="17661"/>
    <cellStyle name="Total 5 2 2 5" xfId="54305"/>
    <cellStyle name="Total 5 2 3" xfId="17662"/>
    <cellStyle name="Total 5 2 3 2" xfId="17663"/>
    <cellStyle name="Total 5 2 3 3" xfId="17664"/>
    <cellStyle name="Total 5 2 3 4" xfId="17665"/>
    <cellStyle name="Total 5 2 4" xfId="17666"/>
    <cellStyle name="Total 5 2 5" xfId="17667"/>
    <cellStyle name="Total 5 2 6" xfId="17668"/>
    <cellStyle name="Total 5 20" xfId="17669"/>
    <cellStyle name="Total 5 20 2" xfId="17670"/>
    <cellStyle name="Total 5 20 2 2" xfId="17671"/>
    <cellStyle name="Total 5 20 2 2 2" xfId="17672"/>
    <cellStyle name="Total 5 20 2 2 3" xfId="17673"/>
    <cellStyle name="Total 5 20 2 2 4" xfId="17674"/>
    <cellStyle name="Total 5 20 2 3" xfId="17675"/>
    <cellStyle name="Total 5 20 2 4" xfId="17676"/>
    <cellStyle name="Total 5 20 2 5" xfId="54306"/>
    <cellStyle name="Total 5 20 3" xfId="17677"/>
    <cellStyle name="Total 5 20 3 2" xfId="17678"/>
    <cellStyle name="Total 5 20 3 3" xfId="17679"/>
    <cellStyle name="Total 5 20 3 4" xfId="17680"/>
    <cellStyle name="Total 5 20 4" xfId="17681"/>
    <cellStyle name="Total 5 20 5" xfId="17682"/>
    <cellStyle name="Total 5 20 6" xfId="17683"/>
    <cellStyle name="Total 5 21" xfId="17684"/>
    <cellStyle name="Total 5 21 2" xfId="17685"/>
    <cellStyle name="Total 5 21 2 2" xfId="17686"/>
    <cellStyle name="Total 5 21 2 2 2" xfId="17687"/>
    <cellStyle name="Total 5 21 2 2 3" xfId="17688"/>
    <cellStyle name="Total 5 21 2 2 4" xfId="17689"/>
    <cellStyle name="Total 5 21 2 3" xfId="17690"/>
    <cellStyle name="Total 5 21 2 4" xfId="17691"/>
    <cellStyle name="Total 5 21 2 5" xfId="54307"/>
    <cellStyle name="Total 5 21 3" xfId="17692"/>
    <cellStyle name="Total 5 21 3 2" xfId="17693"/>
    <cellStyle name="Total 5 21 3 3" xfId="17694"/>
    <cellStyle name="Total 5 21 3 4" xfId="17695"/>
    <cellStyle name="Total 5 21 4" xfId="17696"/>
    <cellStyle name="Total 5 21 5" xfId="17697"/>
    <cellStyle name="Total 5 21 6" xfId="17698"/>
    <cellStyle name="Total 5 22" xfId="17699"/>
    <cellStyle name="Total 5 22 2" xfId="17700"/>
    <cellStyle name="Total 5 22 2 2" xfId="17701"/>
    <cellStyle name="Total 5 22 2 2 2" xfId="17702"/>
    <cellStyle name="Total 5 22 2 2 3" xfId="17703"/>
    <cellStyle name="Total 5 22 2 2 4" xfId="17704"/>
    <cellStyle name="Total 5 22 2 3" xfId="17705"/>
    <cellStyle name="Total 5 22 2 4" xfId="17706"/>
    <cellStyle name="Total 5 22 2 5" xfId="54308"/>
    <cellStyle name="Total 5 22 3" xfId="17707"/>
    <cellStyle name="Total 5 22 3 2" xfId="17708"/>
    <cellStyle name="Total 5 22 3 3" xfId="17709"/>
    <cellStyle name="Total 5 22 3 4" xfId="17710"/>
    <cellStyle name="Total 5 22 4" xfId="17711"/>
    <cellStyle name="Total 5 22 5" xfId="17712"/>
    <cellStyle name="Total 5 22 6" xfId="17713"/>
    <cellStyle name="Total 5 23" xfId="17714"/>
    <cellStyle name="Total 5 23 2" xfId="17715"/>
    <cellStyle name="Total 5 23 2 2" xfId="17716"/>
    <cellStyle name="Total 5 23 2 2 2" xfId="17717"/>
    <cellStyle name="Total 5 23 2 2 3" xfId="17718"/>
    <cellStyle name="Total 5 23 2 2 4" xfId="17719"/>
    <cellStyle name="Total 5 23 2 3" xfId="17720"/>
    <cellStyle name="Total 5 23 2 4" xfId="17721"/>
    <cellStyle name="Total 5 23 2 5" xfId="54309"/>
    <cellStyle name="Total 5 23 3" xfId="17722"/>
    <cellStyle name="Total 5 23 3 2" xfId="17723"/>
    <cellStyle name="Total 5 23 3 3" xfId="17724"/>
    <cellStyle name="Total 5 23 3 4" xfId="17725"/>
    <cellStyle name="Total 5 23 4" xfId="17726"/>
    <cellStyle name="Total 5 23 5" xfId="17727"/>
    <cellStyle name="Total 5 23 6" xfId="17728"/>
    <cellStyle name="Total 5 24" xfId="17729"/>
    <cellStyle name="Total 5 24 2" xfId="17730"/>
    <cellStyle name="Total 5 24 2 2" xfId="17731"/>
    <cellStyle name="Total 5 24 2 2 2" xfId="17732"/>
    <cellStyle name="Total 5 24 2 2 3" xfId="17733"/>
    <cellStyle name="Total 5 24 2 2 4" xfId="17734"/>
    <cellStyle name="Total 5 24 2 3" xfId="17735"/>
    <cellStyle name="Total 5 24 2 4" xfId="17736"/>
    <cellStyle name="Total 5 24 2 5" xfId="54310"/>
    <cellStyle name="Total 5 24 3" xfId="17737"/>
    <cellStyle name="Total 5 24 3 2" xfId="17738"/>
    <cellStyle name="Total 5 24 3 3" xfId="17739"/>
    <cellStyle name="Total 5 24 3 4" xfId="17740"/>
    <cellStyle name="Total 5 24 4" xfId="17741"/>
    <cellStyle name="Total 5 24 5" xfId="17742"/>
    <cellStyle name="Total 5 24 6" xfId="17743"/>
    <cellStyle name="Total 5 25" xfId="17744"/>
    <cellStyle name="Total 5 25 2" xfId="17745"/>
    <cellStyle name="Total 5 25 2 2" xfId="17746"/>
    <cellStyle name="Total 5 25 2 2 2" xfId="17747"/>
    <cellStyle name="Total 5 25 2 2 3" xfId="17748"/>
    <cellStyle name="Total 5 25 2 2 4" xfId="17749"/>
    <cellStyle name="Total 5 25 2 3" xfId="17750"/>
    <cellStyle name="Total 5 25 2 4" xfId="17751"/>
    <cellStyle name="Total 5 25 2 5" xfId="54311"/>
    <cellStyle name="Total 5 25 3" xfId="17752"/>
    <cellStyle name="Total 5 25 3 2" xfId="17753"/>
    <cellStyle name="Total 5 25 3 3" xfId="17754"/>
    <cellStyle name="Total 5 25 3 4" xfId="17755"/>
    <cellStyle name="Total 5 25 4" xfId="17756"/>
    <cellStyle name="Total 5 25 5" xfId="17757"/>
    <cellStyle name="Total 5 25 6" xfId="17758"/>
    <cellStyle name="Total 5 26" xfId="17759"/>
    <cellStyle name="Total 5 26 2" xfId="17760"/>
    <cellStyle name="Total 5 26 2 2" xfId="17761"/>
    <cellStyle name="Total 5 26 2 2 2" xfId="17762"/>
    <cellStyle name="Total 5 26 2 2 3" xfId="17763"/>
    <cellStyle name="Total 5 26 2 2 4" xfId="17764"/>
    <cellStyle name="Total 5 26 2 3" xfId="17765"/>
    <cellStyle name="Total 5 26 2 4" xfId="17766"/>
    <cellStyle name="Total 5 26 2 5" xfId="54312"/>
    <cellStyle name="Total 5 26 3" xfId="17767"/>
    <cellStyle name="Total 5 26 3 2" xfId="17768"/>
    <cellStyle name="Total 5 26 3 3" xfId="17769"/>
    <cellStyle name="Total 5 26 3 4" xfId="17770"/>
    <cellStyle name="Total 5 26 4" xfId="17771"/>
    <cellStyle name="Total 5 26 5" xfId="17772"/>
    <cellStyle name="Total 5 26 6" xfId="17773"/>
    <cellStyle name="Total 5 27" xfId="17774"/>
    <cellStyle name="Total 5 27 2" xfId="17775"/>
    <cellStyle name="Total 5 27 2 2" xfId="17776"/>
    <cellStyle name="Total 5 27 2 2 2" xfId="17777"/>
    <cellStyle name="Total 5 27 2 2 3" xfId="17778"/>
    <cellStyle name="Total 5 27 2 2 4" xfId="17779"/>
    <cellStyle name="Total 5 27 2 3" xfId="17780"/>
    <cellStyle name="Total 5 27 2 4" xfId="17781"/>
    <cellStyle name="Total 5 27 2 5" xfId="54313"/>
    <cellStyle name="Total 5 27 3" xfId="17782"/>
    <cellStyle name="Total 5 27 3 2" xfId="17783"/>
    <cellStyle name="Total 5 27 3 3" xfId="17784"/>
    <cellStyle name="Total 5 27 3 4" xfId="17785"/>
    <cellStyle name="Total 5 27 4" xfId="17786"/>
    <cellStyle name="Total 5 27 5" xfId="17787"/>
    <cellStyle name="Total 5 27 6" xfId="17788"/>
    <cellStyle name="Total 5 28" xfId="17789"/>
    <cellStyle name="Total 5 28 2" xfId="17790"/>
    <cellStyle name="Total 5 28 2 2" xfId="17791"/>
    <cellStyle name="Total 5 28 2 2 2" xfId="17792"/>
    <cellStyle name="Total 5 28 2 2 3" xfId="17793"/>
    <cellStyle name="Total 5 28 2 2 4" xfId="17794"/>
    <cellStyle name="Total 5 28 2 3" xfId="17795"/>
    <cellStyle name="Total 5 28 2 4" xfId="17796"/>
    <cellStyle name="Total 5 28 2 5" xfId="54314"/>
    <cellStyle name="Total 5 28 3" xfId="17797"/>
    <cellStyle name="Total 5 28 3 2" xfId="17798"/>
    <cellStyle name="Total 5 28 3 3" xfId="17799"/>
    <cellStyle name="Total 5 28 3 4" xfId="17800"/>
    <cellStyle name="Total 5 28 4" xfId="17801"/>
    <cellStyle name="Total 5 28 5" xfId="17802"/>
    <cellStyle name="Total 5 28 6" xfId="17803"/>
    <cellStyle name="Total 5 29" xfId="17804"/>
    <cellStyle name="Total 5 29 2" xfId="17805"/>
    <cellStyle name="Total 5 29 2 2" xfId="17806"/>
    <cellStyle name="Total 5 29 2 2 2" xfId="17807"/>
    <cellStyle name="Total 5 29 2 2 3" xfId="17808"/>
    <cellStyle name="Total 5 29 2 2 4" xfId="17809"/>
    <cellStyle name="Total 5 29 2 3" xfId="17810"/>
    <cellStyle name="Total 5 29 2 4" xfId="17811"/>
    <cellStyle name="Total 5 29 2 5" xfId="54315"/>
    <cellStyle name="Total 5 29 3" xfId="17812"/>
    <cellStyle name="Total 5 29 3 2" xfId="17813"/>
    <cellStyle name="Total 5 29 3 3" xfId="17814"/>
    <cellStyle name="Total 5 29 3 4" xfId="17815"/>
    <cellStyle name="Total 5 29 4" xfId="17816"/>
    <cellStyle name="Total 5 29 5" xfId="17817"/>
    <cellStyle name="Total 5 29 6" xfId="17818"/>
    <cellStyle name="Total 5 3" xfId="17819"/>
    <cellStyle name="Total 5 3 2" xfId="17820"/>
    <cellStyle name="Total 5 3 2 2" xfId="17821"/>
    <cellStyle name="Total 5 3 2 2 2" xfId="17822"/>
    <cellStyle name="Total 5 3 2 2 3" xfId="17823"/>
    <cellStyle name="Total 5 3 2 2 4" xfId="17824"/>
    <cellStyle name="Total 5 3 2 3" xfId="17825"/>
    <cellStyle name="Total 5 3 2 4" xfId="17826"/>
    <cellStyle name="Total 5 3 2 5" xfId="54316"/>
    <cellStyle name="Total 5 3 3" xfId="17827"/>
    <cellStyle name="Total 5 3 3 2" xfId="17828"/>
    <cellStyle name="Total 5 3 3 3" xfId="17829"/>
    <cellStyle name="Total 5 3 3 4" xfId="17830"/>
    <cellStyle name="Total 5 3 4" xfId="17831"/>
    <cellStyle name="Total 5 3 5" xfId="17832"/>
    <cellStyle name="Total 5 3 6" xfId="17833"/>
    <cellStyle name="Total 5 30" xfId="17834"/>
    <cellStyle name="Total 5 30 2" xfId="17835"/>
    <cellStyle name="Total 5 30 2 2" xfId="17836"/>
    <cellStyle name="Total 5 30 2 3" xfId="17837"/>
    <cellStyle name="Total 5 30 2 4" xfId="17838"/>
    <cellStyle name="Total 5 30 3" xfId="17839"/>
    <cellStyle name="Total 5 30 4" xfId="17840"/>
    <cellStyle name="Total 5 30 5" xfId="54317"/>
    <cellStyle name="Total 5 31" xfId="17841"/>
    <cellStyle name="Total 5 31 2" xfId="17842"/>
    <cellStyle name="Total 5 31 3" xfId="17843"/>
    <cellStyle name="Total 5 31 4" xfId="54318"/>
    <cellStyle name="Total 5 32" xfId="17844"/>
    <cellStyle name="Total 5 33" xfId="17845"/>
    <cellStyle name="Total 5 34" xfId="17846"/>
    <cellStyle name="Total 5 4" xfId="17847"/>
    <cellStyle name="Total 5 4 2" xfId="17848"/>
    <cellStyle name="Total 5 4 2 2" xfId="17849"/>
    <cellStyle name="Total 5 4 2 2 2" xfId="17850"/>
    <cellStyle name="Total 5 4 2 2 3" xfId="17851"/>
    <cellStyle name="Total 5 4 2 2 4" xfId="17852"/>
    <cellStyle name="Total 5 4 2 3" xfId="17853"/>
    <cellStyle name="Total 5 4 2 4" xfId="17854"/>
    <cellStyle name="Total 5 4 2 5" xfId="54319"/>
    <cellStyle name="Total 5 4 3" xfId="17855"/>
    <cellStyle name="Total 5 4 3 2" xfId="17856"/>
    <cellStyle name="Total 5 4 3 3" xfId="17857"/>
    <cellStyle name="Total 5 4 3 4" xfId="17858"/>
    <cellStyle name="Total 5 4 4" xfId="17859"/>
    <cellStyle name="Total 5 4 5" xfId="17860"/>
    <cellStyle name="Total 5 4 6" xfId="17861"/>
    <cellStyle name="Total 5 5" xfId="17862"/>
    <cellStyle name="Total 5 5 2" xfId="17863"/>
    <cellStyle name="Total 5 5 2 2" xfId="17864"/>
    <cellStyle name="Total 5 5 2 2 2" xfId="17865"/>
    <cellStyle name="Total 5 5 2 2 3" xfId="17866"/>
    <cellStyle name="Total 5 5 2 2 4" xfId="17867"/>
    <cellStyle name="Total 5 5 2 3" xfId="17868"/>
    <cellStyle name="Total 5 5 2 4" xfId="17869"/>
    <cellStyle name="Total 5 5 2 5" xfId="54320"/>
    <cellStyle name="Total 5 5 3" xfId="17870"/>
    <cellStyle name="Total 5 5 3 2" xfId="17871"/>
    <cellStyle name="Total 5 5 3 3" xfId="17872"/>
    <cellStyle name="Total 5 5 3 4" xfId="17873"/>
    <cellStyle name="Total 5 5 4" xfId="17874"/>
    <cellStyle name="Total 5 5 5" xfId="17875"/>
    <cellStyle name="Total 5 5 6" xfId="17876"/>
    <cellStyle name="Total 5 6" xfId="17877"/>
    <cellStyle name="Total 5 6 2" xfId="17878"/>
    <cellStyle name="Total 5 6 2 2" xfId="17879"/>
    <cellStyle name="Total 5 6 2 2 2" xfId="17880"/>
    <cellStyle name="Total 5 6 2 2 3" xfId="17881"/>
    <cellStyle name="Total 5 6 2 2 4" xfId="17882"/>
    <cellStyle name="Total 5 6 2 3" xfId="17883"/>
    <cellStyle name="Total 5 6 2 4" xfId="17884"/>
    <cellStyle name="Total 5 6 2 5" xfId="54321"/>
    <cellStyle name="Total 5 6 3" xfId="17885"/>
    <cellStyle name="Total 5 6 3 2" xfId="17886"/>
    <cellStyle name="Total 5 6 3 3" xfId="17887"/>
    <cellStyle name="Total 5 6 3 4" xfId="17888"/>
    <cellStyle name="Total 5 6 4" xfId="17889"/>
    <cellStyle name="Total 5 6 5" xfId="17890"/>
    <cellStyle name="Total 5 6 6" xfId="17891"/>
    <cellStyle name="Total 5 7" xfId="17892"/>
    <cellStyle name="Total 5 7 2" xfId="17893"/>
    <cellStyle name="Total 5 7 2 2" xfId="17894"/>
    <cellStyle name="Total 5 7 2 2 2" xfId="17895"/>
    <cellStyle name="Total 5 7 2 2 3" xfId="17896"/>
    <cellStyle name="Total 5 7 2 2 4" xfId="17897"/>
    <cellStyle name="Total 5 7 2 3" xfId="17898"/>
    <cellStyle name="Total 5 7 2 4" xfId="17899"/>
    <cellStyle name="Total 5 7 2 5" xfId="54322"/>
    <cellStyle name="Total 5 7 3" xfId="17900"/>
    <cellStyle name="Total 5 7 3 2" xfId="17901"/>
    <cellStyle name="Total 5 7 3 3" xfId="17902"/>
    <cellStyle name="Total 5 7 3 4" xfId="17903"/>
    <cellStyle name="Total 5 7 4" xfId="17904"/>
    <cellStyle name="Total 5 7 5" xfId="17905"/>
    <cellStyle name="Total 5 7 6" xfId="17906"/>
    <cellStyle name="Total 5 8" xfId="17907"/>
    <cellStyle name="Total 5 8 2" xfId="17908"/>
    <cellStyle name="Total 5 8 2 2" xfId="17909"/>
    <cellStyle name="Total 5 8 2 2 2" xfId="17910"/>
    <cellStyle name="Total 5 8 2 2 3" xfId="17911"/>
    <cellStyle name="Total 5 8 2 2 4" xfId="17912"/>
    <cellStyle name="Total 5 8 2 3" xfId="17913"/>
    <cellStyle name="Total 5 8 2 4" xfId="17914"/>
    <cellStyle name="Total 5 8 2 5" xfId="54323"/>
    <cellStyle name="Total 5 8 3" xfId="17915"/>
    <cellStyle name="Total 5 8 3 2" xfId="17916"/>
    <cellStyle name="Total 5 8 3 3" xfId="17917"/>
    <cellStyle name="Total 5 8 3 4" xfId="17918"/>
    <cellStyle name="Total 5 8 4" xfId="17919"/>
    <cellStyle name="Total 5 8 5" xfId="17920"/>
    <cellStyle name="Total 5 8 6" xfId="17921"/>
    <cellStyle name="Total 5 9" xfId="17922"/>
    <cellStyle name="Total 5 9 2" xfId="17923"/>
    <cellStyle name="Total 5 9 2 2" xfId="17924"/>
    <cellStyle name="Total 5 9 2 2 2" xfId="17925"/>
    <cellStyle name="Total 5 9 2 2 3" xfId="17926"/>
    <cellStyle name="Total 5 9 2 2 4" xfId="17927"/>
    <cellStyle name="Total 5 9 2 3" xfId="17928"/>
    <cellStyle name="Total 5 9 2 4" xfId="17929"/>
    <cellStyle name="Total 5 9 2 5" xfId="54324"/>
    <cellStyle name="Total 5 9 3" xfId="17930"/>
    <cellStyle name="Total 5 9 3 2" xfId="17931"/>
    <cellStyle name="Total 5 9 3 3" xfId="17932"/>
    <cellStyle name="Total 5 9 3 4" xfId="17933"/>
    <cellStyle name="Total 5 9 4" xfId="17934"/>
    <cellStyle name="Total 5 9 5" xfId="17935"/>
    <cellStyle name="Total 5 9 6" xfId="17936"/>
    <cellStyle name="Total 6" xfId="17937"/>
    <cellStyle name="Total 6 2" xfId="17938"/>
    <cellStyle name="Total 6 2 2" xfId="17939"/>
    <cellStyle name="Total 6 2 2 2" xfId="17940"/>
    <cellStyle name="Total 6 2 2 3" xfId="17941"/>
    <cellStyle name="Total 6 2 2 4" xfId="17942"/>
    <cellStyle name="Total 6 2 3" xfId="17943"/>
    <cellStyle name="Total 6 2 4" xfId="17944"/>
    <cellStyle name="Total 6 2 5" xfId="54325"/>
    <cellStyle name="Total 6 3" xfId="17945"/>
    <cellStyle name="Total 6 3 2" xfId="17946"/>
    <cellStyle name="Total 6 3 3" xfId="17947"/>
    <cellStyle name="Total 6 3 4" xfId="17948"/>
    <cellStyle name="Total 6 4" xfId="17949"/>
    <cellStyle name="Total 6 5" xfId="17950"/>
    <cellStyle name="Total 6 6" xfId="17951"/>
    <cellStyle name="Total 7" xfId="17952"/>
    <cellStyle name="Total 7 2" xfId="17953"/>
    <cellStyle name="Total 7 2 2" xfId="17954"/>
    <cellStyle name="Total 7 2 2 2" xfId="17955"/>
    <cellStyle name="Total 7 2 2 3" xfId="17956"/>
    <cellStyle name="Total 7 2 2 4" xfId="17957"/>
    <cellStyle name="Total 7 2 3" xfId="17958"/>
    <cellStyle name="Total 7 2 4" xfId="17959"/>
    <cellStyle name="Total 7 2 5" xfId="54326"/>
    <cellStyle name="Total 7 3" xfId="17960"/>
    <cellStyle name="Total 7 3 2" xfId="17961"/>
    <cellStyle name="Total 7 3 3" xfId="17962"/>
    <cellStyle name="Total 7 3 4" xfId="17963"/>
    <cellStyle name="Total 7 4" xfId="17964"/>
    <cellStyle name="Total 7 5" xfId="17965"/>
    <cellStyle name="Total 7 6" xfId="17966"/>
    <cellStyle name="Total 8" xfId="17967"/>
    <cellStyle name="Total 8 2" xfId="17968"/>
    <cellStyle name="Total 8 2 2" xfId="17969"/>
    <cellStyle name="Total 8 2 2 2" xfId="17970"/>
    <cellStyle name="Total 8 2 2 3" xfId="17971"/>
    <cellStyle name="Total 8 2 2 4" xfId="17972"/>
    <cellStyle name="Total 8 2 3" xfId="17973"/>
    <cellStyle name="Total 8 2 4" xfId="17974"/>
    <cellStyle name="Total 8 2 5" xfId="54327"/>
    <cellStyle name="Total 8 3" xfId="17975"/>
    <cellStyle name="Total 8 3 2" xfId="17976"/>
    <cellStyle name="Total 8 3 3" xfId="17977"/>
    <cellStyle name="Total 8 3 4" xfId="17978"/>
    <cellStyle name="Total 8 4" xfId="17979"/>
    <cellStyle name="Total 8 5" xfId="17980"/>
    <cellStyle name="Total 8 6" xfId="17981"/>
    <cellStyle name="Total 9" xfId="17982"/>
    <cellStyle name="Total 9 2" xfId="17983"/>
    <cellStyle name="Total 9 2 2" xfId="17984"/>
    <cellStyle name="Total 9 2 2 2" xfId="17985"/>
    <cellStyle name="Total 9 2 2 3" xfId="17986"/>
    <cellStyle name="Total 9 2 2 4" xfId="17987"/>
    <cellStyle name="Total 9 2 3" xfId="17988"/>
    <cellStyle name="Total 9 2 4" xfId="17989"/>
    <cellStyle name="Total 9 2 5" xfId="54328"/>
    <cellStyle name="Total 9 3" xfId="17990"/>
    <cellStyle name="Total 9 3 2" xfId="17991"/>
    <cellStyle name="Total 9 3 3" xfId="17992"/>
    <cellStyle name="Total 9 3 4" xfId="17993"/>
    <cellStyle name="Total 9 4" xfId="17994"/>
    <cellStyle name="Total 9 5" xfId="17995"/>
    <cellStyle name="Total 9 6" xfId="17996"/>
    <cellStyle name="uchiwakehyou" xfId="1611"/>
    <cellStyle name="Warning Text" xfId="1612"/>
    <cellStyle name="Денежный [0]_couts operatoires totaux" xfId="17997"/>
    <cellStyle name="Обычный_Economic model of U mine_Irkol 26.06.03" xfId="17998"/>
    <cellStyle name="Тысячи [0]_Диалог Накладная" xfId="17999"/>
    <cellStyle name="Тысячи_Диалог Накладная" xfId="18000"/>
    <cellStyle name="Финансовый [0]_Zhalpak Mitsui_160403" xfId="18001"/>
    <cellStyle name="Финансовый_couts operatoires totaux" xfId="18002"/>
    <cellStyle name="アクセント 1 10" xfId="1613"/>
    <cellStyle name="アクセント 1 11" xfId="18003"/>
    <cellStyle name="アクセント 1 2" xfId="1614"/>
    <cellStyle name="アクセント 1 2 2" xfId="1615"/>
    <cellStyle name="アクセント 1 2 3" xfId="1616"/>
    <cellStyle name="アクセント 1 2 3 2" xfId="3175"/>
    <cellStyle name="アクセント 1 2 4" xfId="3176"/>
    <cellStyle name="アクセント 1 2 5" xfId="18004"/>
    <cellStyle name="アクセント 1 2_建設BU４月月次報告書式" xfId="1617"/>
    <cellStyle name="アクセント 1 3" xfId="1618"/>
    <cellStyle name="アクセント 1 3 2" xfId="1619"/>
    <cellStyle name="アクセント 1 3 2 2" xfId="1620"/>
    <cellStyle name="アクセント 1 3 2 2 2" xfId="3177"/>
    <cellStyle name="アクセント 1 3 2 3" xfId="3178"/>
    <cellStyle name="アクセント 1 3 3" xfId="1621"/>
    <cellStyle name="アクセント 1 3 4" xfId="1622"/>
    <cellStyle name="アクセント 1 3 5" xfId="1623"/>
    <cellStyle name="アクセント 1 4" xfId="1624"/>
    <cellStyle name="アクセント 1 4 2" xfId="1625"/>
    <cellStyle name="アクセント 1 4 2 2" xfId="1626"/>
    <cellStyle name="アクセント 1 4 2 3" xfId="1627"/>
    <cellStyle name="アクセント 1 4 3" xfId="1628"/>
    <cellStyle name="アクセント 1 4 3 2" xfId="3179"/>
    <cellStyle name="アクセント 1 4 4" xfId="1629"/>
    <cellStyle name="アクセント 1 4 5" xfId="1630"/>
    <cellStyle name="アクセント 1 4 5 2" xfId="3180"/>
    <cellStyle name="アクセント 1 4 6" xfId="3181"/>
    <cellStyle name="アクセント 1 4_建設BU４月月次報告書式" xfId="1631"/>
    <cellStyle name="アクセント 1 5" xfId="1632"/>
    <cellStyle name="アクセント 1 5 2" xfId="1633"/>
    <cellStyle name="アクセント 1 5 3" xfId="1634"/>
    <cellStyle name="アクセント 1 6" xfId="1635"/>
    <cellStyle name="アクセント 1 6 2" xfId="1636"/>
    <cellStyle name="アクセント 1 7" xfId="1637"/>
    <cellStyle name="アクセント 1 7 2" xfId="3182"/>
    <cellStyle name="アクセント 1 8" xfId="1638"/>
    <cellStyle name="アクセント 1 9" xfId="1639"/>
    <cellStyle name="アクセント 2 10" xfId="1640"/>
    <cellStyle name="アクセント 2 11" xfId="18005"/>
    <cellStyle name="アクセント 2 2" xfId="1641"/>
    <cellStyle name="アクセント 2 2 2" xfId="1642"/>
    <cellStyle name="アクセント 2 2 3" xfId="1643"/>
    <cellStyle name="アクセント 2 2 3 2" xfId="3183"/>
    <cellStyle name="アクセント 2 2 4" xfId="3184"/>
    <cellStyle name="アクセント 2 2 5" xfId="18006"/>
    <cellStyle name="アクセント 2 2_建設BU４月月次報告書式" xfId="1644"/>
    <cellStyle name="アクセント 2 3" xfId="1645"/>
    <cellStyle name="アクセント 2 3 2" xfId="1646"/>
    <cellStyle name="アクセント 2 3 2 2" xfId="1647"/>
    <cellStyle name="アクセント 2 3 2 2 2" xfId="3185"/>
    <cellStyle name="アクセント 2 3 2 3" xfId="3186"/>
    <cellStyle name="アクセント 2 3 3" xfId="1648"/>
    <cellStyle name="アクセント 2 3 4" xfId="1649"/>
    <cellStyle name="アクセント 2 3 5" xfId="1650"/>
    <cellStyle name="アクセント 2 4" xfId="1651"/>
    <cellStyle name="アクセント 2 4 2" xfId="1652"/>
    <cellStyle name="アクセント 2 4 2 2" xfId="1653"/>
    <cellStyle name="アクセント 2 4 2 3" xfId="1654"/>
    <cellStyle name="アクセント 2 4 3" xfId="1655"/>
    <cellStyle name="アクセント 2 4 3 2" xfId="3187"/>
    <cellStyle name="アクセント 2 4 4" xfId="1656"/>
    <cellStyle name="アクセント 2 4 5" xfId="1657"/>
    <cellStyle name="アクセント 2 4 5 2" xfId="3188"/>
    <cellStyle name="アクセント 2 4 6" xfId="3189"/>
    <cellStyle name="アクセント 2 4_建設BU４月月次報告書式" xfId="1658"/>
    <cellStyle name="アクセント 2 5" xfId="1659"/>
    <cellStyle name="アクセント 2 5 2" xfId="1660"/>
    <cellStyle name="アクセント 2 5 3" xfId="1661"/>
    <cellStyle name="アクセント 2 6" xfId="1662"/>
    <cellStyle name="アクセント 2 6 2" xfId="1663"/>
    <cellStyle name="アクセント 2 7" xfId="1664"/>
    <cellStyle name="アクセント 2 7 2" xfId="3190"/>
    <cellStyle name="アクセント 2 8" xfId="1665"/>
    <cellStyle name="アクセント 2 9" xfId="1666"/>
    <cellStyle name="アクセント 3 10" xfId="1667"/>
    <cellStyle name="アクセント 3 11" xfId="18007"/>
    <cellStyle name="アクセント 3 2" xfId="1668"/>
    <cellStyle name="アクセント 3 2 2" xfId="1669"/>
    <cellStyle name="アクセント 3 2 3" xfId="1670"/>
    <cellStyle name="アクセント 3 2 3 2" xfId="3191"/>
    <cellStyle name="アクセント 3 2 4" xfId="3192"/>
    <cellStyle name="アクセント 3 2 5" xfId="18008"/>
    <cellStyle name="アクセント 3 2_建設BU４月月次報告書式" xfId="1671"/>
    <cellStyle name="アクセント 3 3" xfId="1672"/>
    <cellStyle name="アクセント 3 3 2" xfId="1673"/>
    <cellStyle name="アクセント 3 3 2 2" xfId="1674"/>
    <cellStyle name="アクセント 3 3 2 2 2" xfId="3193"/>
    <cellStyle name="アクセント 3 3 2 3" xfId="3194"/>
    <cellStyle name="アクセント 3 3 3" xfId="1675"/>
    <cellStyle name="アクセント 3 3 4" xfId="1676"/>
    <cellStyle name="アクセント 3 3 5" xfId="1677"/>
    <cellStyle name="アクセント 3 4" xfId="1678"/>
    <cellStyle name="アクセント 3 4 2" xfId="1679"/>
    <cellStyle name="アクセント 3 4 2 2" xfId="1680"/>
    <cellStyle name="アクセント 3 4 2 3" xfId="1681"/>
    <cellStyle name="アクセント 3 4 3" xfId="1682"/>
    <cellStyle name="アクセント 3 4 3 2" xfId="3195"/>
    <cellStyle name="アクセント 3 4 4" xfId="1683"/>
    <cellStyle name="アクセント 3 4 5" xfId="1684"/>
    <cellStyle name="アクセント 3 4 5 2" xfId="3196"/>
    <cellStyle name="アクセント 3 4 6" xfId="3197"/>
    <cellStyle name="アクセント 3 4_建設BU４月月次報告書式" xfId="1685"/>
    <cellStyle name="アクセント 3 5" xfId="1686"/>
    <cellStyle name="アクセント 3 5 2" xfId="1687"/>
    <cellStyle name="アクセント 3 5 3" xfId="1688"/>
    <cellStyle name="アクセント 3 6" xfId="1689"/>
    <cellStyle name="アクセント 3 6 2" xfId="1690"/>
    <cellStyle name="アクセント 3 7" xfId="1691"/>
    <cellStyle name="アクセント 3 7 2" xfId="3198"/>
    <cellStyle name="アクセント 3 8" xfId="1692"/>
    <cellStyle name="アクセント 3 9" xfId="1693"/>
    <cellStyle name="アクセント 4 10" xfId="1694"/>
    <cellStyle name="アクセント 4 11" xfId="18009"/>
    <cellStyle name="アクセント 4 2" xfId="1695"/>
    <cellStyle name="アクセント 4 2 2" xfId="1696"/>
    <cellStyle name="アクセント 4 2 3" xfId="1697"/>
    <cellStyle name="アクセント 4 2 3 2" xfId="3199"/>
    <cellStyle name="アクセント 4 2 4" xfId="3200"/>
    <cellStyle name="アクセント 4 2 5" xfId="18010"/>
    <cellStyle name="アクセント 4 2_建設BU４月月次報告書式" xfId="1698"/>
    <cellStyle name="アクセント 4 3" xfId="1699"/>
    <cellStyle name="アクセント 4 3 2" xfId="1700"/>
    <cellStyle name="アクセント 4 3 2 2" xfId="1701"/>
    <cellStyle name="アクセント 4 3 2 2 2" xfId="3201"/>
    <cellStyle name="アクセント 4 3 2 3" xfId="3202"/>
    <cellStyle name="アクセント 4 3 3" xfId="1702"/>
    <cellStyle name="アクセント 4 3 4" xfId="1703"/>
    <cellStyle name="アクセント 4 3 5" xfId="1704"/>
    <cellStyle name="アクセント 4 4" xfId="1705"/>
    <cellStyle name="アクセント 4 4 2" xfId="1706"/>
    <cellStyle name="アクセント 4 4 2 2" xfId="1707"/>
    <cellStyle name="アクセント 4 4 2 3" xfId="1708"/>
    <cellStyle name="アクセント 4 4 3" xfId="1709"/>
    <cellStyle name="アクセント 4 4 3 2" xfId="3203"/>
    <cellStyle name="アクセント 4 4 4" xfId="1710"/>
    <cellStyle name="アクセント 4 4 5" xfId="1711"/>
    <cellStyle name="アクセント 4 4 5 2" xfId="3204"/>
    <cellStyle name="アクセント 4 4 6" xfId="3205"/>
    <cellStyle name="アクセント 4 4_建設BU４月月次報告書式" xfId="1712"/>
    <cellStyle name="アクセント 4 5" xfId="1713"/>
    <cellStyle name="アクセント 4 5 2" xfId="1714"/>
    <cellStyle name="アクセント 4 5 3" xfId="1715"/>
    <cellStyle name="アクセント 4 6" xfId="1716"/>
    <cellStyle name="アクセント 4 6 2" xfId="1717"/>
    <cellStyle name="アクセント 4 7" xfId="1718"/>
    <cellStyle name="アクセント 4 7 2" xfId="3206"/>
    <cellStyle name="アクセント 4 8" xfId="1719"/>
    <cellStyle name="アクセント 4 9" xfId="1720"/>
    <cellStyle name="アクセント 5 10" xfId="1721"/>
    <cellStyle name="アクセント 5 11" xfId="18011"/>
    <cellStyle name="アクセント 5 2" xfId="1722"/>
    <cellStyle name="アクセント 5 2 2" xfId="1723"/>
    <cellStyle name="アクセント 5 2 3" xfId="1724"/>
    <cellStyle name="アクセント 5 2 3 2" xfId="3207"/>
    <cellStyle name="アクセント 5 2 4" xfId="3208"/>
    <cellStyle name="アクセント 5 2 5" xfId="18012"/>
    <cellStyle name="アクセント 5 2_建設BU４月月次報告書式" xfId="1725"/>
    <cellStyle name="アクセント 5 3" xfId="1726"/>
    <cellStyle name="アクセント 5 3 2" xfId="1727"/>
    <cellStyle name="アクセント 5 3 2 2" xfId="1728"/>
    <cellStyle name="アクセント 5 3 2 2 2" xfId="3209"/>
    <cellStyle name="アクセント 5 3 2 3" xfId="3210"/>
    <cellStyle name="アクセント 5 3 3" xfId="1729"/>
    <cellStyle name="アクセント 5 3 4" xfId="1730"/>
    <cellStyle name="アクセント 5 3 5" xfId="1731"/>
    <cellStyle name="アクセント 5 4" xfId="1732"/>
    <cellStyle name="アクセント 5 4 2" xfId="1733"/>
    <cellStyle name="アクセント 5 4 2 2" xfId="1734"/>
    <cellStyle name="アクセント 5 4 2 3" xfId="1735"/>
    <cellStyle name="アクセント 5 4 3" xfId="1736"/>
    <cellStyle name="アクセント 5 4 3 2" xfId="3211"/>
    <cellStyle name="アクセント 5 4 4" xfId="1737"/>
    <cellStyle name="アクセント 5 4 5" xfId="1738"/>
    <cellStyle name="アクセント 5 4 5 2" xfId="3212"/>
    <cellStyle name="アクセント 5 4 6" xfId="3213"/>
    <cellStyle name="アクセント 5 4_建設BU４月月次報告書式" xfId="1739"/>
    <cellStyle name="アクセント 5 5" xfId="1740"/>
    <cellStyle name="アクセント 5 5 2" xfId="1741"/>
    <cellStyle name="アクセント 5 5 3" xfId="1742"/>
    <cellStyle name="アクセント 5 6" xfId="1743"/>
    <cellStyle name="アクセント 5 6 2" xfId="1744"/>
    <cellStyle name="アクセント 5 7" xfId="1745"/>
    <cellStyle name="アクセント 5 7 2" xfId="3214"/>
    <cellStyle name="アクセント 5 8" xfId="1746"/>
    <cellStyle name="アクセント 5 9" xfId="1747"/>
    <cellStyle name="アクセント 6 10" xfId="1748"/>
    <cellStyle name="アクセント 6 11" xfId="18013"/>
    <cellStyle name="アクセント 6 2" xfId="1749"/>
    <cellStyle name="アクセント 6 2 2" xfId="1750"/>
    <cellStyle name="アクセント 6 2 3" xfId="1751"/>
    <cellStyle name="アクセント 6 2 3 2" xfId="3215"/>
    <cellStyle name="アクセント 6 2 4" xfId="3216"/>
    <cellStyle name="アクセント 6 2 5" xfId="18014"/>
    <cellStyle name="アクセント 6 2_建設BU４月月次報告書式" xfId="1752"/>
    <cellStyle name="アクセント 6 3" xfId="1753"/>
    <cellStyle name="アクセント 6 3 2" xfId="1754"/>
    <cellStyle name="アクセント 6 3 2 2" xfId="1755"/>
    <cellStyle name="アクセント 6 3 2 2 2" xfId="3217"/>
    <cellStyle name="アクセント 6 3 2 3" xfId="3218"/>
    <cellStyle name="アクセント 6 3 3" xfId="1756"/>
    <cellStyle name="アクセント 6 3 4" xfId="1757"/>
    <cellStyle name="アクセント 6 3 5" xfId="1758"/>
    <cellStyle name="アクセント 6 4" xfId="1759"/>
    <cellStyle name="アクセント 6 4 2" xfId="1760"/>
    <cellStyle name="アクセント 6 4 2 2" xfId="1761"/>
    <cellStyle name="アクセント 6 4 2 3" xfId="1762"/>
    <cellStyle name="アクセント 6 4 3" xfId="1763"/>
    <cellStyle name="アクセント 6 4 3 2" xfId="3219"/>
    <cellStyle name="アクセント 6 4 4" xfId="1764"/>
    <cellStyle name="アクセント 6 4 5" xfId="1765"/>
    <cellStyle name="アクセント 6 4 5 2" xfId="3220"/>
    <cellStyle name="アクセント 6 4 6" xfId="3221"/>
    <cellStyle name="アクセント 6 4_建設BU４月月次報告書式" xfId="1766"/>
    <cellStyle name="アクセント 6 5" xfId="1767"/>
    <cellStyle name="アクセント 6 5 2" xfId="1768"/>
    <cellStyle name="アクセント 6 5 3" xfId="1769"/>
    <cellStyle name="アクセント 6 6" xfId="1770"/>
    <cellStyle name="アクセント 6 6 2" xfId="1771"/>
    <cellStyle name="アクセント 6 7" xfId="1772"/>
    <cellStyle name="アクセント 6 7 2" xfId="3222"/>
    <cellStyle name="アクセント 6 8" xfId="1773"/>
    <cellStyle name="アクセント 6 9" xfId="1774"/>
    <cellStyle name="シートのタイトル" xfId="3579"/>
    <cellStyle name="スタイル 1" xfId="3223"/>
    <cellStyle name="スタイル 1 2" xfId="3224"/>
    <cellStyle name="スタイル 1 3" xfId="18015"/>
    <cellStyle name="スタイル 10" xfId="3225"/>
    <cellStyle name="スタイル 10 2" xfId="3226"/>
    <cellStyle name="スタイル 100" xfId="18016"/>
    <cellStyle name="スタイル 101" xfId="18017"/>
    <cellStyle name="スタイル 102" xfId="18018"/>
    <cellStyle name="スタイル 103" xfId="18019"/>
    <cellStyle name="スタイル 104" xfId="18020"/>
    <cellStyle name="スタイル 105" xfId="18021"/>
    <cellStyle name="スタイル 106" xfId="18022"/>
    <cellStyle name="スタイル 107" xfId="18023"/>
    <cellStyle name="スタイル 108" xfId="18024"/>
    <cellStyle name="スタイル 109" xfId="18025"/>
    <cellStyle name="スタイル 11" xfId="3227"/>
    <cellStyle name="スタイル 11 2" xfId="3228"/>
    <cellStyle name="スタイル 110" xfId="18026"/>
    <cellStyle name="スタイル 111" xfId="18027"/>
    <cellStyle name="スタイル 112" xfId="18028"/>
    <cellStyle name="スタイル 113" xfId="18029"/>
    <cellStyle name="スタイル 114" xfId="18030"/>
    <cellStyle name="スタイル 115" xfId="18031"/>
    <cellStyle name="スタイル 116" xfId="18032"/>
    <cellStyle name="スタイル 117" xfId="18033"/>
    <cellStyle name="スタイル 118" xfId="18034"/>
    <cellStyle name="スタイル 119" xfId="18035"/>
    <cellStyle name="スタイル 12" xfId="3229"/>
    <cellStyle name="スタイル 12 2" xfId="3230"/>
    <cellStyle name="スタイル 120" xfId="18036"/>
    <cellStyle name="スタイル 121" xfId="18037"/>
    <cellStyle name="スタイル 122" xfId="18038"/>
    <cellStyle name="スタイル 123" xfId="18039"/>
    <cellStyle name="スタイル 124" xfId="18040"/>
    <cellStyle name="スタイル 125" xfId="18041"/>
    <cellStyle name="スタイル 126" xfId="18042"/>
    <cellStyle name="スタイル 127" xfId="18043"/>
    <cellStyle name="スタイル 128" xfId="18044"/>
    <cellStyle name="スタイル 129" xfId="18045"/>
    <cellStyle name="スタイル 13" xfId="3231"/>
    <cellStyle name="スタイル 130" xfId="18046"/>
    <cellStyle name="スタイル 131" xfId="18047"/>
    <cellStyle name="スタイル 132" xfId="18048"/>
    <cellStyle name="スタイル 133" xfId="18049"/>
    <cellStyle name="スタイル 134" xfId="18050"/>
    <cellStyle name="スタイル 135" xfId="18051"/>
    <cellStyle name="スタイル 136" xfId="18052"/>
    <cellStyle name="スタイル 137" xfId="18053"/>
    <cellStyle name="スタイル 138" xfId="18054"/>
    <cellStyle name="スタイル 139" xfId="18055"/>
    <cellStyle name="スタイル 14" xfId="3232"/>
    <cellStyle name="スタイル 140" xfId="18056"/>
    <cellStyle name="スタイル 141" xfId="18057"/>
    <cellStyle name="スタイル 142" xfId="18058"/>
    <cellStyle name="スタイル 143" xfId="18059"/>
    <cellStyle name="スタイル 144" xfId="18060"/>
    <cellStyle name="スタイル 145" xfId="18061"/>
    <cellStyle name="スタイル 146" xfId="18062"/>
    <cellStyle name="スタイル 147" xfId="18063"/>
    <cellStyle name="スタイル 148" xfId="18064"/>
    <cellStyle name="スタイル 149" xfId="18065"/>
    <cellStyle name="スタイル 15" xfId="3233"/>
    <cellStyle name="スタイル 150" xfId="18066"/>
    <cellStyle name="スタイル 151" xfId="18067"/>
    <cellStyle name="スタイル 152" xfId="18068"/>
    <cellStyle name="スタイル 153" xfId="18069"/>
    <cellStyle name="スタイル 154" xfId="18070"/>
    <cellStyle name="スタイル 155" xfId="18071"/>
    <cellStyle name="スタイル 156" xfId="18072"/>
    <cellStyle name="スタイル 157" xfId="18073"/>
    <cellStyle name="スタイル 158" xfId="18074"/>
    <cellStyle name="スタイル 159" xfId="18075"/>
    <cellStyle name="スタイル 16" xfId="3234"/>
    <cellStyle name="スタイル 160" xfId="18076"/>
    <cellStyle name="スタイル 161" xfId="18077"/>
    <cellStyle name="スタイル 162" xfId="18078"/>
    <cellStyle name="スタイル 163" xfId="18079"/>
    <cellStyle name="スタイル 164" xfId="18080"/>
    <cellStyle name="スタイル 165" xfId="18081"/>
    <cellStyle name="スタイル 166" xfId="18082"/>
    <cellStyle name="スタイル 167" xfId="18083"/>
    <cellStyle name="スタイル 168" xfId="18084"/>
    <cellStyle name="スタイル 169" xfId="18085"/>
    <cellStyle name="スタイル 17" xfId="3235"/>
    <cellStyle name="スタイル 170" xfId="18086"/>
    <cellStyle name="スタイル 171" xfId="18087"/>
    <cellStyle name="スタイル 172" xfId="18088"/>
    <cellStyle name="スタイル 173" xfId="18089"/>
    <cellStyle name="スタイル 174" xfId="18090"/>
    <cellStyle name="スタイル 175" xfId="18091"/>
    <cellStyle name="スタイル 176" xfId="18092"/>
    <cellStyle name="スタイル 177" xfId="18093"/>
    <cellStyle name="スタイル 178" xfId="18094"/>
    <cellStyle name="スタイル 179" xfId="18095"/>
    <cellStyle name="スタイル 18" xfId="3236"/>
    <cellStyle name="スタイル 180" xfId="18096"/>
    <cellStyle name="スタイル 181" xfId="18097"/>
    <cellStyle name="スタイル 182" xfId="18098"/>
    <cellStyle name="スタイル 183" xfId="18099"/>
    <cellStyle name="スタイル 184" xfId="18100"/>
    <cellStyle name="スタイル 185" xfId="18101"/>
    <cellStyle name="スタイル 186" xfId="18102"/>
    <cellStyle name="スタイル 187" xfId="18103"/>
    <cellStyle name="スタイル 188" xfId="18104"/>
    <cellStyle name="スタイル 189" xfId="18105"/>
    <cellStyle name="スタイル 19" xfId="18106"/>
    <cellStyle name="スタイル 190" xfId="18107"/>
    <cellStyle name="スタイル 191" xfId="18108"/>
    <cellStyle name="スタイル 192" xfId="18109"/>
    <cellStyle name="スタイル 193" xfId="18110"/>
    <cellStyle name="スタイル 194" xfId="18111"/>
    <cellStyle name="スタイル 195" xfId="18112"/>
    <cellStyle name="スタイル 196" xfId="18113"/>
    <cellStyle name="スタイル 197" xfId="18114"/>
    <cellStyle name="スタイル 198" xfId="18115"/>
    <cellStyle name="スタイル 199" xfId="18116"/>
    <cellStyle name="スタイル 2" xfId="3237"/>
    <cellStyle name="スタイル 2 2" xfId="3238"/>
    <cellStyle name="スタイル 20" xfId="18117"/>
    <cellStyle name="スタイル 200" xfId="18118"/>
    <cellStyle name="スタイル 201" xfId="18119"/>
    <cellStyle name="スタイル 202" xfId="18120"/>
    <cellStyle name="スタイル 203" xfId="18121"/>
    <cellStyle name="スタイル 204" xfId="18122"/>
    <cellStyle name="スタイル 205" xfId="18123"/>
    <cellStyle name="スタイル 206" xfId="18124"/>
    <cellStyle name="スタイル 207" xfId="18125"/>
    <cellStyle name="スタイル 208" xfId="18126"/>
    <cellStyle name="スタイル 209" xfId="18127"/>
    <cellStyle name="スタイル 21" xfId="18128"/>
    <cellStyle name="スタイル 210" xfId="18129"/>
    <cellStyle name="スタイル 211" xfId="18130"/>
    <cellStyle name="スタイル 212" xfId="18131"/>
    <cellStyle name="スタイル 213" xfId="18132"/>
    <cellStyle name="スタイル 22" xfId="18133"/>
    <cellStyle name="スタイル 23" xfId="18134"/>
    <cellStyle name="スタイル 24" xfId="18135"/>
    <cellStyle name="スタイル 25" xfId="18136"/>
    <cellStyle name="スタイル 26" xfId="18137"/>
    <cellStyle name="スタイル 27" xfId="18138"/>
    <cellStyle name="スタイル 28" xfId="18139"/>
    <cellStyle name="スタイル 29" xfId="18140"/>
    <cellStyle name="スタイル 3" xfId="3239"/>
    <cellStyle name="スタイル 3 2" xfId="3240"/>
    <cellStyle name="スタイル 30" xfId="18141"/>
    <cellStyle name="スタイル 31" xfId="18142"/>
    <cellStyle name="スタイル 32" xfId="18143"/>
    <cellStyle name="スタイル 33" xfId="18144"/>
    <cellStyle name="スタイル 34" xfId="18145"/>
    <cellStyle name="スタイル 35" xfId="18146"/>
    <cellStyle name="スタイル 36" xfId="18147"/>
    <cellStyle name="スタイル 37" xfId="18148"/>
    <cellStyle name="スタイル 38" xfId="18149"/>
    <cellStyle name="スタイル 39" xfId="18150"/>
    <cellStyle name="スタイル 4" xfId="3241"/>
    <cellStyle name="スタイル 4 2" xfId="3242"/>
    <cellStyle name="スタイル 40" xfId="18151"/>
    <cellStyle name="スタイル 41" xfId="18152"/>
    <cellStyle name="スタイル 42" xfId="18153"/>
    <cellStyle name="スタイル 43" xfId="18154"/>
    <cellStyle name="スタイル 44" xfId="18155"/>
    <cellStyle name="スタイル 45" xfId="18156"/>
    <cellStyle name="スタイル 46" xfId="18157"/>
    <cellStyle name="スタイル 47" xfId="18158"/>
    <cellStyle name="スタイル 48" xfId="18159"/>
    <cellStyle name="スタイル 49" xfId="18160"/>
    <cellStyle name="スタイル 5" xfId="3243"/>
    <cellStyle name="スタイル 5 2" xfId="3244"/>
    <cellStyle name="スタイル 50" xfId="18161"/>
    <cellStyle name="スタイル 51" xfId="18162"/>
    <cellStyle name="スタイル 52" xfId="18163"/>
    <cellStyle name="スタイル 53" xfId="18164"/>
    <cellStyle name="スタイル 54" xfId="18165"/>
    <cellStyle name="スタイル 55" xfId="18166"/>
    <cellStyle name="スタイル 56" xfId="18167"/>
    <cellStyle name="スタイル 57" xfId="18168"/>
    <cellStyle name="スタイル 58" xfId="18169"/>
    <cellStyle name="スタイル 59" xfId="18170"/>
    <cellStyle name="スタイル 6" xfId="3245"/>
    <cellStyle name="スタイル 6 2" xfId="3246"/>
    <cellStyle name="スタイル 60" xfId="18171"/>
    <cellStyle name="スタイル 61" xfId="18172"/>
    <cellStyle name="スタイル 62" xfId="18173"/>
    <cellStyle name="スタイル 63" xfId="18174"/>
    <cellStyle name="スタイル 64" xfId="18175"/>
    <cellStyle name="スタイル 65" xfId="18176"/>
    <cellStyle name="スタイル 66" xfId="18177"/>
    <cellStyle name="スタイル 67" xfId="18178"/>
    <cellStyle name="スタイル 68" xfId="18179"/>
    <cellStyle name="スタイル 69" xfId="18180"/>
    <cellStyle name="スタイル 7" xfId="3247"/>
    <cellStyle name="スタイル 7 2" xfId="3248"/>
    <cellStyle name="スタイル 70" xfId="18181"/>
    <cellStyle name="スタイル 71" xfId="18182"/>
    <cellStyle name="スタイル 72" xfId="18183"/>
    <cellStyle name="スタイル 73" xfId="18184"/>
    <cellStyle name="スタイル 74" xfId="18185"/>
    <cellStyle name="スタイル 75" xfId="18186"/>
    <cellStyle name="スタイル 76" xfId="18187"/>
    <cellStyle name="スタイル 77" xfId="18188"/>
    <cellStyle name="スタイル 78" xfId="18189"/>
    <cellStyle name="スタイル 79" xfId="18190"/>
    <cellStyle name="スタイル 8" xfId="3249"/>
    <cellStyle name="スタイル 8 2" xfId="3250"/>
    <cellStyle name="スタイル 80" xfId="18191"/>
    <cellStyle name="スタイル 81" xfId="18192"/>
    <cellStyle name="スタイル 82" xfId="18193"/>
    <cellStyle name="スタイル 83" xfId="18194"/>
    <cellStyle name="スタイル 84" xfId="18195"/>
    <cellStyle name="スタイル 85" xfId="18196"/>
    <cellStyle name="スタイル 86" xfId="18197"/>
    <cellStyle name="スタイル 87" xfId="18198"/>
    <cellStyle name="スタイル 88" xfId="18199"/>
    <cellStyle name="スタイル 89" xfId="18200"/>
    <cellStyle name="スタイル 9" xfId="3251"/>
    <cellStyle name="スタイル 9 2" xfId="3252"/>
    <cellStyle name="スタイル 90" xfId="18201"/>
    <cellStyle name="スタイル 91" xfId="18202"/>
    <cellStyle name="スタイル 92" xfId="18203"/>
    <cellStyle name="スタイル 93" xfId="18204"/>
    <cellStyle name="スタイル 94" xfId="18205"/>
    <cellStyle name="スタイル 95" xfId="18206"/>
    <cellStyle name="スタイル 96" xfId="18207"/>
    <cellStyle name="スタイル 97" xfId="18208"/>
    <cellStyle name="スタイル 98" xfId="18209"/>
    <cellStyle name="スタイル 99" xfId="18210"/>
    <cellStyle name="だ" xfId="3253"/>
    <cellStyle name="タイトル 2" xfId="1775"/>
    <cellStyle name="タイトル 2 2" xfId="1776"/>
    <cellStyle name="タイトル 2 2 2" xfId="3254"/>
    <cellStyle name="タイトル 2 3" xfId="3255"/>
    <cellStyle name="タイトル 2 4" xfId="18211"/>
    <cellStyle name="タイトル 3" xfId="1777"/>
    <cellStyle name="タイトル 3 2" xfId="1778"/>
    <cellStyle name="タイトル 3 2 2" xfId="1779"/>
    <cellStyle name="タイトル 3 2 3" xfId="1780"/>
    <cellStyle name="タイトル 3 3" xfId="1781"/>
    <cellStyle name="タイトル 3 3 2" xfId="3256"/>
    <cellStyle name="タイトル 3 4" xfId="1782"/>
    <cellStyle name="タイトル 3 5" xfId="1783"/>
    <cellStyle name="タイトル 3 5 2" xfId="3257"/>
    <cellStyle name="タイトル 3 6" xfId="3258"/>
    <cellStyle name="タイトル 3_建設BU４月月次報告書式" xfId="1784"/>
    <cellStyle name="タイトル 4" xfId="1785"/>
    <cellStyle name="タイトル 4 2" xfId="1786"/>
    <cellStyle name="タイトル 4 3" xfId="1787"/>
    <cellStyle name="タイトル 5" xfId="1788"/>
    <cellStyle name="タイトル 6" xfId="1789"/>
    <cellStyle name="タイトル 6 2" xfId="3259"/>
    <cellStyle name="タイトル 7" xfId="1790"/>
    <cellStyle name="タイトル 8" xfId="18212"/>
    <cellStyle name="チェック セル 10" xfId="1791"/>
    <cellStyle name="チェック セル 10 2" xfId="3795"/>
    <cellStyle name="チェック セル 10 2 2" xfId="18213"/>
    <cellStyle name="チェック セル 10 2 2 2" xfId="18214"/>
    <cellStyle name="チェック セル 10 2 3" xfId="18215"/>
    <cellStyle name="チェック セル 10 3" xfId="18216"/>
    <cellStyle name="チェック セル 10 3 2" xfId="18217"/>
    <cellStyle name="チェック セル 10 4" xfId="18218"/>
    <cellStyle name="チェック セル 11" xfId="18219"/>
    <cellStyle name="チェック セル 11 2" xfId="18220"/>
    <cellStyle name="チェック セル 2" xfId="1792"/>
    <cellStyle name="チェック セル 2 2" xfId="1793"/>
    <cellStyle name="チェック セル 2 2 2" xfId="3797"/>
    <cellStyle name="チェック セル 2 2 2 2" xfId="18221"/>
    <cellStyle name="チェック セル 2 2 2 2 2" xfId="18222"/>
    <cellStyle name="チェック セル 2 2 2 3" xfId="18223"/>
    <cellStyle name="チェック セル 2 2 3" xfId="18224"/>
    <cellStyle name="チェック セル 2 2 3 2" xfId="18225"/>
    <cellStyle name="チェック セル 2 2 4" xfId="18226"/>
    <cellStyle name="チェック セル 2 3" xfId="1794"/>
    <cellStyle name="チェック セル 2 3 2" xfId="3260"/>
    <cellStyle name="チェック セル 2 3 3" xfId="3798"/>
    <cellStyle name="チェック セル 2 3 3 2" xfId="18227"/>
    <cellStyle name="チェック セル 2 3 3 2 2" xfId="18228"/>
    <cellStyle name="チェック セル 2 3 3 3" xfId="18229"/>
    <cellStyle name="チェック セル 2 3 4" xfId="18230"/>
    <cellStyle name="チェック セル 2 3 4 2" xfId="18231"/>
    <cellStyle name="チェック セル 2 3 5" xfId="18232"/>
    <cellStyle name="チェック セル 2 4" xfId="3261"/>
    <cellStyle name="チェック セル 2 5" xfId="3796"/>
    <cellStyle name="チェック セル 2 5 2" xfId="18233"/>
    <cellStyle name="チェック セル 2 5 2 2" xfId="18234"/>
    <cellStyle name="チェック セル 2 5 3" xfId="18235"/>
    <cellStyle name="チェック セル 2 6" xfId="18236"/>
    <cellStyle name="チェック セル 2 7" xfId="18237"/>
    <cellStyle name="チェック セル 2 7 2" xfId="18238"/>
    <cellStyle name="チェック セル 2 8" xfId="18239"/>
    <cellStyle name="チェック セル 2_Book1 (version 1)" xfId="1795"/>
    <cellStyle name="チェック セル 3" xfId="1796"/>
    <cellStyle name="チェック セル 3 10" xfId="18240"/>
    <cellStyle name="チェック セル 3 10 2" xfId="18241"/>
    <cellStyle name="チェック セル 3 11" xfId="18242"/>
    <cellStyle name="チェック セル 3 2" xfId="1797"/>
    <cellStyle name="チェック セル 3 2 2" xfId="1798"/>
    <cellStyle name="チェック セル 3 2 2 2" xfId="3262"/>
    <cellStyle name="チェック セル 3 2 2 3" xfId="3801"/>
    <cellStyle name="チェック セル 3 2 2 3 2" xfId="18243"/>
    <cellStyle name="チェック セル 3 2 2 3 2 2" xfId="18244"/>
    <cellStyle name="チェック セル 3 2 2 3 3" xfId="18245"/>
    <cellStyle name="チェック セル 3 2 2 4" xfId="18246"/>
    <cellStyle name="チェック セル 3 2 2 4 2" xfId="18247"/>
    <cellStyle name="チェック セル 3 2 2 5" xfId="18248"/>
    <cellStyle name="チェック セル 3 2 3" xfId="3263"/>
    <cellStyle name="チェック セル 3 2 4" xfId="3800"/>
    <cellStyle name="チェック セル 3 2 4 2" xfId="18249"/>
    <cellStyle name="チェック セル 3 2 4 2 2" xfId="18250"/>
    <cellStyle name="チェック セル 3 2 4 3" xfId="18251"/>
    <cellStyle name="チェック セル 3 2 5" xfId="18252"/>
    <cellStyle name="チェック セル 3 2 5 2" xfId="18253"/>
    <cellStyle name="チェック セル 3 2 6" xfId="18254"/>
    <cellStyle name="チェック セル 3 2_Book1 (version 1)" xfId="1799"/>
    <cellStyle name="チェック セル 3 3" xfId="1800"/>
    <cellStyle name="チェック セル 3 3 2" xfId="3802"/>
    <cellStyle name="チェック セル 3 3 2 2" xfId="18255"/>
    <cellStyle name="チェック セル 3 3 2 2 2" xfId="18256"/>
    <cellStyle name="チェック セル 3 3 2 3" xfId="18257"/>
    <cellStyle name="チェック セル 3 3 3" xfId="18258"/>
    <cellStyle name="チェック セル 3 3 3 2" xfId="18259"/>
    <cellStyle name="チェック セル 3 3 4" xfId="18260"/>
    <cellStyle name="チェック セル 3 4" xfId="1801"/>
    <cellStyle name="チェック セル 3 4 2" xfId="3803"/>
    <cellStyle name="チェック セル 3 4 2 2" xfId="18261"/>
    <cellStyle name="チェック セル 3 4 2 2 2" xfId="18262"/>
    <cellStyle name="チェック セル 3 4 2 3" xfId="18263"/>
    <cellStyle name="チェック セル 3 4 3" xfId="18264"/>
    <cellStyle name="チェック セル 3 4 3 2" xfId="18265"/>
    <cellStyle name="チェック セル 3 4 4" xfId="18266"/>
    <cellStyle name="チェック セル 3 5" xfId="1802"/>
    <cellStyle name="チェック セル 3 5 2" xfId="3804"/>
    <cellStyle name="チェック セル 3 5 2 2" xfId="18267"/>
    <cellStyle name="チェック セル 3 5 2 2 2" xfId="18268"/>
    <cellStyle name="チェック セル 3 5 2 3" xfId="18269"/>
    <cellStyle name="チェック セル 3 5 3" xfId="18270"/>
    <cellStyle name="チェック セル 3 5 3 2" xfId="18271"/>
    <cellStyle name="チェック セル 3 5 4" xfId="18272"/>
    <cellStyle name="チェック セル 3 6" xfId="3264"/>
    <cellStyle name="チェック セル 3 6 2" xfId="4047"/>
    <cellStyle name="チェック セル 3 6 2 2" xfId="18273"/>
    <cellStyle name="チェック セル 3 6 2 2 2" xfId="18274"/>
    <cellStyle name="チェック セル 3 6 2 3" xfId="18275"/>
    <cellStyle name="チェック セル 3 6 3" xfId="18276"/>
    <cellStyle name="チェック セル 3 6 3 2" xfId="18277"/>
    <cellStyle name="チェック セル 3 6 4" xfId="18278"/>
    <cellStyle name="チェック セル 3 7" xfId="3265"/>
    <cellStyle name="チェック セル 3 7 2" xfId="4048"/>
    <cellStyle name="チェック セル 3 7 2 2" xfId="18279"/>
    <cellStyle name="チェック セル 3 7 2 2 2" xfId="18280"/>
    <cellStyle name="チェック セル 3 7 2 3" xfId="18281"/>
    <cellStyle name="チェック セル 3 7 3" xfId="18282"/>
    <cellStyle name="チェック セル 3 7 3 2" xfId="18283"/>
    <cellStyle name="チェック セル 3 7 4" xfId="18284"/>
    <cellStyle name="チェック セル 3 8" xfId="3266"/>
    <cellStyle name="チェック セル 3 8 2" xfId="4049"/>
    <cellStyle name="チェック セル 3 8 2 2" xfId="18285"/>
    <cellStyle name="チェック セル 3 8 2 2 2" xfId="18286"/>
    <cellStyle name="チェック セル 3 8 2 3" xfId="18287"/>
    <cellStyle name="チェック セル 3 8 3" xfId="18288"/>
    <cellStyle name="チェック セル 3 8 3 2" xfId="18289"/>
    <cellStyle name="チェック セル 3 8 4" xfId="18290"/>
    <cellStyle name="チェック セル 3 9" xfId="3799"/>
    <cellStyle name="チェック セル 3 9 2" xfId="18291"/>
    <cellStyle name="チェック セル 3 9 2 2" xfId="18292"/>
    <cellStyle name="チェック セル 3 9 3" xfId="18293"/>
    <cellStyle name="チェック セル 3_Book1 (version 1)" xfId="1803"/>
    <cellStyle name="チェック セル 4" xfId="1804"/>
    <cellStyle name="チェック セル 4 10" xfId="18294"/>
    <cellStyle name="チェック セル 4 10 2" xfId="18295"/>
    <cellStyle name="チェック セル 4 11" xfId="18296"/>
    <cellStyle name="チェック セル 4 2" xfId="1805"/>
    <cellStyle name="チェック セル 4 2 2" xfId="1806"/>
    <cellStyle name="チェック セル 4 2 2 2" xfId="3807"/>
    <cellStyle name="チェック セル 4 2 2 2 2" xfId="18297"/>
    <cellStyle name="チェック セル 4 2 2 2 2 2" xfId="18298"/>
    <cellStyle name="チェック セル 4 2 2 2 3" xfId="18299"/>
    <cellStyle name="チェック セル 4 2 2 3" xfId="18300"/>
    <cellStyle name="チェック セル 4 2 2 3 2" xfId="18301"/>
    <cellStyle name="チェック セル 4 2 2 4" xfId="18302"/>
    <cellStyle name="チェック セル 4 2 3" xfId="1807"/>
    <cellStyle name="チェック セル 4 2 3 2" xfId="3808"/>
    <cellStyle name="チェック セル 4 2 3 2 2" xfId="18303"/>
    <cellStyle name="チェック セル 4 2 3 2 2 2" xfId="18304"/>
    <cellStyle name="チェック セル 4 2 3 2 3" xfId="18305"/>
    <cellStyle name="チェック セル 4 2 3 3" xfId="18306"/>
    <cellStyle name="チェック セル 4 2 3 3 2" xfId="18307"/>
    <cellStyle name="チェック セル 4 2 3 4" xfId="18308"/>
    <cellStyle name="チェック セル 4 2 4" xfId="3806"/>
    <cellStyle name="チェック セル 4 2 4 2" xfId="18309"/>
    <cellStyle name="チェック セル 4 2 4 2 2" xfId="18310"/>
    <cellStyle name="チェック セル 4 2 4 3" xfId="18311"/>
    <cellStyle name="チェック セル 4 2 5" xfId="18312"/>
    <cellStyle name="チェック セル 4 2 5 2" xfId="18313"/>
    <cellStyle name="チェック セル 4 2 6" xfId="18314"/>
    <cellStyle name="チェック セル 4 2_Book1 (version 1)" xfId="1808"/>
    <cellStyle name="チェック セル 4 3" xfId="1809"/>
    <cellStyle name="チェック セル 4 3 2" xfId="3267"/>
    <cellStyle name="チェック セル 4 3 3" xfId="3809"/>
    <cellStyle name="チェック セル 4 3 3 2" xfId="18315"/>
    <cellStyle name="チェック セル 4 3 3 2 2" xfId="18316"/>
    <cellStyle name="チェック セル 4 3 3 3" xfId="18317"/>
    <cellStyle name="チェック セル 4 3 4" xfId="18318"/>
    <cellStyle name="チェック セル 4 3 4 2" xfId="18319"/>
    <cellStyle name="チェック セル 4 3 5" xfId="18320"/>
    <cellStyle name="チェック セル 4 4" xfId="1810"/>
    <cellStyle name="チェック セル 4 4 2" xfId="3810"/>
    <cellStyle name="チェック セル 4 4 2 2" xfId="18321"/>
    <cellStyle name="チェック セル 4 4 2 2 2" xfId="18322"/>
    <cellStyle name="チェック セル 4 4 2 3" xfId="18323"/>
    <cellStyle name="チェック セル 4 4 3" xfId="18324"/>
    <cellStyle name="チェック セル 4 4 3 2" xfId="18325"/>
    <cellStyle name="チェック セル 4 4 4" xfId="18326"/>
    <cellStyle name="チェック セル 4 5" xfId="1811"/>
    <cellStyle name="チェック セル 4 5 2" xfId="3268"/>
    <cellStyle name="チェック セル 4 5 3" xfId="3811"/>
    <cellStyle name="チェック セル 4 5 3 2" xfId="18327"/>
    <cellStyle name="チェック セル 4 5 3 2 2" xfId="18328"/>
    <cellStyle name="チェック セル 4 5 3 3" xfId="18329"/>
    <cellStyle name="チェック セル 4 5 4" xfId="18330"/>
    <cellStyle name="チェック セル 4 5 4 2" xfId="18331"/>
    <cellStyle name="チェック セル 4 5 5" xfId="18332"/>
    <cellStyle name="チェック セル 4 6" xfId="3269"/>
    <cellStyle name="チェック セル 4 7" xfId="3270"/>
    <cellStyle name="チェック セル 4 8" xfId="3271"/>
    <cellStyle name="チェック セル 4 9" xfId="3805"/>
    <cellStyle name="チェック セル 4 9 2" xfId="18333"/>
    <cellStyle name="チェック セル 4 9 2 2" xfId="18334"/>
    <cellStyle name="チェック セル 4 9 3" xfId="18335"/>
    <cellStyle name="チェック セル 4_Book1 (version 1)" xfId="1812"/>
    <cellStyle name="チェック セル 5" xfId="1813"/>
    <cellStyle name="チェック セル 5 2" xfId="1814"/>
    <cellStyle name="チェック セル 5 2 2" xfId="3813"/>
    <cellStyle name="チェック セル 5 2 2 2" xfId="18336"/>
    <cellStyle name="チェック セル 5 2 2 2 2" xfId="18337"/>
    <cellStyle name="チェック セル 5 2 2 3" xfId="18338"/>
    <cellStyle name="チェック セル 5 2 3" xfId="18339"/>
    <cellStyle name="チェック セル 5 2 3 2" xfId="18340"/>
    <cellStyle name="チェック セル 5 2 4" xfId="18341"/>
    <cellStyle name="チェック セル 5 3" xfId="1815"/>
    <cellStyle name="チェック セル 5 3 2" xfId="3814"/>
    <cellStyle name="チェック セル 5 3 2 2" xfId="18342"/>
    <cellStyle name="チェック セル 5 3 2 2 2" xfId="18343"/>
    <cellStyle name="チェック セル 5 3 2 3" xfId="18344"/>
    <cellStyle name="チェック セル 5 3 3" xfId="18345"/>
    <cellStyle name="チェック セル 5 3 3 2" xfId="18346"/>
    <cellStyle name="チェック セル 5 3 4" xfId="18347"/>
    <cellStyle name="チェック セル 5 4" xfId="3812"/>
    <cellStyle name="チェック セル 5 4 2" xfId="18348"/>
    <cellStyle name="チェック セル 5 4 2 2" xfId="18349"/>
    <cellStyle name="チェック セル 5 4 3" xfId="18350"/>
    <cellStyle name="チェック セル 5 5" xfId="18351"/>
    <cellStyle name="チェック セル 5 5 2" xfId="18352"/>
    <cellStyle name="チェック セル 5 6" xfId="18353"/>
    <cellStyle name="チェック セル 5_セツ_将来売上計画_画面遷移図" xfId="1816"/>
    <cellStyle name="チェック セル 6" xfId="1817"/>
    <cellStyle name="チェック セル 6 2" xfId="1818"/>
    <cellStyle name="チェック セル 6 2 2" xfId="3816"/>
    <cellStyle name="チェック セル 6 2 2 2" xfId="18354"/>
    <cellStyle name="チェック セル 6 2 2 2 2" xfId="18355"/>
    <cellStyle name="チェック セル 6 2 2 3" xfId="18356"/>
    <cellStyle name="チェック セル 6 2 3" xfId="18357"/>
    <cellStyle name="チェック セル 6 2 3 2" xfId="18358"/>
    <cellStyle name="チェック セル 6 2 4" xfId="18359"/>
    <cellStyle name="チェック セル 6 3" xfId="3815"/>
    <cellStyle name="チェック セル 6 3 2" xfId="18360"/>
    <cellStyle name="チェック セル 6 3 2 2" xfId="18361"/>
    <cellStyle name="チェック セル 6 3 3" xfId="18362"/>
    <cellStyle name="チェック セル 6 4" xfId="18363"/>
    <cellStyle name="チェック セル 6 4 2" xfId="18364"/>
    <cellStyle name="チェック セル 6 5" xfId="18365"/>
    <cellStyle name="チェック セル 7" xfId="1819"/>
    <cellStyle name="チェック セル 7 2" xfId="3272"/>
    <cellStyle name="チェック セル 7 3" xfId="3817"/>
    <cellStyle name="チェック セル 7 3 2" xfId="18366"/>
    <cellStyle name="チェック セル 7 3 2 2" xfId="18367"/>
    <cellStyle name="チェック セル 7 3 3" xfId="18368"/>
    <cellStyle name="チェック セル 7 4" xfId="18369"/>
    <cellStyle name="チェック セル 7 4 2" xfId="18370"/>
    <cellStyle name="チェック セル 7 5" xfId="18371"/>
    <cellStyle name="チェック セル 8" xfId="1820"/>
    <cellStyle name="チェック セル 8 2" xfId="3818"/>
    <cellStyle name="チェック セル 8 2 2" xfId="18372"/>
    <cellStyle name="チェック セル 8 2 2 2" xfId="18373"/>
    <cellStyle name="チェック セル 8 2 3" xfId="18374"/>
    <cellStyle name="チェック セル 8 3" xfId="18375"/>
    <cellStyle name="チェック セル 8 3 2" xfId="18376"/>
    <cellStyle name="チェック セル 8 4" xfId="18377"/>
    <cellStyle name="チェック セル 9" xfId="1821"/>
    <cellStyle name="チェック セル 9 2" xfId="3819"/>
    <cellStyle name="チェック セル 9 2 2" xfId="18378"/>
    <cellStyle name="チェック セル 9 2 2 2" xfId="18379"/>
    <cellStyle name="チェック セル 9 2 3" xfId="18380"/>
    <cellStyle name="チェック セル 9 3" xfId="18381"/>
    <cellStyle name="チェック セル 9 3 2" xfId="18382"/>
    <cellStyle name="チェック セル 9 4" xfId="18383"/>
    <cellStyle name="どちらでもない 10" xfId="1822"/>
    <cellStyle name="どちらでもない 11" xfId="18384"/>
    <cellStyle name="どちらでもない 2" xfId="1823"/>
    <cellStyle name="どちらでもない 2 2" xfId="1824"/>
    <cellStyle name="どちらでもない 2 3" xfId="1825"/>
    <cellStyle name="どちらでもない 2 3 2" xfId="3273"/>
    <cellStyle name="どちらでもない 2 4" xfId="3274"/>
    <cellStyle name="どちらでもない 2 5" xfId="18385"/>
    <cellStyle name="どちらでもない 2_建設BU４月月次報告書式" xfId="1826"/>
    <cellStyle name="どちらでもない 3" xfId="1827"/>
    <cellStyle name="どちらでもない 3 2" xfId="1828"/>
    <cellStyle name="どちらでもない 3 2 2" xfId="1829"/>
    <cellStyle name="どちらでもない 3 2 2 2" xfId="3275"/>
    <cellStyle name="どちらでもない 3 2 3" xfId="3276"/>
    <cellStyle name="どちらでもない 3 3" xfId="1830"/>
    <cellStyle name="どちらでもない 3 4" xfId="1831"/>
    <cellStyle name="どちらでもない 3 5" xfId="1832"/>
    <cellStyle name="どちらでもない 4" xfId="1833"/>
    <cellStyle name="どちらでもない 4 2" xfId="1834"/>
    <cellStyle name="どちらでもない 4 2 2" xfId="1835"/>
    <cellStyle name="どちらでもない 4 2 3" xfId="1836"/>
    <cellStyle name="どちらでもない 4 3" xfId="1837"/>
    <cellStyle name="どちらでもない 4 3 2" xfId="3277"/>
    <cellStyle name="どちらでもない 4 4" xfId="1838"/>
    <cellStyle name="どちらでもない 4 5" xfId="1839"/>
    <cellStyle name="どちらでもない 4 5 2" xfId="3278"/>
    <cellStyle name="どちらでもない 4 6" xfId="3279"/>
    <cellStyle name="どちらでもない 4_建設BU４月月次報告書式" xfId="1840"/>
    <cellStyle name="どちらでもない 5" xfId="1841"/>
    <cellStyle name="どちらでもない 5 2" xfId="1842"/>
    <cellStyle name="どちらでもない 5 3" xfId="1843"/>
    <cellStyle name="どちらでもない 6" xfId="1844"/>
    <cellStyle name="どちらでもない 7" xfId="1845"/>
    <cellStyle name="どちらでもない 7 2" xfId="3280"/>
    <cellStyle name="どちらでもない 8" xfId="1846"/>
    <cellStyle name="どちらでもない 9" xfId="1847"/>
    <cellStyle name="パーセント" xfId="53490" builtinId="5"/>
    <cellStyle name="パーセント 2" xfId="1848"/>
    <cellStyle name="パーセント 2 2" xfId="1849"/>
    <cellStyle name="パーセント 2 2 2" xfId="18386"/>
    <cellStyle name="パーセント 2 2 3" xfId="18387"/>
    <cellStyle name="パーセント 2 3" xfId="1850"/>
    <cellStyle name="パーセント 2 3 2" xfId="1851"/>
    <cellStyle name="パーセント 2 4" xfId="1852"/>
    <cellStyle name="パーセント 3" xfId="1853"/>
    <cellStyle name="パーセント 3 2" xfId="1854"/>
    <cellStyle name="パーセント 4" xfId="1855"/>
    <cellStyle name="パーセント 4 2" xfId="1856"/>
    <cellStyle name="パーセント 5" xfId="1857"/>
    <cellStyle name="パーセント 5 2" xfId="1858"/>
    <cellStyle name="パーセント 6" xfId="1859"/>
    <cellStyle name="パーセント 6 2" xfId="1860"/>
    <cellStyle name="パーセント 6 3" xfId="1861"/>
    <cellStyle name="パーセント 6 4" xfId="3281"/>
    <cellStyle name="パーセント 7" xfId="1862"/>
    <cellStyle name="パーセント 8" xfId="18388"/>
    <cellStyle name="ハイパーリンク 2" xfId="1863"/>
    <cellStyle name="ハイパーリンク 2 2" xfId="1864"/>
    <cellStyle name="ハイパーリンク 2 2 2" xfId="1865"/>
    <cellStyle name="ハイパーリンク 2 2 2 2" xfId="3282"/>
    <cellStyle name="ハイパーリンク 2 2 3" xfId="3283"/>
    <cellStyle name="ハイパーリンク 2 3" xfId="1866"/>
    <cellStyle name="ハイパーリンク 2 3 2" xfId="3284"/>
    <cellStyle name="ハイパーリンク 2 4" xfId="3285"/>
    <cellStyle name="ハイパーリンク 2 4 2" xfId="18389"/>
    <cellStyle name="ハイパーリンク 2 4 3" xfId="18390"/>
    <cellStyle name="ハイパーリンク 2 5" xfId="18391"/>
    <cellStyle name="ハイパーリンク 3" xfId="1867"/>
    <cellStyle name="ハイパーリンク 3 2" xfId="1868"/>
    <cellStyle name="ハイパーリンク 3 2 2" xfId="3286"/>
    <cellStyle name="ハイパーリンク 3 3" xfId="3287"/>
    <cellStyle name="ハイパーリンク 3 4" xfId="3580"/>
    <cellStyle name="ハイパーリンク 4" xfId="1869"/>
    <cellStyle name="ハイパーリンク 4 2" xfId="3288"/>
    <cellStyle name="ハイパーリンク 5" xfId="1870"/>
    <cellStyle name="ハイパーリンク 6" xfId="18392"/>
    <cellStyle name="ハイパーリンク 7" xfId="18393"/>
    <cellStyle name="ハイパーリンク 8" xfId="18394"/>
    <cellStyle name="メモ 10" xfId="3289"/>
    <cellStyle name="メモ 10 10" xfId="18395"/>
    <cellStyle name="メモ 10 11" xfId="18396"/>
    <cellStyle name="メモ 10 12" xfId="18397"/>
    <cellStyle name="メモ 10 13" xfId="18398"/>
    <cellStyle name="メモ 10 14" xfId="18399"/>
    <cellStyle name="メモ 10 15" xfId="18400"/>
    <cellStyle name="メモ 10 2" xfId="4050"/>
    <cellStyle name="メモ 10 2 10" xfId="18401"/>
    <cellStyle name="メモ 10 2 11" xfId="18402"/>
    <cellStyle name="メモ 10 2 12" xfId="18403"/>
    <cellStyle name="メモ 10 2 13" xfId="18404"/>
    <cellStyle name="メモ 10 2 14" xfId="18405"/>
    <cellStyle name="メモ 10 2 15" xfId="18406"/>
    <cellStyle name="メモ 10 2 2" xfId="18407"/>
    <cellStyle name="メモ 10 2 2 2" xfId="18408"/>
    <cellStyle name="メモ 10 2 2 2 2" xfId="18409"/>
    <cellStyle name="メモ 10 2 2 2 2 2" xfId="18410"/>
    <cellStyle name="メモ 10 2 2 2 2 3" xfId="18411"/>
    <cellStyle name="メモ 10 2 2 2 2 4" xfId="18412"/>
    <cellStyle name="メモ 10 2 2 2 3" xfId="18413"/>
    <cellStyle name="メモ 10 2 2 2 4" xfId="18414"/>
    <cellStyle name="メモ 10 2 2 2 5" xfId="18415"/>
    <cellStyle name="メモ 10 2 2 3" xfId="18416"/>
    <cellStyle name="メモ 10 2 2 3 2" xfId="18417"/>
    <cellStyle name="メモ 10 2 2 3 3" xfId="18418"/>
    <cellStyle name="メモ 10 2 2 3 4" xfId="18419"/>
    <cellStyle name="メモ 10 2 2 4" xfId="18420"/>
    <cellStyle name="メモ 10 2 2 5" xfId="18421"/>
    <cellStyle name="メモ 10 2 2 6" xfId="18422"/>
    <cellStyle name="メモ 10 2 3" xfId="18423"/>
    <cellStyle name="メモ 10 2 3 2" xfId="18424"/>
    <cellStyle name="メモ 10 2 3 2 2" xfId="18425"/>
    <cellStyle name="メモ 10 2 3 2 3" xfId="18426"/>
    <cellStyle name="メモ 10 2 3 2 4" xfId="18427"/>
    <cellStyle name="メモ 10 2 3 3" xfId="18428"/>
    <cellStyle name="メモ 10 2 3 4" xfId="18429"/>
    <cellStyle name="メモ 10 2 3 5" xfId="18430"/>
    <cellStyle name="メモ 10 2 4" xfId="18431"/>
    <cellStyle name="メモ 10 2 4 2" xfId="18432"/>
    <cellStyle name="メモ 10 2 4 2 2" xfId="18433"/>
    <cellStyle name="メモ 10 2 4 2 3" xfId="18434"/>
    <cellStyle name="メモ 10 2 4 2 4" xfId="18435"/>
    <cellStyle name="メモ 10 2 4 3" xfId="18436"/>
    <cellStyle name="メモ 10 2 4 4" xfId="18437"/>
    <cellStyle name="メモ 10 2 4 5" xfId="18438"/>
    <cellStyle name="メモ 10 2 5" xfId="18439"/>
    <cellStyle name="メモ 10 2 5 2" xfId="18440"/>
    <cellStyle name="メモ 10 2 5 2 2" xfId="18441"/>
    <cellStyle name="メモ 10 2 5 2 3" xfId="18442"/>
    <cellStyle name="メモ 10 2 5 2 4" xfId="18443"/>
    <cellStyle name="メモ 10 2 5 3" xfId="18444"/>
    <cellStyle name="メモ 10 2 5 4" xfId="18445"/>
    <cellStyle name="メモ 10 2 5 5" xfId="18446"/>
    <cellStyle name="メモ 10 2 6" xfId="18447"/>
    <cellStyle name="メモ 10 2 6 2" xfId="18448"/>
    <cellStyle name="メモ 10 2 6 2 2" xfId="18449"/>
    <cellStyle name="メモ 10 2 6 2 3" xfId="18450"/>
    <cellStyle name="メモ 10 2 6 2 4" xfId="18451"/>
    <cellStyle name="メモ 10 2 6 3" xfId="18452"/>
    <cellStyle name="メモ 10 2 6 4" xfId="18453"/>
    <cellStyle name="メモ 10 2 6 5" xfId="18454"/>
    <cellStyle name="メモ 10 2 7" xfId="18455"/>
    <cellStyle name="メモ 10 2 7 2" xfId="18456"/>
    <cellStyle name="メモ 10 2 7 2 2" xfId="18457"/>
    <cellStyle name="メモ 10 2 7 2 3" xfId="18458"/>
    <cellStyle name="メモ 10 2 7 2 4" xfId="18459"/>
    <cellStyle name="メモ 10 2 7 3" xfId="18460"/>
    <cellStyle name="メモ 10 2 7 4" xfId="18461"/>
    <cellStyle name="メモ 10 2 7 5" xfId="18462"/>
    <cellStyle name="メモ 10 2 8" xfId="18463"/>
    <cellStyle name="メモ 10 2 8 2" xfId="18464"/>
    <cellStyle name="メモ 10 2 8 3" xfId="18465"/>
    <cellStyle name="メモ 10 2 8 4" xfId="18466"/>
    <cellStyle name="メモ 10 2 9" xfId="18467"/>
    <cellStyle name="メモ 10 2 9 2" xfId="18468"/>
    <cellStyle name="メモ 10 2 9 3" xfId="18469"/>
    <cellStyle name="メモ 10 2 9 4" xfId="18470"/>
    <cellStyle name="メモ 10 3" xfId="4377"/>
    <cellStyle name="メモ 10 3 2" xfId="18471"/>
    <cellStyle name="メモ 10 3 2 2" xfId="18472"/>
    <cellStyle name="メモ 10 3 2 2 2" xfId="18473"/>
    <cellStyle name="メモ 10 3 2 2 3" xfId="18474"/>
    <cellStyle name="メモ 10 3 2 2 4" xfId="18475"/>
    <cellStyle name="メモ 10 3 2 3" xfId="18476"/>
    <cellStyle name="メモ 10 3 2 4" xfId="18477"/>
    <cellStyle name="メモ 10 3 2 5" xfId="18478"/>
    <cellStyle name="メモ 10 3 3" xfId="18479"/>
    <cellStyle name="メモ 10 3 3 2" xfId="18480"/>
    <cellStyle name="メモ 10 3 3 2 2" xfId="18481"/>
    <cellStyle name="メモ 10 3 3 2 3" xfId="18482"/>
    <cellStyle name="メモ 10 3 3 2 4" xfId="18483"/>
    <cellStyle name="メモ 10 3 3 3" xfId="18484"/>
    <cellStyle name="メモ 10 3 3 4" xfId="18485"/>
    <cellStyle name="メモ 10 3 3 5" xfId="18486"/>
    <cellStyle name="メモ 10 3 4" xfId="18487"/>
    <cellStyle name="メモ 10 3 4 2" xfId="18488"/>
    <cellStyle name="メモ 10 3 4 2 2" xfId="18489"/>
    <cellStyle name="メモ 10 3 4 2 3" xfId="18490"/>
    <cellStyle name="メモ 10 3 4 2 4" xfId="18491"/>
    <cellStyle name="メモ 10 3 4 3" xfId="18492"/>
    <cellStyle name="メモ 10 3 4 4" xfId="18493"/>
    <cellStyle name="メモ 10 3 4 5" xfId="18494"/>
    <cellStyle name="メモ 10 3 5" xfId="18495"/>
    <cellStyle name="メモ 10 3 5 2" xfId="18496"/>
    <cellStyle name="メモ 10 3 5 3" xfId="18497"/>
    <cellStyle name="メモ 10 3 5 4" xfId="18498"/>
    <cellStyle name="メモ 10 3 6" xfId="18499"/>
    <cellStyle name="メモ 10 3 6 2" xfId="18500"/>
    <cellStyle name="メモ 10 3 7" xfId="18501"/>
    <cellStyle name="メモ 10 3 8" xfId="18502"/>
    <cellStyle name="メモ 10 3 9" xfId="54329"/>
    <cellStyle name="メモ 10 4" xfId="18503"/>
    <cellStyle name="メモ 10 4 2" xfId="18504"/>
    <cellStyle name="メモ 10 4 2 2" xfId="18505"/>
    <cellStyle name="メモ 10 4 2 3" xfId="18506"/>
    <cellStyle name="メモ 10 4 2 4" xfId="18507"/>
    <cellStyle name="メモ 10 4 3" xfId="18508"/>
    <cellStyle name="メモ 10 4 4" xfId="18509"/>
    <cellStyle name="メモ 10 4 5" xfId="18510"/>
    <cellStyle name="メモ 10 5" xfId="18511"/>
    <cellStyle name="メモ 10 5 2" xfId="18512"/>
    <cellStyle name="メモ 10 5 2 2" xfId="18513"/>
    <cellStyle name="メモ 10 5 2 3" xfId="18514"/>
    <cellStyle name="メモ 10 5 2 4" xfId="18515"/>
    <cellStyle name="メモ 10 5 3" xfId="18516"/>
    <cellStyle name="メモ 10 5 4" xfId="18517"/>
    <cellStyle name="メモ 10 5 5" xfId="18518"/>
    <cellStyle name="メモ 10 6" xfId="18519"/>
    <cellStyle name="メモ 10 6 2" xfId="18520"/>
    <cellStyle name="メモ 10 6 2 2" xfId="18521"/>
    <cellStyle name="メモ 10 6 2 3" xfId="18522"/>
    <cellStyle name="メモ 10 6 2 4" xfId="18523"/>
    <cellStyle name="メモ 10 6 3" xfId="18524"/>
    <cellStyle name="メモ 10 6 4" xfId="18525"/>
    <cellStyle name="メモ 10 6 5" xfId="18526"/>
    <cellStyle name="メモ 10 7" xfId="18527"/>
    <cellStyle name="メモ 10 7 2" xfId="18528"/>
    <cellStyle name="メモ 10 7 3" xfId="18529"/>
    <cellStyle name="メモ 10 7 4" xfId="18530"/>
    <cellStyle name="メモ 10 8" xfId="18531"/>
    <cellStyle name="メモ 10 8 2" xfId="18532"/>
    <cellStyle name="メモ 10 8 3" xfId="18533"/>
    <cellStyle name="メモ 10 8 4" xfId="18534"/>
    <cellStyle name="メモ 10 9" xfId="18535"/>
    <cellStyle name="メモ 2" xfId="1871"/>
    <cellStyle name="メモ 2 10" xfId="1872"/>
    <cellStyle name="メモ 2 10 10" xfId="18536"/>
    <cellStyle name="メモ 2 10 11" xfId="18537"/>
    <cellStyle name="メモ 2 10 12" xfId="18538"/>
    <cellStyle name="メモ 2 10 13" xfId="18539"/>
    <cellStyle name="メモ 2 10 14" xfId="18540"/>
    <cellStyle name="メモ 2 10 15" xfId="18541"/>
    <cellStyle name="メモ 2 10 2" xfId="3821"/>
    <cellStyle name="メモ 2 10 2 10" xfId="18542"/>
    <cellStyle name="メモ 2 10 2 11" xfId="18543"/>
    <cellStyle name="メモ 2 10 2 12" xfId="18544"/>
    <cellStyle name="メモ 2 10 2 13" xfId="18545"/>
    <cellStyle name="メモ 2 10 2 14" xfId="18546"/>
    <cellStyle name="メモ 2 10 2 15" xfId="18547"/>
    <cellStyle name="メモ 2 10 2 2" xfId="18548"/>
    <cellStyle name="メモ 2 10 2 2 2" xfId="18549"/>
    <cellStyle name="メモ 2 10 2 2 2 2" xfId="18550"/>
    <cellStyle name="メモ 2 10 2 2 2 2 2" xfId="18551"/>
    <cellStyle name="メモ 2 10 2 2 2 2 3" xfId="18552"/>
    <cellStyle name="メモ 2 10 2 2 2 2 4" xfId="18553"/>
    <cellStyle name="メモ 2 10 2 2 2 3" xfId="18554"/>
    <cellStyle name="メモ 2 10 2 2 2 4" xfId="18555"/>
    <cellStyle name="メモ 2 10 2 2 2 5" xfId="18556"/>
    <cellStyle name="メモ 2 10 2 2 3" xfId="18557"/>
    <cellStyle name="メモ 2 10 2 2 3 2" xfId="18558"/>
    <cellStyle name="メモ 2 10 2 2 3 3" xfId="18559"/>
    <cellStyle name="メモ 2 10 2 2 3 4" xfId="18560"/>
    <cellStyle name="メモ 2 10 2 2 4" xfId="18561"/>
    <cellStyle name="メモ 2 10 2 2 5" xfId="18562"/>
    <cellStyle name="メモ 2 10 2 2 6" xfId="18563"/>
    <cellStyle name="メモ 2 10 2 3" xfId="18564"/>
    <cellStyle name="メモ 2 10 2 3 2" xfId="18565"/>
    <cellStyle name="メモ 2 10 2 3 2 2" xfId="18566"/>
    <cellStyle name="メモ 2 10 2 3 2 3" xfId="18567"/>
    <cellStyle name="メモ 2 10 2 3 2 4" xfId="18568"/>
    <cellStyle name="メモ 2 10 2 3 3" xfId="18569"/>
    <cellStyle name="メモ 2 10 2 3 4" xfId="18570"/>
    <cellStyle name="メモ 2 10 2 3 5" xfId="18571"/>
    <cellStyle name="メモ 2 10 2 4" xfId="18572"/>
    <cellStyle name="メモ 2 10 2 4 2" xfId="18573"/>
    <cellStyle name="メモ 2 10 2 4 2 2" xfId="18574"/>
    <cellStyle name="メモ 2 10 2 4 2 3" xfId="18575"/>
    <cellStyle name="メモ 2 10 2 4 2 4" xfId="18576"/>
    <cellStyle name="メモ 2 10 2 4 3" xfId="18577"/>
    <cellStyle name="メモ 2 10 2 4 4" xfId="18578"/>
    <cellStyle name="メモ 2 10 2 4 5" xfId="18579"/>
    <cellStyle name="メモ 2 10 2 5" xfId="18580"/>
    <cellStyle name="メモ 2 10 2 5 2" xfId="18581"/>
    <cellStyle name="メモ 2 10 2 5 2 2" xfId="18582"/>
    <cellStyle name="メモ 2 10 2 5 2 3" xfId="18583"/>
    <cellStyle name="メモ 2 10 2 5 2 4" xfId="18584"/>
    <cellStyle name="メモ 2 10 2 5 3" xfId="18585"/>
    <cellStyle name="メモ 2 10 2 5 4" xfId="18586"/>
    <cellStyle name="メモ 2 10 2 5 5" xfId="18587"/>
    <cellStyle name="メモ 2 10 2 6" xfId="18588"/>
    <cellStyle name="メモ 2 10 2 6 2" xfId="18589"/>
    <cellStyle name="メモ 2 10 2 6 2 2" xfId="18590"/>
    <cellStyle name="メモ 2 10 2 6 2 3" xfId="18591"/>
    <cellStyle name="メモ 2 10 2 6 2 4" xfId="18592"/>
    <cellStyle name="メモ 2 10 2 6 3" xfId="18593"/>
    <cellStyle name="メモ 2 10 2 6 4" xfId="18594"/>
    <cellStyle name="メモ 2 10 2 6 5" xfId="18595"/>
    <cellStyle name="メモ 2 10 2 7" xfId="18596"/>
    <cellStyle name="メモ 2 10 2 7 2" xfId="18597"/>
    <cellStyle name="メモ 2 10 2 7 2 2" xfId="18598"/>
    <cellStyle name="メモ 2 10 2 7 2 3" xfId="18599"/>
    <cellStyle name="メモ 2 10 2 7 2 4" xfId="18600"/>
    <cellStyle name="メモ 2 10 2 7 3" xfId="18601"/>
    <cellStyle name="メモ 2 10 2 7 4" xfId="18602"/>
    <cellStyle name="メモ 2 10 2 7 5" xfId="18603"/>
    <cellStyle name="メモ 2 10 2 8" xfId="18604"/>
    <cellStyle name="メモ 2 10 2 8 2" xfId="18605"/>
    <cellStyle name="メモ 2 10 2 8 3" xfId="18606"/>
    <cellStyle name="メモ 2 10 2 8 4" xfId="18607"/>
    <cellStyle name="メモ 2 10 2 9" xfId="18608"/>
    <cellStyle name="メモ 2 10 2 9 2" xfId="18609"/>
    <cellStyle name="メモ 2 10 2 9 3" xfId="18610"/>
    <cellStyle name="メモ 2 10 2 9 4" xfId="18611"/>
    <cellStyle name="メモ 2 10 3" xfId="4367"/>
    <cellStyle name="メモ 2 10 3 2" xfId="18612"/>
    <cellStyle name="メモ 2 10 3 2 2" xfId="18613"/>
    <cellStyle name="メモ 2 10 3 2 2 2" xfId="18614"/>
    <cellStyle name="メモ 2 10 3 2 2 3" xfId="18615"/>
    <cellStyle name="メモ 2 10 3 2 2 4" xfId="18616"/>
    <cellStyle name="メモ 2 10 3 2 3" xfId="18617"/>
    <cellStyle name="メモ 2 10 3 2 4" xfId="18618"/>
    <cellStyle name="メモ 2 10 3 2 5" xfId="18619"/>
    <cellStyle name="メモ 2 10 3 3" xfId="18620"/>
    <cellStyle name="メモ 2 10 3 3 2" xfId="18621"/>
    <cellStyle name="メモ 2 10 3 3 2 2" xfId="18622"/>
    <cellStyle name="メモ 2 10 3 3 2 3" xfId="18623"/>
    <cellStyle name="メモ 2 10 3 3 2 4" xfId="18624"/>
    <cellStyle name="メモ 2 10 3 3 3" xfId="18625"/>
    <cellStyle name="メモ 2 10 3 3 4" xfId="18626"/>
    <cellStyle name="メモ 2 10 3 3 5" xfId="18627"/>
    <cellStyle name="メモ 2 10 3 4" xfId="18628"/>
    <cellStyle name="メモ 2 10 3 4 2" xfId="18629"/>
    <cellStyle name="メモ 2 10 3 4 2 2" xfId="18630"/>
    <cellStyle name="メモ 2 10 3 4 2 3" xfId="18631"/>
    <cellStyle name="メモ 2 10 3 4 2 4" xfId="18632"/>
    <cellStyle name="メモ 2 10 3 4 3" xfId="18633"/>
    <cellStyle name="メモ 2 10 3 4 4" xfId="18634"/>
    <cellStyle name="メモ 2 10 3 4 5" xfId="18635"/>
    <cellStyle name="メモ 2 10 3 5" xfId="18636"/>
    <cellStyle name="メモ 2 10 3 5 2" xfId="18637"/>
    <cellStyle name="メモ 2 10 3 5 3" xfId="18638"/>
    <cellStyle name="メモ 2 10 3 5 4" xfId="18639"/>
    <cellStyle name="メモ 2 10 3 6" xfId="18640"/>
    <cellStyle name="メモ 2 10 3 6 2" xfId="18641"/>
    <cellStyle name="メモ 2 10 3 7" xfId="18642"/>
    <cellStyle name="メモ 2 10 3 8" xfId="18643"/>
    <cellStyle name="メモ 2 10 3 9" xfId="54330"/>
    <cellStyle name="メモ 2 10 4" xfId="18644"/>
    <cellStyle name="メモ 2 10 4 2" xfId="18645"/>
    <cellStyle name="メモ 2 10 4 2 2" xfId="18646"/>
    <cellStyle name="メモ 2 10 4 2 3" xfId="18647"/>
    <cellStyle name="メモ 2 10 4 2 4" xfId="18648"/>
    <cellStyle name="メモ 2 10 4 3" xfId="18649"/>
    <cellStyle name="メモ 2 10 4 4" xfId="18650"/>
    <cellStyle name="メモ 2 10 4 5" xfId="18651"/>
    <cellStyle name="メモ 2 10 5" xfId="18652"/>
    <cellStyle name="メモ 2 10 5 2" xfId="18653"/>
    <cellStyle name="メモ 2 10 5 2 2" xfId="18654"/>
    <cellStyle name="メモ 2 10 5 2 3" xfId="18655"/>
    <cellStyle name="メモ 2 10 5 2 4" xfId="18656"/>
    <cellStyle name="メモ 2 10 5 3" xfId="18657"/>
    <cellStyle name="メモ 2 10 5 4" xfId="18658"/>
    <cellStyle name="メモ 2 10 5 5" xfId="18659"/>
    <cellStyle name="メモ 2 10 6" xfId="18660"/>
    <cellStyle name="メモ 2 10 6 2" xfId="18661"/>
    <cellStyle name="メモ 2 10 6 2 2" xfId="18662"/>
    <cellStyle name="メモ 2 10 6 2 3" xfId="18663"/>
    <cellStyle name="メモ 2 10 6 2 4" xfId="18664"/>
    <cellStyle name="メモ 2 10 6 3" xfId="18665"/>
    <cellStyle name="メモ 2 10 6 4" xfId="18666"/>
    <cellStyle name="メモ 2 10 6 5" xfId="18667"/>
    <cellStyle name="メモ 2 10 7" xfId="18668"/>
    <cellStyle name="メモ 2 10 7 2" xfId="18669"/>
    <cellStyle name="メモ 2 10 7 3" xfId="18670"/>
    <cellStyle name="メモ 2 10 7 4" xfId="18671"/>
    <cellStyle name="メモ 2 10 8" xfId="18672"/>
    <cellStyle name="メモ 2 10 8 2" xfId="18673"/>
    <cellStyle name="メモ 2 10 8 3" xfId="18674"/>
    <cellStyle name="メモ 2 10 8 4" xfId="18675"/>
    <cellStyle name="メモ 2 10 9" xfId="18676"/>
    <cellStyle name="メモ 2 11" xfId="1873"/>
    <cellStyle name="メモ 2 11 10" xfId="18677"/>
    <cellStyle name="メモ 2 11 11" xfId="18678"/>
    <cellStyle name="メモ 2 11 12" xfId="18679"/>
    <cellStyle name="メモ 2 11 13" xfId="18680"/>
    <cellStyle name="メモ 2 11 14" xfId="18681"/>
    <cellStyle name="メモ 2 11 15" xfId="18682"/>
    <cellStyle name="メモ 2 11 2" xfId="3822"/>
    <cellStyle name="メモ 2 11 2 10" xfId="18683"/>
    <cellStyle name="メモ 2 11 2 11" xfId="18684"/>
    <cellStyle name="メモ 2 11 2 12" xfId="18685"/>
    <cellStyle name="メモ 2 11 2 13" xfId="18686"/>
    <cellStyle name="メモ 2 11 2 14" xfId="18687"/>
    <cellStyle name="メモ 2 11 2 15" xfId="18688"/>
    <cellStyle name="メモ 2 11 2 2" xfId="18689"/>
    <cellStyle name="メモ 2 11 2 2 2" xfId="18690"/>
    <cellStyle name="メモ 2 11 2 2 2 2" xfId="18691"/>
    <cellStyle name="メモ 2 11 2 2 2 2 2" xfId="18692"/>
    <cellStyle name="メモ 2 11 2 2 2 2 3" xfId="18693"/>
    <cellStyle name="メモ 2 11 2 2 2 2 4" xfId="18694"/>
    <cellStyle name="メモ 2 11 2 2 2 3" xfId="18695"/>
    <cellStyle name="メモ 2 11 2 2 2 4" xfId="18696"/>
    <cellStyle name="メモ 2 11 2 2 2 5" xfId="18697"/>
    <cellStyle name="メモ 2 11 2 2 3" xfId="18698"/>
    <cellStyle name="メモ 2 11 2 2 3 2" xfId="18699"/>
    <cellStyle name="メモ 2 11 2 2 3 3" xfId="18700"/>
    <cellStyle name="メモ 2 11 2 2 3 4" xfId="18701"/>
    <cellStyle name="メモ 2 11 2 2 4" xfId="18702"/>
    <cellStyle name="メモ 2 11 2 2 5" xfId="18703"/>
    <cellStyle name="メモ 2 11 2 2 6" xfId="18704"/>
    <cellStyle name="メモ 2 11 2 3" xfId="18705"/>
    <cellStyle name="メモ 2 11 2 3 2" xfId="18706"/>
    <cellStyle name="メモ 2 11 2 3 2 2" xfId="18707"/>
    <cellStyle name="メモ 2 11 2 3 2 3" xfId="18708"/>
    <cellStyle name="メモ 2 11 2 3 2 4" xfId="18709"/>
    <cellStyle name="メモ 2 11 2 3 3" xfId="18710"/>
    <cellStyle name="メモ 2 11 2 3 4" xfId="18711"/>
    <cellStyle name="メモ 2 11 2 3 5" xfId="18712"/>
    <cellStyle name="メモ 2 11 2 4" xfId="18713"/>
    <cellStyle name="メモ 2 11 2 4 2" xfId="18714"/>
    <cellStyle name="メモ 2 11 2 4 2 2" xfId="18715"/>
    <cellStyle name="メモ 2 11 2 4 2 3" xfId="18716"/>
    <cellStyle name="メモ 2 11 2 4 2 4" xfId="18717"/>
    <cellStyle name="メモ 2 11 2 4 3" xfId="18718"/>
    <cellStyle name="メモ 2 11 2 4 4" xfId="18719"/>
    <cellStyle name="メモ 2 11 2 4 5" xfId="18720"/>
    <cellStyle name="メモ 2 11 2 5" xfId="18721"/>
    <cellStyle name="メモ 2 11 2 5 2" xfId="18722"/>
    <cellStyle name="メモ 2 11 2 5 2 2" xfId="18723"/>
    <cellStyle name="メモ 2 11 2 5 2 3" xfId="18724"/>
    <cellStyle name="メモ 2 11 2 5 2 4" xfId="18725"/>
    <cellStyle name="メモ 2 11 2 5 3" xfId="18726"/>
    <cellStyle name="メモ 2 11 2 5 4" xfId="18727"/>
    <cellStyle name="メモ 2 11 2 5 5" xfId="18728"/>
    <cellStyle name="メモ 2 11 2 6" xfId="18729"/>
    <cellStyle name="メモ 2 11 2 6 2" xfId="18730"/>
    <cellStyle name="メモ 2 11 2 6 2 2" xfId="18731"/>
    <cellStyle name="メモ 2 11 2 6 2 3" xfId="18732"/>
    <cellStyle name="メモ 2 11 2 6 2 4" xfId="18733"/>
    <cellStyle name="メモ 2 11 2 6 3" xfId="18734"/>
    <cellStyle name="メモ 2 11 2 6 4" xfId="18735"/>
    <cellStyle name="メモ 2 11 2 6 5" xfId="18736"/>
    <cellStyle name="メモ 2 11 2 7" xfId="18737"/>
    <cellStyle name="メモ 2 11 2 7 2" xfId="18738"/>
    <cellStyle name="メモ 2 11 2 7 2 2" xfId="18739"/>
    <cellStyle name="メモ 2 11 2 7 2 3" xfId="18740"/>
    <cellStyle name="メモ 2 11 2 7 2 4" xfId="18741"/>
    <cellStyle name="メモ 2 11 2 7 3" xfId="18742"/>
    <cellStyle name="メモ 2 11 2 7 4" xfId="18743"/>
    <cellStyle name="メモ 2 11 2 7 5" xfId="18744"/>
    <cellStyle name="メモ 2 11 2 8" xfId="18745"/>
    <cellStyle name="メモ 2 11 2 8 2" xfId="18746"/>
    <cellStyle name="メモ 2 11 2 8 3" xfId="18747"/>
    <cellStyle name="メモ 2 11 2 8 4" xfId="18748"/>
    <cellStyle name="メモ 2 11 2 9" xfId="18749"/>
    <cellStyle name="メモ 2 11 2 9 2" xfId="18750"/>
    <cellStyle name="メモ 2 11 2 9 3" xfId="18751"/>
    <cellStyle name="メモ 2 11 2 9 4" xfId="18752"/>
    <cellStyle name="メモ 2 11 3" xfId="4423"/>
    <cellStyle name="メモ 2 11 3 2" xfId="18753"/>
    <cellStyle name="メモ 2 11 3 2 2" xfId="18754"/>
    <cellStyle name="メモ 2 11 3 2 2 2" xfId="18755"/>
    <cellStyle name="メモ 2 11 3 2 2 3" xfId="18756"/>
    <cellStyle name="メモ 2 11 3 2 2 4" xfId="18757"/>
    <cellStyle name="メモ 2 11 3 2 3" xfId="18758"/>
    <cellStyle name="メモ 2 11 3 2 4" xfId="18759"/>
    <cellStyle name="メモ 2 11 3 2 5" xfId="18760"/>
    <cellStyle name="メモ 2 11 3 3" xfId="18761"/>
    <cellStyle name="メモ 2 11 3 3 2" xfId="18762"/>
    <cellStyle name="メモ 2 11 3 3 2 2" xfId="18763"/>
    <cellStyle name="メモ 2 11 3 3 2 3" xfId="18764"/>
    <cellStyle name="メモ 2 11 3 3 2 4" xfId="18765"/>
    <cellStyle name="メモ 2 11 3 3 3" xfId="18766"/>
    <cellStyle name="メモ 2 11 3 3 4" xfId="18767"/>
    <cellStyle name="メモ 2 11 3 3 5" xfId="18768"/>
    <cellStyle name="メモ 2 11 3 4" xfId="18769"/>
    <cellStyle name="メモ 2 11 3 4 2" xfId="18770"/>
    <cellStyle name="メモ 2 11 3 4 2 2" xfId="18771"/>
    <cellStyle name="メモ 2 11 3 4 2 3" xfId="18772"/>
    <cellStyle name="メモ 2 11 3 4 2 4" xfId="18773"/>
    <cellStyle name="メモ 2 11 3 4 3" xfId="18774"/>
    <cellStyle name="メモ 2 11 3 4 4" xfId="18775"/>
    <cellStyle name="メモ 2 11 3 4 5" xfId="18776"/>
    <cellStyle name="メモ 2 11 3 5" xfId="18777"/>
    <cellStyle name="メモ 2 11 3 5 2" xfId="18778"/>
    <cellStyle name="メモ 2 11 3 5 3" xfId="18779"/>
    <cellStyle name="メモ 2 11 3 5 4" xfId="18780"/>
    <cellStyle name="メモ 2 11 3 6" xfId="18781"/>
    <cellStyle name="メモ 2 11 3 6 2" xfId="18782"/>
    <cellStyle name="メモ 2 11 3 7" xfId="18783"/>
    <cellStyle name="メモ 2 11 3 8" xfId="18784"/>
    <cellStyle name="メモ 2 11 3 9" xfId="54331"/>
    <cellStyle name="メモ 2 11 4" xfId="18785"/>
    <cellStyle name="メモ 2 11 4 2" xfId="18786"/>
    <cellStyle name="メモ 2 11 4 2 2" xfId="18787"/>
    <cellStyle name="メモ 2 11 4 2 3" xfId="18788"/>
    <cellStyle name="メモ 2 11 4 2 4" xfId="18789"/>
    <cellStyle name="メモ 2 11 4 3" xfId="18790"/>
    <cellStyle name="メモ 2 11 4 4" xfId="18791"/>
    <cellStyle name="メモ 2 11 4 5" xfId="18792"/>
    <cellStyle name="メモ 2 11 5" xfId="18793"/>
    <cellStyle name="メモ 2 11 5 2" xfId="18794"/>
    <cellStyle name="メモ 2 11 5 2 2" xfId="18795"/>
    <cellStyle name="メモ 2 11 5 2 3" xfId="18796"/>
    <cellStyle name="メモ 2 11 5 2 4" xfId="18797"/>
    <cellStyle name="メモ 2 11 5 3" xfId="18798"/>
    <cellStyle name="メモ 2 11 5 4" xfId="18799"/>
    <cellStyle name="メモ 2 11 5 5" xfId="18800"/>
    <cellStyle name="メモ 2 11 6" xfId="18801"/>
    <cellStyle name="メモ 2 11 6 2" xfId="18802"/>
    <cellStyle name="メモ 2 11 6 2 2" xfId="18803"/>
    <cellStyle name="メモ 2 11 6 2 3" xfId="18804"/>
    <cellStyle name="メモ 2 11 6 2 4" xfId="18805"/>
    <cellStyle name="メモ 2 11 6 3" xfId="18806"/>
    <cellStyle name="メモ 2 11 6 4" xfId="18807"/>
    <cellStyle name="メモ 2 11 6 5" xfId="18808"/>
    <cellStyle name="メモ 2 11 7" xfId="18809"/>
    <cellStyle name="メモ 2 11 7 2" xfId="18810"/>
    <cellStyle name="メモ 2 11 7 3" xfId="18811"/>
    <cellStyle name="メモ 2 11 7 4" xfId="18812"/>
    <cellStyle name="メモ 2 11 8" xfId="18813"/>
    <cellStyle name="メモ 2 11 8 2" xfId="18814"/>
    <cellStyle name="メモ 2 11 8 3" xfId="18815"/>
    <cellStyle name="メモ 2 11 8 4" xfId="18816"/>
    <cellStyle name="メモ 2 11 9" xfId="18817"/>
    <cellStyle name="メモ 2 12" xfId="3290"/>
    <cellStyle name="メモ 2 12 2" xfId="18818"/>
    <cellStyle name="メモ 2 12 3" xfId="18819"/>
    <cellStyle name="メモ 2 12 3 2" xfId="18820"/>
    <cellStyle name="メモ 2 12 3 3" xfId="18821"/>
    <cellStyle name="メモ 2 12 3 4" xfId="18822"/>
    <cellStyle name="メモ 2 12 4" xfId="18823"/>
    <cellStyle name="メモ 2 12 4 2" xfId="18824"/>
    <cellStyle name="メモ 2 12 4 3" xfId="18825"/>
    <cellStyle name="メモ 2 12 4 4" xfId="18826"/>
    <cellStyle name="メモ 2 12 5" xfId="54332"/>
    <cellStyle name="メモ 2 12 6" xfId="54333"/>
    <cellStyle name="メモ 2 12 7" xfId="54334"/>
    <cellStyle name="メモ 2 13" xfId="3820"/>
    <cellStyle name="メモ 2 13 10" xfId="18827"/>
    <cellStyle name="メモ 2 13 10 2" xfId="18828"/>
    <cellStyle name="メモ 2 13 10 3" xfId="18829"/>
    <cellStyle name="メモ 2 13 10 4" xfId="18830"/>
    <cellStyle name="メモ 2 13 11" xfId="18831"/>
    <cellStyle name="メモ 2 13 12" xfId="18832"/>
    <cellStyle name="メモ 2 13 13" xfId="18833"/>
    <cellStyle name="メモ 2 13 14" xfId="18834"/>
    <cellStyle name="メモ 2 13 15" xfId="18835"/>
    <cellStyle name="メモ 2 13 16" xfId="18836"/>
    <cellStyle name="メモ 2 13 2" xfId="18837"/>
    <cellStyle name="メモ 2 13 2 2" xfId="18838"/>
    <cellStyle name="メモ 2 13 2 2 2" xfId="18839"/>
    <cellStyle name="メモ 2 13 2 2 2 2" xfId="18840"/>
    <cellStyle name="メモ 2 13 2 2 2 3" xfId="18841"/>
    <cellStyle name="メモ 2 13 2 2 2 4" xfId="18842"/>
    <cellStyle name="メモ 2 13 2 2 3" xfId="18843"/>
    <cellStyle name="メモ 2 13 2 2 4" xfId="18844"/>
    <cellStyle name="メモ 2 13 2 2 5" xfId="18845"/>
    <cellStyle name="メモ 2 13 2 3" xfId="18846"/>
    <cellStyle name="メモ 2 13 2 3 2" xfId="18847"/>
    <cellStyle name="メモ 2 13 2 3 3" xfId="18848"/>
    <cellStyle name="メモ 2 13 2 3 4" xfId="18849"/>
    <cellStyle name="メモ 2 13 2 4" xfId="18850"/>
    <cellStyle name="メモ 2 13 2 5" xfId="18851"/>
    <cellStyle name="メモ 2 13 2 6" xfId="18852"/>
    <cellStyle name="メモ 2 13 3" xfId="18853"/>
    <cellStyle name="メモ 2 13 3 2" xfId="18854"/>
    <cellStyle name="メモ 2 13 3 2 2" xfId="18855"/>
    <cellStyle name="メモ 2 13 3 2 3" xfId="18856"/>
    <cellStyle name="メモ 2 13 3 2 4" xfId="18857"/>
    <cellStyle name="メモ 2 13 3 3" xfId="18858"/>
    <cellStyle name="メモ 2 13 3 4" xfId="18859"/>
    <cellStyle name="メモ 2 13 3 5" xfId="18860"/>
    <cellStyle name="メモ 2 13 4" xfId="18861"/>
    <cellStyle name="メモ 2 13 4 2" xfId="18862"/>
    <cellStyle name="メモ 2 13 4 2 2" xfId="18863"/>
    <cellStyle name="メモ 2 13 4 2 3" xfId="18864"/>
    <cellStyle name="メモ 2 13 4 2 4" xfId="18865"/>
    <cellStyle name="メモ 2 13 4 3" xfId="18866"/>
    <cellStyle name="メモ 2 13 4 4" xfId="18867"/>
    <cellStyle name="メモ 2 13 4 5" xfId="18868"/>
    <cellStyle name="メモ 2 13 5" xfId="18869"/>
    <cellStyle name="メモ 2 13 5 2" xfId="18870"/>
    <cellStyle name="メモ 2 13 5 2 2" xfId="18871"/>
    <cellStyle name="メモ 2 13 5 2 3" xfId="18872"/>
    <cellStyle name="メモ 2 13 5 2 4" xfId="18873"/>
    <cellStyle name="メモ 2 13 5 3" xfId="18874"/>
    <cellStyle name="メモ 2 13 5 4" xfId="18875"/>
    <cellStyle name="メモ 2 13 5 5" xfId="18876"/>
    <cellStyle name="メモ 2 13 6" xfId="18877"/>
    <cellStyle name="メモ 2 13 6 2" xfId="18878"/>
    <cellStyle name="メモ 2 13 6 2 2" xfId="18879"/>
    <cellStyle name="メモ 2 13 6 2 3" xfId="18880"/>
    <cellStyle name="メモ 2 13 6 2 4" xfId="18881"/>
    <cellStyle name="メモ 2 13 6 3" xfId="18882"/>
    <cellStyle name="メモ 2 13 6 4" xfId="18883"/>
    <cellStyle name="メモ 2 13 6 5" xfId="18884"/>
    <cellStyle name="メモ 2 13 7" xfId="18885"/>
    <cellStyle name="メモ 2 13 7 2" xfId="18886"/>
    <cellStyle name="メモ 2 13 7 2 2" xfId="18887"/>
    <cellStyle name="メモ 2 13 7 2 3" xfId="18888"/>
    <cellStyle name="メモ 2 13 7 2 4" xfId="18889"/>
    <cellStyle name="メモ 2 13 7 3" xfId="18890"/>
    <cellStyle name="メモ 2 13 7 4" xfId="18891"/>
    <cellStyle name="メモ 2 13 7 5" xfId="18892"/>
    <cellStyle name="メモ 2 13 8" xfId="18893"/>
    <cellStyle name="メモ 2 13 8 2" xfId="18894"/>
    <cellStyle name="メモ 2 13 8 2 2" xfId="18895"/>
    <cellStyle name="メモ 2 13 8 2 3" xfId="18896"/>
    <cellStyle name="メモ 2 13 8 2 4" xfId="18897"/>
    <cellStyle name="メモ 2 13 8 3" xfId="18898"/>
    <cellStyle name="メモ 2 13 8 4" xfId="18899"/>
    <cellStyle name="メモ 2 13 8 5" xfId="18900"/>
    <cellStyle name="メモ 2 13 9" xfId="18901"/>
    <cellStyle name="メモ 2 13 9 2" xfId="18902"/>
    <cellStyle name="メモ 2 13 9 3" xfId="18903"/>
    <cellStyle name="メモ 2 13 9 4" xfId="18904"/>
    <cellStyle name="メモ 2 14" xfId="4368"/>
    <cellStyle name="メモ 2 14 2" xfId="18905"/>
    <cellStyle name="メモ 2 14 2 2" xfId="18906"/>
    <cellStyle name="メモ 2 14 2 2 2" xfId="18907"/>
    <cellStyle name="メモ 2 14 2 2 3" xfId="18908"/>
    <cellStyle name="メモ 2 14 2 3" xfId="18909"/>
    <cellStyle name="メモ 2 14 2 3 2" xfId="18910"/>
    <cellStyle name="メモ 2 14 2 3 3" xfId="18911"/>
    <cellStyle name="メモ 2 14 2 3 4" xfId="18912"/>
    <cellStyle name="メモ 2 14 2 4" xfId="18913"/>
    <cellStyle name="メモ 2 14 2 5" xfId="18914"/>
    <cellStyle name="メモ 2 14 2 6" xfId="18915"/>
    <cellStyle name="メモ 2 14 3" xfId="18916"/>
    <cellStyle name="メモ 2 14 3 2" xfId="18917"/>
    <cellStyle name="メモ 2 14 3 3" xfId="18918"/>
    <cellStyle name="メモ 2 14 4" xfId="18919"/>
    <cellStyle name="メモ 2 14 4 2" xfId="18920"/>
    <cellStyle name="メモ 2 14 4 2 2" xfId="18921"/>
    <cellStyle name="メモ 2 14 4 2 3" xfId="18922"/>
    <cellStyle name="メモ 2 14 4 2 4" xfId="18923"/>
    <cellStyle name="メモ 2 14 4 3" xfId="18924"/>
    <cellStyle name="メモ 2 14 4 4" xfId="18925"/>
    <cellStyle name="メモ 2 14 4 5" xfId="18926"/>
    <cellStyle name="メモ 2 14 5" xfId="18927"/>
    <cellStyle name="メモ 2 14 5 2" xfId="18928"/>
    <cellStyle name="メモ 2 14 5 3" xfId="18929"/>
    <cellStyle name="メモ 2 14 5 4" xfId="18930"/>
    <cellStyle name="メモ 2 14 6" xfId="18931"/>
    <cellStyle name="メモ 2 14 6 2" xfId="18932"/>
    <cellStyle name="メモ 2 14 7" xfId="18933"/>
    <cellStyle name="メモ 2 14 8" xfId="18934"/>
    <cellStyle name="メモ 2 14 9" xfId="54335"/>
    <cellStyle name="メモ 2 15" xfId="18935"/>
    <cellStyle name="メモ 2 15 2" xfId="18936"/>
    <cellStyle name="メモ 2 15 3" xfId="18937"/>
    <cellStyle name="メモ 2 16" xfId="18938"/>
    <cellStyle name="メモ 2 16 2" xfId="18939"/>
    <cellStyle name="メモ 2 16 2 2" xfId="18940"/>
    <cellStyle name="メモ 2 16 2 3" xfId="18941"/>
    <cellStyle name="メモ 2 16 2 4" xfId="18942"/>
    <cellStyle name="メモ 2 16 3" xfId="18943"/>
    <cellStyle name="メモ 2 16 4" xfId="18944"/>
    <cellStyle name="メモ 2 16 5" xfId="18945"/>
    <cellStyle name="メモ 2 17" xfId="18946"/>
    <cellStyle name="メモ 2 17 2" xfId="18947"/>
    <cellStyle name="メモ 2 17 3" xfId="18948"/>
    <cellStyle name="メモ 2 17 4" xfId="18949"/>
    <cellStyle name="メモ 2 18" xfId="18950"/>
    <cellStyle name="メモ 2 18 2" xfId="18951"/>
    <cellStyle name="メモ 2 18 3" xfId="18952"/>
    <cellStyle name="メモ 2 18 4" xfId="18953"/>
    <cellStyle name="メモ 2 19" xfId="18954"/>
    <cellStyle name="メモ 2 2" xfId="1874"/>
    <cellStyle name="メモ 2 2 10" xfId="18955"/>
    <cellStyle name="メモ 2 2 11" xfId="18956"/>
    <cellStyle name="メモ 2 2 12" xfId="18957"/>
    <cellStyle name="メモ 2 2 13" xfId="18958"/>
    <cellStyle name="メモ 2 2 14" xfId="18959"/>
    <cellStyle name="メモ 2 2 15" xfId="18960"/>
    <cellStyle name="メモ 2 2 2" xfId="3823"/>
    <cellStyle name="メモ 2 2 2 10" xfId="18961"/>
    <cellStyle name="メモ 2 2 2 11" xfId="18962"/>
    <cellStyle name="メモ 2 2 2 12" xfId="18963"/>
    <cellStyle name="メモ 2 2 2 13" xfId="18964"/>
    <cellStyle name="メモ 2 2 2 14" xfId="18965"/>
    <cellStyle name="メモ 2 2 2 15" xfId="18966"/>
    <cellStyle name="メモ 2 2 2 2" xfId="18967"/>
    <cellStyle name="メモ 2 2 2 2 2" xfId="18968"/>
    <cellStyle name="メモ 2 2 2 2 2 2" xfId="18969"/>
    <cellStyle name="メモ 2 2 2 2 2 2 2" xfId="18970"/>
    <cellStyle name="メモ 2 2 2 2 2 2 3" xfId="18971"/>
    <cellStyle name="メモ 2 2 2 2 2 2 4" xfId="18972"/>
    <cellStyle name="メモ 2 2 2 2 2 3" xfId="18973"/>
    <cellStyle name="メモ 2 2 2 2 2 4" xfId="18974"/>
    <cellStyle name="メモ 2 2 2 2 2 5" xfId="18975"/>
    <cellStyle name="メモ 2 2 2 2 3" xfId="18976"/>
    <cellStyle name="メモ 2 2 2 2 3 2" xfId="18977"/>
    <cellStyle name="メモ 2 2 2 2 3 3" xfId="18978"/>
    <cellStyle name="メモ 2 2 2 2 3 4" xfId="18979"/>
    <cellStyle name="メモ 2 2 2 2 4" xfId="18980"/>
    <cellStyle name="メモ 2 2 2 2 5" xfId="18981"/>
    <cellStyle name="メモ 2 2 2 2 6" xfId="18982"/>
    <cellStyle name="メモ 2 2 2 3" xfId="18983"/>
    <cellStyle name="メモ 2 2 2 3 2" xfId="18984"/>
    <cellStyle name="メモ 2 2 2 3 2 2" xfId="18985"/>
    <cellStyle name="メモ 2 2 2 3 2 3" xfId="18986"/>
    <cellStyle name="メモ 2 2 2 3 2 4" xfId="18987"/>
    <cellStyle name="メモ 2 2 2 3 3" xfId="18988"/>
    <cellStyle name="メモ 2 2 2 3 4" xfId="18989"/>
    <cellStyle name="メモ 2 2 2 3 5" xfId="18990"/>
    <cellStyle name="メモ 2 2 2 4" xfId="18991"/>
    <cellStyle name="メモ 2 2 2 4 2" xfId="18992"/>
    <cellStyle name="メモ 2 2 2 4 2 2" xfId="18993"/>
    <cellStyle name="メモ 2 2 2 4 2 3" xfId="18994"/>
    <cellStyle name="メモ 2 2 2 4 2 4" xfId="18995"/>
    <cellStyle name="メモ 2 2 2 4 3" xfId="18996"/>
    <cellStyle name="メモ 2 2 2 4 4" xfId="18997"/>
    <cellStyle name="メモ 2 2 2 4 5" xfId="18998"/>
    <cellStyle name="メモ 2 2 2 5" xfId="18999"/>
    <cellStyle name="メモ 2 2 2 5 2" xfId="19000"/>
    <cellStyle name="メモ 2 2 2 5 2 2" xfId="19001"/>
    <cellStyle name="メモ 2 2 2 5 2 3" xfId="19002"/>
    <cellStyle name="メモ 2 2 2 5 2 4" xfId="19003"/>
    <cellStyle name="メモ 2 2 2 5 3" xfId="19004"/>
    <cellStyle name="メモ 2 2 2 5 4" xfId="19005"/>
    <cellStyle name="メモ 2 2 2 5 5" xfId="19006"/>
    <cellStyle name="メモ 2 2 2 6" xfId="19007"/>
    <cellStyle name="メモ 2 2 2 6 2" xfId="19008"/>
    <cellStyle name="メモ 2 2 2 6 2 2" xfId="19009"/>
    <cellStyle name="メモ 2 2 2 6 2 3" xfId="19010"/>
    <cellStyle name="メモ 2 2 2 6 2 4" xfId="19011"/>
    <cellStyle name="メモ 2 2 2 6 3" xfId="19012"/>
    <cellStyle name="メモ 2 2 2 6 4" xfId="19013"/>
    <cellStyle name="メモ 2 2 2 6 5" xfId="19014"/>
    <cellStyle name="メモ 2 2 2 7" xfId="19015"/>
    <cellStyle name="メモ 2 2 2 7 2" xfId="19016"/>
    <cellStyle name="メモ 2 2 2 7 2 2" xfId="19017"/>
    <cellStyle name="メモ 2 2 2 7 2 3" xfId="19018"/>
    <cellStyle name="メモ 2 2 2 7 2 4" xfId="19019"/>
    <cellStyle name="メモ 2 2 2 7 3" xfId="19020"/>
    <cellStyle name="メモ 2 2 2 7 4" xfId="19021"/>
    <cellStyle name="メモ 2 2 2 7 5" xfId="19022"/>
    <cellStyle name="メモ 2 2 2 8" xfId="19023"/>
    <cellStyle name="メモ 2 2 2 8 2" xfId="19024"/>
    <cellStyle name="メモ 2 2 2 8 3" xfId="19025"/>
    <cellStyle name="メモ 2 2 2 8 4" xfId="19026"/>
    <cellStyle name="メモ 2 2 2 9" xfId="19027"/>
    <cellStyle name="メモ 2 2 2 9 2" xfId="19028"/>
    <cellStyle name="メモ 2 2 2 9 3" xfId="19029"/>
    <cellStyle name="メモ 2 2 2 9 4" xfId="19030"/>
    <cellStyle name="メモ 2 2 3" xfId="4366"/>
    <cellStyle name="メモ 2 2 3 2" xfId="19031"/>
    <cellStyle name="メモ 2 2 3 2 2" xfId="19032"/>
    <cellStyle name="メモ 2 2 3 2 2 2" xfId="19033"/>
    <cellStyle name="メモ 2 2 3 2 2 3" xfId="19034"/>
    <cellStyle name="メモ 2 2 3 2 2 4" xfId="19035"/>
    <cellStyle name="メモ 2 2 3 2 3" xfId="19036"/>
    <cellStyle name="メモ 2 2 3 2 4" xfId="19037"/>
    <cellStyle name="メモ 2 2 3 2 5" xfId="19038"/>
    <cellStyle name="メモ 2 2 3 3" xfId="19039"/>
    <cellStyle name="メモ 2 2 3 3 2" xfId="19040"/>
    <cellStyle name="メモ 2 2 3 3 2 2" xfId="19041"/>
    <cellStyle name="メモ 2 2 3 3 2 3" xfId="19042"/>
    <cellStyle name="メモ 2 2 3 3 2 4" xfId="19043"/>
    <cellStyle name="メモ 2 2 3 3 3" xfId="19044"/>
    <cellStyle name="メモ 2 2 3 3 4" xfId="19045"/>
    <cellStyle name="メモ 2 2 3 3 5" xfId="19046"/>
    <cellStyle name="メモ 2 2 3 4" xfId="19047"/>
    <cellStyle name="メモ 2 2 3 4 2" xfId="19048"/>
    <cellStyle name="メモ 2 2 3 4 2 2" xfId="19049"/>
    <cellStyle name="メモ 2 2 3 4 2 3" xfId="19050"/>
    <cellStyle name="メモ 2 2 3 4 2 4" xfId="19051"/>
    <cellStyle name="メモ 2 2 3 4 3" xfId="19052"/>
    <cellStyle name="メモ 2 2 3 4 4" xfId="19053"/>
    <cellStyle name="メモ 2 2 3 4 5" xfId="19054"/>
    <cellStyle name="メモ 2 2 3 5" xfId="19055"/>
    <cellStyle name="メモ 2 2 3 5 2" xfId="19056"/>
    <cellStyle name="メモ 2 2 3 5 3" xfId="19057"/>
    <cellStyle name="メモ 2 2 3 5 4" xfId="19058"/>
    <cellStyle name="メモ 2 2 3 6" xfId="19059"/>
    <cellStyle name="メモ 2 2 3 6 2" xfId="19060"/>
    <cellStyle name="メモ 2 2 3 7" xfId="19061"/>
    <cellStyle name="メモ 2 2 3 8" xfId="19062"/>
    <cellStyle name="メモ 2 2 3 9" xfId="54336"/>
    <cellStyle name="メモ 2 2 4" xfId="19063"/>
    <cellStyle name="メモ 2 2 4 2" xfId="19064"/>
    <cellStyle name="メモ 2 2 4 3" xfId="19065"/>
    <cellStyle name="メモ 2 2 5" xfId="19066"/>
    <cellStyle name="メモ 2 2 5 2" xfId="19067"/>
    <cellStyle name="メモ 2 2 5 2 2" xfId="19068"/>
    <cellStyle name="メモ 2 2 5 2 3" xfId="19069"/>
    <cellStyle name="メモ 2 2 5 2 4" xfId="19070"/>
    <cellStyle name="メモ 2 2 5 3" xfId="19071"/>
    <cellStyle name="メモ 2 2 5 4" xfId="19072"/>
    <cellStyle name="メモ 2 2 5 5" xfId="19073"/>
    <cellStyle name="メモ 2 2 6" xfId="19074"/>
    <cellStyle name="メモ 2 2 6 2" xfId="19075"/>
    <cellStyle name="メモ 2 2 6 2 2" xfId="19076"/>
    <cellStyle name="メモ 2 2 6 2 3" xfId="19077"/>
    <cellStyle name="メモ 2 2 6 2 4" xfId="19078"/>
    <cellStyle name="メモ 2 2 6 3" xfId="19079"/>
    <cellStyle name="メモ 2 2 6 4" xfId="19080"/>
    <cellStyle name="メモ 2 2 6 5" xfId="19081"/>
    <cellStyle name="メモ 2 2 7" xfId="19082"/>
    <cellStyle name="メモ 2 2 7 2" xfId="19083"/>
    <cellStyle name="メモ 2 2 7 3" xfId="19084"/>
    <cellStyle name="メモ 2 2 7 4" xfId="19085"/>
    <cellStyle name="メモ 2 2 8" xfId="19086"/>
    <cellStyle name="メモ 2 2 8 2" xfId="19087"/>
    <cellStyle name="メモ 2 2 8 3" xfId="19088"/>
    <cellStyle name="メモ 2 2 8 4" xfId="19089"/>
    <cellStyle name="メモ 2 2 9" xfId="19090"/>
    <cellStyle name="メモ 2 20" xfId="19091"/>
    <cellStyle name="メモ 2 21" xfId="19092"/>
    <cellStyle name="メモ 2 22" xfId="19093"/>
    <cellStyle name="メモ 2 23" xfId="19094"/>
    <cellStyle name="メモ 2 24" xfId="19095"/>
    <cellStyle name="メモ 2 25" xfId="19096"/>
    <cellStyle name="メモ 2 3" xfId="1875"/>
    <cellStyle name="メモ 2 3 10" xfId="1876"/>
    <cellStyle name="メモ 2 3 10 10" xfId="19097"/>
    <cellStyle name="メモ 2 3 10 11" xfId="19098"/>
    <cellStyle name="メモ 2 3 10 12" xfId="19099"/>
    <cellStyle name="メモ 2 3 10 13" xfId="19100"/>
    <cellStyle name="メモ 2 3 10 14" xfId="19101"/>
    <cellStyle name="メモ 2 3 10 15" xfId="19102"/>
    <cellStyle name="メモ 2 3 10 2" xfId="3825"/>
    <cellStyle name="メモ 2 3 10 2 10" xfId="19103"/>
    <cellStyle name="メモ 2 3 10 2 11" xfId="19104"/>
    <cellStyle name="メモ 2 3 10 2 12" xfId="19105"/>
    <cellStyle name="メモ 2 3 10 2 13" xfId="19106"/>
    <cellStyle name="メモ 2 3 10 2 14" xfId="19107"/>
    <cellStyle name="メモ 2 3 10 2 15" xfId="19108"/>
    <cellStyle name="メモ 2 3 10 2 2" xfId="19109"/>
    <cellStyle name="メモ 2 3 10 2 2 2" xfId="19110"/>
    <cellStyle name="メモ 2 3 10 2 2 2 2" xfId="19111"/>
    <cellStyle name="メモ 2 3 10 2 2 2 2 2" xfId="19112"/>
    <cellStyle name="メモ 2 3 10 2 2 2 2 3" xfId="19113"/>
    <cellStyle name="メモ 2 3 10 2 2 2 2 4" xfId="19114"/>
    <cellStyle name="メモ 2 3 10 2 2 2 3" xfId="19115"/>
    <cellStyle name="メモ 2 3 10 2 2 2 4" xfId="19116"/>
    <cellStyle name="メモ 2 3 10 2 2 2 5" xfId="19117"/>
    <cellStyle name="メモ 2 3 10 2 2 3" xfId="19118"/>
    <cellStyle name="メモ 2 3 10 2 2 3 2" xfId="19119"/>
    <cellStyle name="メモ 2 3 10 2 2 3 3" xfId="19120"/>
    <cellStyle name="メモ 2 3 10 2 2 3 4" xfId="19121"/>
    <cellStyle name="メモ 2 3 10 2 2 4" xfId="19122"/>
    <cellStyle name="メモ 2 3 10 2 2 5" xfId="19123"/>
    <cellStyle name="メモ 2 3 10 2 2 6" xfId="19124"/>
    <cellStyle name="メモ 2 3 10 2 3" xfId="19125"/>
    <cellStyle name="メモ 2 3 10 2 3 2" xfId="19126"/>
    <cellStyle name="メモ 2 3 10 2 3 2 2" xfId="19127"/>
    <cellStyle name="メモ 2 3 10 2 3 2 3" xfId="19128"/>
    <cellStyle name="メモ 2 3 10 2 3 2 4" xfId="19129"/>
    <cellStyle name="メモ 2 3 10 2 3 3" xfId="19130"/>
    <cellStyle name="メモ 2 3 10 2 3 4" xfId="19131"/>
    <cellStyle name="メモ 2 3 10 2 3 5" xfId="19132"/>
    <cellStyle name="メモ 2 3 10 2 4" xfId="19133"/>
    <cellStyle name="メモ 2 3 10 2 4 2" xfId="19134"/>
    <cellStyle name="メモ 2 3 10 2 4 2 2" xfId="19135"/>
    <cellStyle name="メモ 2 3 10 2 4 2 3" xfId="19136"/>
    <cellStyle name="メモ 2 3 10 2 4 2 4" xfId="19137"/>
    <cellStyle name="メモ 2 3 10 2 4 3" xfId="19138"/>
    <cellStyle name="メモ 2 3 10 2 4 4" xfId="19139"/>
    <cellStyle name="メモ 2 3 10 2 4 5" xfId="19140"/>
    <cellStyle name="メモ 2 3 10 2 5" xfId="19141"/>
    <cellStyle name="メモ 2 3 10 2 5 2" xfId="19142"/>
    <cellStyle name="メモ 2 3 10 2 5 2 2" xfId="19143"/>
    <cellStyle name="メモ 2 3 10 2 5 2 3" xfId="19144"/>
    <cellStyle name="メモ 2 3 10 2 5 2 4" xfId="19145"/>
    <cellStyle name="メモ 2 3 10 2 5 3" xfId="19146"/>
    <cellStyle name="メモ 2 3 10 2 5 4" xfId="19147"/>
    <cellStyle name="メモ 2 3 10 2 5 5" xfId="19148"/>
    <cellStyle name="メモ 2 3 10 2 6" xfId="19149"/>
    <cellStyle name="メモ 2 3 10 2 6 2" xfId="19150"/>
    <cellStyle name="メモ 2 3 10 2 6 2 2" xfId="19151"/>
    <cellStyle name="メモ 2 3 10 2 6 2 3" xfId="19152"/>
    <cellStyle name="メモ 2 3 10 2 6 2 4" xfId="19153"/>
    <cellStyle name="メモ 2 3 10 2 6 3" xfId="19154"/>
    <cellStyle name="メモ 2 3 10 2 6 4" xfId="19155"/>
    <cellStyle name="メモ 2 3 10 2 6 5" xfId="19156"/>
    <cellStyle name="メモ 2 3 10 2 7" xfId="19157"/>
    <cellStyle name="メモ 2 3 10 2 7 2" xfId="19158"/>
    <cellStyle name="メモ 2 3 10 2 7 2 2" xfId="19159"/>
    <cellStyle name="メモ 2 3 10 2 7 2 3" xfId="19160"/>
    <cellStyle name="メモ 2 3 10 2 7 2 4" xfId="19161"/>
    <cellStyle name="メモ 2 3 10 2 7 3" xfId="19162"/>
    <cellStyle name="メモ 2 3 10 2 7 4" xfId="19163"/>
    <cellStyle name="メモ 2 3 10 2 7 5" xfId="19164"/>
    <cellStyle name="メモ 2 3 10 2 8" xfId="19165"/>
    <cellStyle name="メモ 2 3 10 2 8 2" xfId="19166"/>
    <cellStyle name="メモ 2 3 10 2 8 3" xfId="19167"/>
    <cellStyle name="メモ 2 3 10 2 8 4" xfId="19168"/>
    <cellStyle name="メモ 2 3 10 2 9" xfId="19169"/>
    <cellStyle name="メモ 2 3 10 2 9 2" xfId="19170"/>
    <cellStyle name="メモ 2 3 10 2 9 3" xfId="19171"/>
    <cellStyle name="メモ 2 3 10 2 9 4" xfId="19172"/>
    <cellStyle name="メモ 2 3 10 3" xfId="4364"/>
    <cellStyle name="メモ 2 3 10 3 2" xfId="19173"/>
    <cellStyle name="メモ 2 3 10 3 2 2" xfId="19174"/>
    <cellStyle name="メモ 2 3 10 3 2 2 2" xfId="19175"/>
    <cellStyle name="メモ 2 3 10 3 2 2 3" xfId="19176"/>
    <cellStyle name="メモ 2 3 10 3 2 2 4" xfId="19177"/>
    <cellStyle name="メモ 2 3 10 3 2 3" xfId="19178"/>
    <cellStyle name="メモ 2 3 10 3 2 4" xfId="19179"/>
    <cellStyle name="メモ 2 3 10 3 2 5" xfId="19180"/>
    <cellStyle name="メモ 2 3 10 3 3" xfId="19181"/>
    <cellStyle name="メモ 2 3 10 3 3 2" xfId="19182"/>
    <cellStyle name="メモ 2 3 10 3 3 2 2" xfId="19183"/>
    <cellStyle name="メモ 2 3 10 3 3 2 3" xfId="19184"/>
    <cellStyle name="メモ 2 3 10 3 3 2 4" xfId="19185"/>
    <cellStyle name="メモ 2 3 10 3 3 3" xfId="19186"/>
    <cellStyle name="メモ 2 3 10 3 3 4" xfId="19187"/>
    <cellStyle name="メモ 2 3 10 3 3 5" xfId="19188"/>
    <cellStyle name="メモ 2 3 10 3 4" xfId="19189"/>
    <cellStyle name="メモ 2 3 10 3 4 2" xfId="19190"/>
    <cellStyle name="メモ 2 3 10 3 4 2 2" xfId="19191"/>
    <cellStyle name="メモ 2 3 10 3 4 2 3" xfId="19192"/>
    <cellStyle name="メモ 2 3 10 3 4 2 4" xfId="19193"/>
    <cellStyle name="メモ 2 3 10 3 4 3" xfId="19194"/>
    <cellStyle name="メモ 2 3 10 3 4 4" xfId="19195"/>
    <cellStyle name="メモ 2 3 10 3 4 5" xfId="19196"/>
    <cellStyle name="メモ 2 3 10 3 5" xfId="19197"/>
    <cellStyle name="メモ 2 3 10 3 5 2" xfId="19198"/>
    <cellStyle name="メモ 2 3 10 3 5 3" xfId="19199"/>
    <cellStyle name="メモ 2 3 10 3 5 4" xfId="19200"/>
    <cellStyle name="メモ 2 3 10 3 6" xfId="19201"/>
    <cellStyle name="メモ 2 3 10 3 6 2" xfId="19202"/>
    <cellStyle name="メモ 2 3 10 3 7" xfId="19203"/>
    <cellStyle name="メモ 2 3 10 3 8" xfId="19204"/>
    <cellStyle name="メモ 2 3 10 3 9" xfId="54337"/>
    <cellStyle name="メモ 2 3 10 4" xfId="19205"/>
    <cellStyle name="メモ 2 3 10 4 2" xfId="19206"/>
    <cellStyle name="メモ 2 3 10 4 2 2" xfId="19207"/>
    <cellStyle name="メモ 2 3 10 4 2 3" xfId="19208"/>
    <cellStyle name="メモ 2 3 10 4 2 4" xfId="19209"/>
    <cellStyle name="メモ 2 3 10 4 3" xfId="19210"/>
    <cellStyle name="メモ 2 3 10 4 4" xfId="19211"/>
    <cellStyle name="メモ 2 3 10 4 5" xfId="19212"/>
    <cellStyle name="メモ 2 3 10 5" xfId="19213"/>
    <cellStyle name="メモ 2 3 10 5 2" xfId="19214"/>
    <cellStyle name="メモ 2 3 10 5 2 2" xfId="19215"/>
    <cellStyle name="メモ 2 3 10 5 2 3" xfId="19216"/>
    <cellStyle name="メモ 2 3 10 5 2 4" xfId="19217"/>
    <cellStyle name="メモ 2 3 10 5 3" xfId="19218"/>
    <cellStyle name="メモ 2 3 10 5 4" xfId="19219"/>
    <cellStyle name="メモ 2 3 10 5 5" xfId="19220"/>
    <cellStyle name="メモ 2 3 10 6" xfId="19221"/>
    <cellStyle name="メモ 2 3 10 6 2" xfId="19222"/>
    <cellStyle name="メモ 2 3 10 6 2 2" xfId="19223"/>
    <cellStyle name="メモ 2 3 10 6 2 3" xfId="19224"/>
    <cellStyle name="メモ 2 3 10 6 2 4" xfId="19225"/>
    <cellStyle name="メモ 2 3 10 6 3" xfId="19226"/>
    <cellStyle name="メモ 2 3 10 6 4" xfId="19227"/>
    <cellStyle name="メモ 2 3 10 6 5" xfId="19228"/>
    <cellStyle name="メモ 2 3 10 7" xfId="19229"/>
    <cellStyle name="メモ 2 3 10 7 2" xfId="19230"/>
    <cellStyle name="メモ 2 3 10 7 3" xfId="19231"/>
    <cellStyle name="メモ 2 3 10 7 4" xfId="19232"/>
    <cellStyle name="メモ 2 3 10 8" xfId="19233"/>
    <cellStyle name="メモ 2 3 10 8 2" xfId="19234"/>
    <cellStyle name="メモ 2 3 10 8 3" xfId="19235"/>
    <cellStyle name="メモ 2 3 10 8 4" xfId="19236"/>
    <cellStyle name="メモ 2 3 10 9" xfId="19237"/>
    <cellStyle name="メモ 2 3 11" xfId="1877"/>
    <cellStyle name="メモ 2 3 11 10" xfId="19238"/>
    <cellStyle name="メモ 2 3 11 11" xfId="19239"/>
    <cellStyle name="メモ 2 3 11 12" xfId="19240"/>
    <cellStyle name="メモ 2 3 11 13" xfId="19241"/>
    <cellStyle name="メモ 2 3 11 14" xfId="19242"/>
    <cellStyle name="メモ 2 3 11 15" xfId="19243"/>
    <cellStyle name="メモ 2 3 11 2" xfId="3826"/>
    <cellStyle name="メモ 2 3 11 2 10" xfId="19244"/>
    <cellStyle name="メモ 2 3 11 2 11" xfId="19245"/>
    <cellStyle name="メモ 2 3 11 2 12" xfId="19246"/>
    <cellStyle name="メモ 2 3 11 2 13" xfId="19247"/>
    <cellStyle name="メモ 2 3 11 2 14" xfId="19248"/>
    <cellStyle name="メモ 2 3 11 2 15" xfId="19249"/>
    <cellStyle name="メモ 2 3 11 2 2" xfId="19250"/>
    <cellStyle name="メモ 2 3 11 2 2 2" xfId="19251"/>
    <cellStyle name="メモ 2 3 11 2 2 2 2" xfId="19252"/>
    <cellStyle name="メモ 2 3 11 2 2 2 2 2" xfId="19253"/>
    <cellStyle name="メモ 2 3 11 2 2 2 2 3" xfId="19254"/>
    <cellStyle name="メモ 2 3 11 2 2 2 2 4" xfId="19255"/>
    <cellStyle name="メモ 2 3 11 2 2 2 3" xfId="19256"/>
    <cellStyle name="メモ 2 3 11 2 2 2 4" xfId="19257"/>
    <cellStyle name="メモ 2 3 11 2 2 2 5" xfId="19258"/>
    <cellStyle name="メモ 2 3 11 2 2 3" xfId="19259"/>
    <cellStyle name="メモ 2 3 11 2 2 3 2" xfId="19260"/>
    <cellStyle name="メモ 2 3 11 2 2 3 3" xfId="19261"/>
    <cellStyle name="メモ 2 3 11 2 2 3 4" xfId="19262"/>
    <cellStyle name="メモ 2 3 11 2 2 4" xfId="19263"/>
    <cellStyle name="メモ 2 3 11 2 2 5" xfId="19264"/>
    <cellStyle name="メモ 2 3 11 2 2 6" xfId="19265"/>
    <cellStyle name="メモ 2 3 11 2 3" xfId="19266"/>
    <cellStyle name="メモ 2 3 11 2 3 2" xfId="19267"/>
    <cellStyle name="メモ 2 3 11 2 3 2 2" xfId="19268"/>
    <cellStyle name="メモ 2 3 11 2 3 2 3" xfId="19269"/>
    <cellStyle name="メモ 2 3 11 2 3 2 4" xfId="19270"/>
    <cellStyle name="メモ 2 3 11 2 3 3" xfId="19271"/>
    <cellStyle name="メモ 2 3 11 2 3 4" xfId="19272"/>
    <cellStyle name="メモ 2 3 11 2 3 5" xfId="19273"/>
    <cellStyle name="メモ 2 3 11 2 4" xfId="19274"/>
    <cellStyle name="メモ 2 3 11 2 4 2" xfId="19275"/>
    <cellStyle name="メモ 2 3 11 2 4 2 2" xfId="19276"/>
    <cellStyle name="メモ 2 3 11 2 4 2 3" xfId="19277"/>
    <cellStyle name="メモ 2 3 11 2 4 2 4" xfId="19278"/>
    <cellStyle name="メモ 2 3 11 2 4 3" xfId="19279"/>
    <cellStyle name="メモ 2 3 11 2 4 4" xfId="19280"/>
    <cellStyle name="メモ 2 3 11 2 4 5" xfId="19281"/>
    <cellStyle name="メモ 2 3 11 2 5" xfId="19282"/>
    <cellStyle name="メモ 2 3 11 2 5 2" xfId="19283"/>
    <cellStyle name="メモ 2 3 11 2 5 2 2" xfId="19284"/>
    <cellStyle name="メモ 2 3 11 2 5 2 3" xfId="19285"/>
    <cellStyle name="メモ 2 3 11 2 5 2 4" xfId="19286"/>
    <cellStyle name="メモ 2 3 11 2 5 3" xfId="19287"/>
    <cellStyle name="メモ 2 3 11 2 5 4" xfId="19288"/>
    <cellStyle name="メモ 2 3 11 2 5 5" xfId="19289"/>
    <cellStyle name="メモ 2 3 11 2 6" xfId="19290"/>
    <cellStyle name="メモ 2 3 11 2 6 2" xfId="19291"/>
    <cellStyle name="メモ 2 3 11 2 6 2 2" xfId="19292"/>
    <cellStyle name="メモ 2 3 11 2 6 2 3" xfId="19293"/>
    <cellStyle name="メモ 2 3 11 2 6 2 4" xfId="19294"/>
    <cellStyle name="メモ 2 3 11 2 6 3" xfId="19295"/>
    <cellStyle name="メモ 2 3 11 2 6 4" xfId="19296"/>
    <cellStyle name="メモ 2 3 11 2 6 5" xfId="19297"/>
    <cellStyle name="メモ 2 3 11 2 7" xfId="19298"/>
    <cellStyle name="メモ 2 3 11 2 7 2" xfId="19299"/>
    <cellStyle name="メモ 2 3 11 2 7 2 2" xfId="19300"/>
    <cellStyle name="メモ 2 3 11 2 7 2 3" xfId="19301"/>
    <cellStyle name="メモ 2 3 11 2 7 2 4" xfId="19302"/>
    <cellStyle name="メモ 2 3 11 2 7 3" xfId="19303"/>
    <cellStyle name="メモ 2 3 11 2 7 4" xfId="19304"/>
    <cellStyle name="メモ 2 3 11 2 7 5" xfId="19305"/>
    <cellStyle name="メモ 2 3 11 2 8" xfId="19306"/>
    <cellStyle name="メモ 2 3 11 2 8 2" xfId="19307"/>
    <cellStyle name="メモ 2 3 11 2 8 3" xfId="19308"/>
    <cellStyle name="メモ 2 3 11 2 8 4" xfId="19309"/>
    <cellStyle name="メモ 2 3 11 2 9" xfId="19310"/>
    <cellStyle name="メモ 2 3 11 2 9 2" xfId="19311"/>
    <cellStyle name="メモ 2 3 11 2 9 3" xfId="19312"/>
    <cellStyle name="メモ 2 3 11 2 9 4" xfId="19313"/>
    <cellStyle name="メモ 2 3 11 3" xfId="4363"/>
    <cellStyle name="メモ 2 3 11 3 2" xfId="19314"/>
    <cellStyle name="メモ 2 3 11 3 2 2" xfId="19315"/>
    <cellStyle name="メモ 2 3 11 3 2 2 2" xfId="19316"/>
    <cellStyle name="メモ 2 3 11 3 2 2 3" xfId="19317"/>
    <cellStyle name="メモ 2 3 11 3 2 2 4" xfId="19318"/>
    <cellStyle name="メモ 2 3 11 3 2 3" xfId="19319"/>
    <cellStyle name="メモ 2 3 11 3 2 4" xfId="19320"/>
    <cellStyle name="メモ 2 3 11 3 2 5" xfId="19321"/>
    <cellStyle name="メモ 2 3 11 3 3" xfId="19322"/>
    <cellStyle name="メモ 2 3 11 3 3 2" xfId="19323"/>
    <cellStyle name="メモ 2 3 11 3 3 2 2" xfId="19324"/>
    <cellStyle name="メモ 2 3 11 3 3 2 3" xfId="19325"/>
    <cellStyle name="メモ 2 3 11 3 3 2 4" xfId="19326"/>
    <cellStyle name="メモ 2 3 11 3 3 3" xfId="19327"/>
    <cellStyle name="メモ 2 3 11 3 3 4" xfId="19328"/>
    <cellStyle name="メモ 2 3 11 3 3 5" xfId="19329"/>
    <cellStyle name="メモ 2 3 11 3 4" xfId="19330"/>
    <cellStyle name="メモ 2 3 11 3 4 2" xfId="19331"/>
    <cellStyle name="メモ 2 3 11 3 4 2 2" xfId="19332"/>
    <cellStyle name="メモ 2 3 11 3 4 2 3" xfId="19333"/>
    <cellStyle name="メモ 2 3 11 3 4 2 4" xfId="19334"/>
    <cellStyle name="メモ 2 3 11 3 4 3" xfId="19335"/>
    <cellStyle name="メモ 2 3 11 3 4 4" xfId="19336"/>
    <cellStyle name="メモ 2 3 11 3 4 5" xfId="19337"/>
    <cellStyle name="メモ 2 3 11 3 5" xfId="19338"/>
    <cellStyle name="メモ 2 3 11 3 5 2" xfId="19339"/>
    <cellStyle name="メモ 2 3 11 3 5 3" xfId="19340"/>
    <cellStyle name="メモ 2 3 11 3 5 4" xfId="19341"/>
    <cellStyle name="メモ 2 3 11 3 6" xfId="19342"/>
    <cellStyle name="メモ 2 3 11 3 6 2" xfId="19343"/>
    <cellStyle name="メモ 2 3 11 3 7" xfId="19344"/>
    <cellStyle name="メモ 2 3 11 3 8" xfId="19345"/>
    <cellStyle name="メモ 2 3 11 3 9" xfId="54338"/>
    <cellStyle name="メモ 2 3 11 4" xfId="19346"/>
    <cellStyle name="メモ 2 3 11 4 2" xfId="19347"/>
    <cellStyle name="メモ 2 3 11 4 2 2" xfId="19348"/>
    <cellStyle name="メモ 2 3 11 4 2 3" xfId="19349"/>
    <cellStyle name="メモ 2 3 11 4 2 4" xfId="19350"/>
    <cellStyle name="メモ 2 3 11 4 3" xfId="19351"/>
    <cellStyle name="メモ 2 3 11 4 4" xfId="19352"/>
    <cellStyle name="メモ 2 3 11 4 5" xfId="19353"/>
    <cellStyle name="メモ 2 3 11 5" xfId="19354"/>
    <cellStyle name="メモ 2 3 11 5 2" xfId="19355"/>
    <cellStyle name="メモ 2 3 11 5 2 2" xfId="19356"/>
    <cellStyle name="メモ 2 3 11 5 2 3" xfId="19357"/>
    <cellStyle name="メモ 2 3 11 5 2 4" xfId="19358"/>
    <cellStyle name="メモ 2 3 11 5 3" xfId="19359"/>
    <cellStyle name="メモ 2 3 11 5 4" xfId="19360"/>
    <cellStyle name="メモ 2 3 11 5 5" xfId="19361"/>
    <cellStyle name="メモ 2 3 11 6" xfId="19362"/>
    <cellStyle name="メモ 2 3 11 6 2" xfId="19363"/>
    <cellStyle name="メモ 2 3 11 6 2 2" xfId="19364"/>
    <cellStyle name="メモ 2 3 11 6 2 3" xfId="19365"/>
    <cellStyle name="メモ 2 3 11 6 2 4" xfId="19366"/>
    <cellStyle name="メモ 2 3 11 6 3" xfId="19367"/>
    <cellStyle name="メモ 2 3 11 6 4" xfId="19368"/>
    <cellStyle name="メモ 2 3 11 6 5" xfId="19369"/>
    <cellStyle name="メモ 2 3 11 7" xfId="19370"/>
    <cellStyle name="メモ 2 3 11 7 2" xfId="19371"/>
    <cellStyle name="メモ 2 3 11 7 3" xfId="19372"/>
    <cellStyle name="メモ 2 3 11 7 4" xfId="19373"/>
    <cellStyle name="メモ 2 3 11 8" xfId="19374"/>
    <cellStyle name="メモ 2 3 11 8 2" xfId="19375"/>
    <cellStyle name="メモ 2 3 11 8 3" xfId="19376"/>
    <cellStyle name="メモ 2 3 11 8 4" xfId="19377"/>
    <cellStyle name="メモ 2 3 11 9" xfId="19378"/>
    <cellStyle name="メモ 2 3 12" xfId="3291"/>
    <cellStyle name="メモ 2 3 12 2" xfId="19379"/>
    <cellStyle name="メモ 2 3 12 3" xfId="19380"/>
    <cellStyle name="メモ 2 3 12 3 2" xfId="19381"/>
    <cellStyle name="メモ 2 3 12 3 3" xfId="19382"/>
    <cellStyle name="メモ 2 3 12 3 4" xfId="19383"/>
    <cellStyle name="メモ 2 3 12 4" xfId="19384"/>
    <cellStyle name="メモ 2 3 12 4 2" xfId="19385"/>
    <cellStyle name="メモ 2 3 12 4 3" xfId="19386"/>
    <cellStyle name="メモ 2 3 12 4 4" xfId="19387"/>
    <cellStyle name="メモ 2 3 12 5" xfId="54339"/>
    <cellStyle name="メモ 2 3 12 6" xfId="54340"/>
    <cellStyle name="メモ 2 3 12 7" xfId="54341"/>
    <cellStyle name="メモ 2 3 13" xfId="3824"/>
    <cellStyle name="メモ 2 3 13 10" xfId="19388"/>
    <cellStyle name="メモ 2 3 13 10 2" xfId="19389"/>
    <cellStyle name="メモ 2 3 13 10 3" xfId="19390"/>
    <cellStyle name="メモ 2 3 13 10 4" xfId="19391"/>
    <cellStyle name="メモ 2 3 13 11" xfId="19392"/>
    <cellStyle name="メモ 2 3 13 12" xfId="19393"/>
    <cellStyle name="メモ 2 3 13 13" xfId="19394"/>
    <cellStyle name="メモ 2 3 13 14" xfId="19395"/>
    <cellStyle name="メモ 2 3 13 15" xfId="19396"/>
    <cellStyle name="メモ 2 3 13 16" xfId="19397"/>
    <cellStyle name="メモ 2 3 13 2" xfId="19398"/>
    <cellStyle name="メモ 2 3 13 2 2" xfId="19399"/>
    <cellStyle name="メモ 2 3 13 2 2 2" xfId="19400"/>
    <cellStyle name="メモ 2 3 13 2 2 2 2" xfId="19401"/>
    <cellStyle name="メモ 2 3 13 2 2 2 3" xfId="19402"/>
    <cellStyle name="メモ 2 3 13 2 2 2 4" xfId="19403"/>
    <cellStyle name="メモ 2 3 13 2 2 3" xfId="19404"/>
    <cellStyle name="メモ 2 3 13 2 2 4" xfId="19405"/>
    <cellStyle name="メモ 2 3 13 2 2 5" xfId="19406"/>
    <cellStyle name="メモ 2 3 13 2 3" xfId="19407"/>
    <cellStyle name="メモ 2 3 13 2 3 2" xfId="19408"/>
    <cellStyle name="メモ 2 3 13 2 3 3" xfId="19409"/>
    <cellStyle name="メモ 2 3 13 2 3 4" xfId="19410"/>
    <cellStyle name="メモ 2 3 13 2 4" xfId="19411"/>
    <cellStyle name="メモ 2 3 13 2 5" xfId="19412"/>
    <cellStyle name="メモ 2 3 13 2 6" xfId="19413"/>
    <cellStyle name="メモ 2 3 13 3" xfId="19414"/>
    <cellStyle name="メモ 2 3 13 3 2" xfId="19415"/>
    <cellStyle name="メモ 2 3 13 3 2 2" xfId="19416"/>
    <cellStyle name="メモ 2 3 13 3 2 3" xfId="19417"/>
    <cellStyle name="メモ 2 3 13 3 2 4" xfId="19418"/>
    <cellStyle name="メモ 2 3 13 3 3" xfId="19419"/>
    <cellStyle name="メモ 2 3 13 3 4" xfId="19420"/>
    <cellStyle name="メモ 2 3 13 3 5" xfId="19421"/>
    <cellStyle name="メモ 2 3 13 4" xfId="19422"/>
    <cellStyle name="メモ 2 3 13 4 2" xfId="19423"/>
    <cellStyle name="メモ 2 3 13 4 2 2" xfId="19424"/>
    <cellStyle name="メモ 2 3 13 4 2 3" xfId="19425"/>
    <cellStyle name="メモ 2 3 13 4 2 4" xfId="19426"/>
    <cellStyle name="メモ 2 3 13 4 3" xfId="19427"/>
    <cellStyle name="メモ 2 3 13 4 4" xfId="19428"/>
    <cellStyle name="メモ 2 3 13 4 5" xfId="19429"/>
    <cellStyle name="メモ 2 3 13 5" xfId="19430"/>
    <cellStyle name="メモ 2 3 13 5 2" xfId="19431"/>
    <cellStyle name="メモ 2 3 13 5 2 2" xfId="19432"/>
    <cellStyle name="メモ 2 3 13 5 2 3" xfId="19433"/>
    <cellStyle name="メモ 2 3 13 5 2 4" xfId="19434"/>
    <cellStyle name="メモ 2 3 13 5 3" xfId="19435"/>
    <cellStyle name="メモ 2 3 13 5 4" xfId="19436"/>
    <cellStyle name="メモ 2 3 13 5 5" xfId="19437"/>
    <cellStyle name="メモ 2 3 13 6" xfId="19438"/>
    <cellStyle name="メモ 2 3 13 6 2" xfId="19439"/>
    <cellStyle name="メモ 2 3 13 6 2 2" xfId="19440"/>
    <cellStyle name="メモ 2 3 13 6 2 3" xfId="19441"/>
    <cellStyle name="メモ 2 3 13 6 2 4" xfId="19442"/>
    <cellStyle name="メモ 2 3 13 6 3" xfId="19443"/>
    <cellStyle name="メモ 2 3 13 6 4" xfId="19444"/>
    <cellStyle name="メモ 2 3 13 6 5" xfId="19445"/>
    <cellStyle name="メモ 2 3 13 7" xfId="19446"/>
    <cellStyle name="メモ 2 3 13 7 2" xfId="19447"/>
    <cellStyle name="メモ 2 3 13 7 2 2" xfId="19448"/>
    <cellStyle name="メモ 2 3 13 7 2 3" xfId="19449"/>
    <cellStyle name="メモ 2 3 13 7 2 4" xfId="19450"/>
    <cellStyle name="メモ 2 3 13 7 3" xfId="19451"/>
    <cellStyle name="メモ 2 3 13 7 4" xfId="19452"/>
    <cellStyle name="メモ 2 3 13 7 5" xfId="19453"/>
    <cellStyle name="メモ 2 3 13 8" xfId="19454"/>
    <cellStyle name="メモ 2 3 13 8 2" xfId="19455"/>
    <cellStyle name="メモ 2 3 13 8 2 2" xfId="19456"/>
    <cellStyle name="メモ 2 3 13 8 2 3" xfId="19457"/>
    <cellStyle name="メモ 2 3 13 8 2 4" xfId="19458"/>
    <cellStyle name="メモ 2 3 13 8 3" xfId="19459"/>
    <cellStyle name="メモ 2 3 13 8 4" xfId="19460"/>
    <cellStyle name="メモ 2 3 13 8 5" xfId="19461"/>
    <cellStyle name="メモ 2 3 13 9" xfId="19462"/>
    <cellStyle name="メモ 2 3 13 9 2" xfId="19463"/>
    <cellStyle name="メモ 2 3 13 9 3" xfId="19464"/>
    <cellStyle name="メモ 2 3 13 9 4" xfId="19465"/>
    <cellStyle name="メモ 2 3 14" xfId="4365"/>
    <cellStyle name="メモ 2 3 14 2" xfId="19466"/>
    <cellStyle name="メモ 2 3 14 2 2" xfId="19467"/>
    <cellStyle name="メモ 2 3 14 2 2 2" xfId="19468"/>
    <cellStyle name="メモ 2 3 14 2 2 3" xfId="19469"/>
    <cellStyle name="メモ 2 3 14 2 2 4" xfId="19470"/>
    <cellStyle name="メモ 2 3 14 2 3" xfId="19471"/>
    <cellStyle name="メモ 2 3 14 2 4" xfId="19472"/>
    <cellStyle name="メモ 2 3 14 2 5" xfId="19473"/>
    <cellStyle name="メモ 2 3 14 3" xfId="19474"/>
    <cellStyle name="メモ 2 3 14 3 2" xfId="19475"/>
    <cellStyle name="メモ 2 3 14 3 2 2" xfId="19476"/>
    <cellStyle name="メモ 2 3 14 3 2 3" xfId="19477"/>
    <cellStyle name="メモ 2 3 14 3 2 4" xfId="19478"/>
    <cellStyle name="メモ 2 3 14 3 3" xfId="19479"/>
    <cellStyle name="メモ 2 3 14 3 4" xfId="19480"/>
    <cellStyle name="メモ 2 3 14 3 5" xfId="19481"/>
    <cellStyle name="メモ 2 3 14 4" xfId="19482"/>
    <cellStyle name="メモ 2 3 14 4 2" xfId="19483"/>
    <cellStyle name="メモ 2 3 14 4 3" xfId="19484"/>
    <cellStyle name="メモ 2 3 14 4 4" xfId="19485"/>
    <cellStyle name="メモ 2 3 14 5" xfId="19486"/>
    <cellStyle name="メモ 2 3 14 5 2" xfId="19487"/>
    <cellStyle name="メモ 2 3 14 6" xfId="19488"/>
    <cellStyle name="メモ 2 3 14 7" xfId="19489"/>
    <cellStyle name="メモ 2 3 14 8" xfId="54342"/>
    <cellStyle name="メモ 2 3 15" xfId="19490"/>
    <cellStyle name="メモ 2 3 15 2" xfId="19491"/>
    <cellStyle name="メモ 2 3 15 2 2" xfId="19492"/>
    <cellStyle name="メモ 2 3 15 2 3" xfId="19493"/>
    <cellStyle name="メモ 2 3 15 2 4" xfId="19494"/>
    <cellStyle name="メモ 2 3 15 3" xfId="19495"/>
    <cellStyle name="メモ 2 3 15 4" xfId="19496"/>
    <cellStyle name="メモ 2 3 15 5" xfId="19497"/>
    <cellStyle name="メモ 2 3 16" xfId="19498"/>
    <cellStyle name="メモ 2 3 16 2" xfId="19499"/>
    <cellStyle name="メモ 2 3 16 2 2" xfId="19500"/>
    <cellStyle name="メモ 2 3 16 2 3" xfId="19501"/>
    <cellStyle name="メモ 2 3 16 2 4" xfId="19502"/>
    <cellStyle name="メモ 2 3 16 3" xfId="19503"/>
    <cellStyle name="メモ 2 3 16 4" xfId="19504"/>
    <cellStyle name="メモ 2 3 16 5" xfId="19505"/>
    <cellStyle name="メモ 2 3 17" xfId="19506"/>
    <cellStyle name="メモ 2 3 17 2" xfId="19507"/>
    <cellStyle name="メモ 2 3 17 2 2" xfId="19508"/>
    <cellStyle name="メモ 2 3 17 2 3" xfId="19509"/>
    <cellStyle name="メモ 2 3 17 2 4" xfId="19510"/>
    <cellStyle name="メモ 2 3 17 3" xfId="19511"/>
    <cellStyle name="メモ 2 3 17 4" xfId="19512"/>
    <cellStyle name="メモ 2 3 17 5" xfId="19513"/>
    <cellStyle name="メモ 2 3 18" xfId="19514"/>
    <cellStyle name="メモ 2 3 18 2" xfId="19515"/>
    <cellStyle name="メモ 2 3 18 3" xfId="19516"/>
    <cellStyle name="メモ 2 3 18 4" xfId="19517"/>
    <cellStyle name="メモ 2 3 19" xfId="19518"/>
    <cellStyle name="メモ 2 3 19 2" xfId="19519"/>
    <cellStyle name="メモ 2 3 19 3" xfId="19520"/>
    <cellStyle name="メモ 2 3 19 4" xfId="19521"/>
    <cellStyle name="メモ 2 3 2" xfId="1878"/>
    <cellStyle name="メモ 2 3 2 10" xfId="19522"/>
    <cellStyle name="メモ 2 3 2 10 2" xfId="19523"/>
    <cellStyle name="メモ 2 3 2 10 2 2" xfId="19524"/>
    <cellStyle name="メモ 2 3 2 10 2 3" xfId="19525"/>
    <cellStyle name="メモ 2 3 2 10 2 4" xfId="19526"/>
    <cellStyle name="メモ 2 3 2 10 3" xfId="19527"/>
    <cellStyle name="メモ 2 3 2 10 4" xfId="19528"/>
    <cellStyle name="メモ 2 3 2 10 5" xfId="19529"/>
    <cellStyle name="メモ 2 3 2 11" xfId="19530"/>
    <cellStyle name="メモ 2 3 2 11 2" xfId="19531"/>
    <cellStyle name="メモ 2 3 2 11 3" xfId="19532"/>
    <cellStyle name="メモ 2 3 2 11 4" xfId="19533"/>
    <cellStyle name="メモ 2 3 2 12" xfId="19534"/>
    <cellStyle name="メモ 2 3 2 12 2" xfId="19535"/>
    <cellStyle name="メモ 2 3 2 12 3" xfId="19536"/>
    <cellStyle name="メモ 2 3 2 12 4" xfId="19537"/>
    <cellStyle name="メモ 2 3 2 13" xfId="19538"/>
    <cellStyle name="メモ 2 3 2 14" xfId="19539"/>
    <cellStyle name="メモ 2 3 2 15" xfId="19540"/>
    <cellStyle name="メモ 2 3 2 16" xfId="19541"/>
    <cellStyle name="メモ 2 3 2 17" xfId="19542"/>
    <cellStyle name="メモ 2 3 2 18" xfId="19543"/>
    <cellStyle name="メモ 2 3 2 19" xfId="19544"/>
    <cellStyle name="メモ 2 3 2 2" xfId="1879"/>
    <cellStyle name="メモ 2 3 2 2 10" xfId="19545"/>
    <cellStyle name="メモ 2 3 2 2 10 2" xfId="19546"/>
    <cellStyle name="メモ 2 3 2 2 10 3" xfId="19547"/>
    <cellStyle name="メモ 2 3 2 2 10 4" xfId="19548"/>
    <cellStyle name="メモ 2 3 2 2 11" xfId="19549"/>
    <cellStyle name="メモ 2 3 2 2 12" xfId="19550"/>
    <cellStyle name="メモ 2 3 2 2 13" xfId="19551"/>
    <cellStyle name="メモ 2 3 2 2 14" xfId="19552"/>
    <cellStyle name="メモ 2 3 2 2 15" xfId="19553"/>
    <cellStyle name="メモ 2 3 2 2 16" xfId="19554"/>
    <cellStyle name="メモ 2 3 2 2 17" xfId="19555"/>
    <cellStyle name="メモ 2 3 2 2 2" xfId="1880"/>
    <cellStyle name="メモ 2 3 2 2 2 10" xfId="19556"/>
    <cellStyle name="メモ 2 3 2 2 2 11" xfId="19557"/>
    <cellStyle name="メモ 2 3 2 2 2 12" xfId="19558"/>
    <cellStyle name="メモ 2 3 2 2 2 13" xfId="19559"/>
    <cellStyle name="メモ 2 3 2 2 2 14" xfId="19560"/>
    <cellStyle name="メモ 2 3 2 2 2 15" xfId="19561"/>
    <cellStyle name="メモ 2 3 2 2 2 16" xfId="19562"/>
    <cellStyle name="メモ 2 3 2 2 2 2" xfId="3292"/>
    <cellStyle name="メモ 2 3 2 2 2 2 2" xfId="19563"/>
    <cellStyle name="メモ 2 3 2 2 2 2 3" xfId="19564"/>
    <cellStyle name="メモ 2 3 2 2 2 2 3 2" xfId="19565"/>
    <cellStyle name="メモ 2 3 2 2 2 2 3 3" xfId="19566"/>
    <cellStyle name="メモ 2 3 2 2 2 2 3 4" xfId="19567"/>
    <cellStyle name="メモ 2 3 2 2 2 2 4" xfId="19568"/>
    <cellStyle name="メモ 2 3 2 2 2 2 4 2" xfId="19569"/>
    <cellStyle name="メモ 2 3 2 2 2 2 4 3" xfId="19570"/>
    <cellStyle name="メモ 2 3 2 2 2 2 4 4" xfId="19571"/>
    <cellStyle name="メモ 2 3 2 2 2 2 5" xfId="54343"/>
    <cellStyle name="メモ 2 3 2 2 2 2 6" xfId="54344"/>
    <cellStyle name="メモ 2 3 2 2 2 2 7" xfId="54345"/>
    <cellStyle name="メモ 2 3 2 2 2 3" xfId="3829"/>
    <cellStyle name="メモ 2 3 2 2 2 3 10" xfId="19572"/>
    <cellStyle name="メモ 2 3 2 2 2 3 10 2" xfId="19573"/>
    <cellStyle name="メモ 2 3 2 2 2 3 10 3" xfId="19574"/>
    <cellStyle name="メモ 2 3 2 2 2 3 10 4" xfId="19575"/>
    <cellStyle name="メモ 2 3 2 2 2 3 11" xfId="19576"/>
    <cellStyle name="メモ 2 3 2 2 2 3 12" xfId="19577"/>
    <cellStyle name="メモ 2 3 2 2 2 3 13" xfId="19578"/>
    <cellStyle name="メモ 2 3 2 2 2 3 14" xfId="19579"/>
    <cellStyle name="メモ 2 3 2 2 2 3 15" xfId="19580"/>
    <cellStyle name="メモ 2 3 2 2 2 3 16" xfId="19581"/>
    <cellStyle name="メモ 2 3 2 2 2 3 2" xfId="19582"/>
    <cellStyle name="メモ 2 3 2 2 2 3 2 2" xfId="19583"/>
    <cellStyle name="メモ 2 3 2 2 2 3 2 2 2" xfId="19584"/>
    <cellStyle name="メモ 2 3 2 2 2 3 2 2 2 2" xfId="19585"/>
    <cellStyle name="メモ 2 3 2 2 2 3 2 2 2 3" xfId="19586"/>
    <cellStyle name="メモ 2 3 2 2 2 3 2 2 2 4" xfId="19587"/>
    <cellStyle name="メモ 2 3 2 2 2 3 2 2 3" xfId="19588"/>
    <cellStyle name="メモ 2 3 2 2 2 3 2 2 4" xfId="19589"/>
    <cellStyle name="メモ 2 3 2 2 2 3 2 2 5" xfId="19590"/>
    <cellStyle name="メモ 2 3 2 2 2 3 2 3" xfId="19591"/>
    <cellStyle name="メモ 2 3 2 2 2 3 2 3 2" xfId="19592"/>
    <cellStyle name="メモ 2 3 2 2 2 3 2 3 3" xfId="19593"/>
    <cellStyle name="メモ 2 3 2 2 2 3 2 3 4" xfId="19594"/>
    <cellStyle name="メモ 2 3 2 2 2 3 2 4" xfId="19595"/>
    <cellStyle name="メモ 2 3 2 2 2 3 2 5" xfId="19596"/>
    <cellStyle name="メモ 2 3 2 2 2 3 2 6" xfId="19597"/>
    <cellStyle name="メモ 2 3 2 2 2 3 3" xfId="19598"/>
    <cellStyle name="メモ 2 3 2 2 2 3 3 2" xfId="19599"/>
    <cellStyle name="メモ 2 3 2 2 2 3 3 2 2" xfId="19600"/>
    <cellStyle name="メモ 2 3 2 2 2 3 3 2 3" xfId="19601"/>
    <cellStyle name="メモ 2 3 2 2 2 3 3 2 4" xfId="19602"/>
    <cellStyle name="メモ 2 3 2 2 2 3 3 3" xfId="19603"/>
    <cellStyle name="メモ 2 3 2 2 2 3 3 4" xfId="19604"/>
    <cellStyle name="メモ 2 3 2 2 2 3 3 5" xfId="19605"/>
    <cellStyle name="メモ 2 3 2 2 2 3 4" xfId="19606"/>
    <cellStyle name="メモ 2 3 2 2 2 3 4 2" xfId="19607"/>
    <cellStyle name="メモ 2 3 2 2 2 3 4 2 2" xfId="19608"/>
    <cellStyle name="メモ 2 3 2 2 2 3 4 2 3" xfId="19609"/>
    <cellStyle name="メモ 2 3 2 2 2 3 4 2 4" xfId="19610"/>
    <cellStyle name="メモ 2 3 2 2 2 3 4 3" xfId="19611"/>
    <cellStyle name="メモ 2 3 2 2 2 3 4 4" xfId="19612"/>
    <cellStyle name="メモ 2 3 2 2 2 3 4 5" xfId="19613"/>
    <cellStyle name="メモ 2 3 2 2 2 3 5" xfId="19614"/>
    <cellStyle name="メモ 2 3 2 2 2 3 5 2" xfId="19615"/>
    <cellStyle name="メモ 2 3 2 2 2 3 5 2 2" xfId="19616"/>
    <cellStyle name="メモ 2 3 2 2 2 3 5 2 3" xfId="19617"/>
    <cellStyle name="メモ 2 3 2 2 2 3 5 2 4" xfId="19618"/>
    <cellStyle name="メモ 2 3 2 2 2 3 5 3" xfId="19619"/>
    <cellStyle name="メモ 2 3 2 2 2 3 5 4" xfId="19620"/>
    <cellStyle name="メモ 2 3 2 2 2 3 5 5" xfId="19621"/>
    <cellStyle name="メモ 2 3 2 2 2 3 6" xfId="19622"/>
    <cellStyle name="メモ 2 3 2 2 2 3 6 2" xfId="19623"/>
    <cellStyle name="メモ 2 3 2 2 2 3 6 2 2" xfId="19624"/>
    <cellStyle name="メモ 2 3 2 2 2 3 6 2 3" xfId="19625"/>
    <cellStyle name="メモ 2 3 2 2 2 3 6 2 4" xfId="19626"/>
    <cellStyle name="メモ 2 3 2 2 2 3 6 3" xfId="19627"/>
    <cellStyle name="メモ 2 3 2 2 2 3 6 4" xfId="19628"/>
    <cellStyle name="メモ 2 3 2 2 2 3 6 5" xfId="19629"/>
    <cellStyle name="メモ 2 3 2 2 2 3 7" xfId="19630"/>
    <cellStyle name="メモ 2 3 2 2 2 3 7 2" xfId="19631"/>
    <cellStyle name="メモ 2 3 2 2 2 3 7 2 2" xfId="19632"/>
    <cellStyle name="メモ 2 3 2 2 2 3 7 2 3" xfId="19633"/>
    <cellStyle name="メモ 2 3 2 2 2 3 7 2 4" xfId="19634"/>
    <cellStyle name="メモ 2 3 2 2 2 3 7 3" xfId="19635"/>
    <cellStyle name="メモ 2 3 2 2 2 3 7 4" xfId="19636"/>
    <cellStyle name="メモ 2 3 2 2 2 3 7 5" xfId="19637"/>
    <cellStyle name="メモ 2 3 2 2 2 3 8" xfId="19638"/>
    <cellStyle name="メモ 2 3 2 2 2 3 8 2" xfId="19639"/>
    <cellStyle name="メモ 2 3 2 2 2 3 8 2 2" xfId="19640"/>
    <cellStyle name="メモ 2 3 2 2 2 3 8 2 3" xfId="19641"/>
    <cellStyle name="メモ 2 3 2 2 2 3 8 2 4" xfId="19642"/>
    <cellStyle name="メモ 2 3 2 2 2 3 8 3" xfId="19643"/>
    <cellStyle name="メモ 2 3 2 2 2 3 8 4" xfId="19644"/>
    <cellStyle name="メモ 2 3 2 2 2 3 8 5" xfId="19645"/>
    <cellStyle name="メモ 2 3 2 2 2 3 9" xfId="19646"/>
    <cellStyle name="メモ 2 3 2 2 2 3 9 2" xfId="19647"/>
    <cellStyle name="メモ 2 3 2 2 2 3 9 3" xfId="19648"/>
    <cellStyle name="メモ 2 3 2 2 2 3 9 4" xfId="19649"/>
    <cellStyle name="メモ 2 3 2 2 2 4" xfId="4360"/>
    <cellStyle name="メモ 2 3 2 2 2 4 2" xfId="19650"/>
    <cellStyle name="メモ 2 3 2 2 2 4 2 2" xfId="19651"/>
    <cellStyle name="メモ 2 3 2 2 2 4 2 2 2" xfId="19652"/>
    <cellStyle name="メモ 2 3 2 2 2 4 2 2 3" xfId="19653"/>
    <cellStyle name="メモ 2 3 2 2 2 4 2 2 4" xfId="19654"/>
    <cellStyle name="メモ 2 3 2 2 2 4 2 3" xfId="19655"/>
    <cellStyle name="メモ 2 3 2 2 2 4 2 4" xfId="19656"/>
    <cellStyle name="メモ 2 3 2 2 2 4 2 5" xfId="19657"/>
    <cellStyle name="メモ 2 3 2 2 2 4 3" xfId="19658"/>
    <cellStyle name="メモ 2 3 2 2 2 4 3 2" xfId="19659"/>
    <cellStyle name="メモ 2 3 2 2 2 4 3 2 2" xfId="19660"/>
    <cellStyle name="メモ 2 3 2 2 2 4 3 2 3" xfId="19661"/>
    <cellStyle name="メモ 2 3 2 2 2 4 3 2 4" xfId="19662"/>
    <cellStyle name="メモ 2 3 2 2 2 4 3 3" xfId="19663"/>
    <cellStyle name="メモ 2 3 2 2 2 4 3 4" xfId="19664"/>
    <cellStyle name="メモ 2 3 2 2 2 4 3 5" xfId="19665"/>
    <cellStyle name="メモ 2 3 2 2 2 4 4" xfId="19666"/>
    <cellStyle name="メモ 2 3 2 2 2 4 4 2" xfId="19667"/>
    <cellStyle name="メモ 2 3 2 2 2 4 4 3" xfId="19668"/>
    <cellStyle name="メモ 2 3 2 2 2 4 4 4" xfId="19669"/>
    <cellStyle name="メモ 2 3 2 2 2 4 5" xfId="19670"/>
    <cellStyle name="メモ 2 3 2 2 2 4 5 2" xfId="19671"/>
    <cellStyle name="メモ 2 3 2 2 2 4 6" xfId="19672"/>
    <cellStyle name="メモ 2 3 2 2 2 4 7" xfId="19673"/>
    <cellStyle name="メモ 2 3 2 2 2 4 8" xfId="54346"/>
    <cellStyle name="メモ 2 3 2 2 2 5" xfId="19674"/>
    <cellStyle name="メモ 2 3 2 2 2 5 2" xfId="19675"/>
    <cellStyle name="メモ 2 3 2 2 2 5 2 2" xfId="19676"/>
    <cellStyle name="メモ 2 3 2 2 2 5 2 3" xfId="19677"/>
    <cellStyle name="メモ 2 3 2 2 2 5 2 4" xfId="19678"/>
    <cellStyle name="メモ 2 3 2 2 2 5 3" xfId="19679"/>
    <cellStyle name="メモ 2 3 2 2 2 5 4" xfId="19680"/>
    <cellStyle name="メモ 2 3 2 2 2 5 5" xfId="19681"/>
    <cellStyle name="メモ 2 3 2 2 2 6" xfId="19682"/>
    <cellStyle name="メモ 2 3 2 2 2 6 2" xfId="19683"/>
    <cellStyle name="メモ 2 3 2 2 2 6 2 2" xfId="19684"/>
    <cellStyle name="メモ 2 3 2 2 2 6 2 3" xfId="19685"/>
    <cellStyle name="メモ 2 3 2 2 2 6 2 4" xfId="19686"/>
    <cellStyle name="メモ 2 3 2 2 2 6 3" xfId="19687"/>
    <cellStyle name="メモ 2 3 2 2 2 6 4" xfId="19688"/>
    <cellStyle name="メモ 2 3 2 2 2 6 5" xfId="19689"/>
    <cellStyle name="メモ 2 3 2 2 2 7" xfId="19690"/>
    <cellStyle name="メモ 2 3 2 2 2 7 2" xfId="19691"/>
    <cellStyle name="メモ 2 3 2 2 2 7 2 2" xfId="19692"/>
    <cellStyle name="メモ 2 3 2 2 2 7 2 3" xfId="19693"/>
    <cellStyle name="メモ 2 3 2 2 2 7 2 4" xfId="19694"/>
    <cellStyle name="メモ 2 3 2 2 2 7 3" xfId="19695"/>
    <cellStyle name="メモ 2 3 2 2 2 7 4" xfId="19696"/>
    <cellStyle name="メモ 2 3 2 2 2 7 5" xfId="19697"/>
    <cellStyle name="メモ 2 3 2 2 2 8" xfId="19698"/>
    <cellStyle name="メモ 2 3 2 2 2 8 2" xfId="19699"/>
    <cellStyle name="メモ 2 3 2 2 2 8 3" xfId="19700"/>
    <cellStyle name="メモ 2 3 2 2 2 8 4" xfId="19701"/>
    <cellStyle name="メモ 2 3 2 2 2 9" xfId="19702"/>
    <cellStyle name="メモ 2 3 2 2 2 9 2" xfId="19703"/>
    <cellStyle name="メモ 2 3 2 2 2 9 3" xfId="19704"/>
    <cellStyle name="メモ 2 3 2 2 2 9 4" xfId="19705"/>
    <cellStyle name="メモ 2 3 2 2 3" xfId="3293"/>
    <cellStyle name="メモ 2 3 2 2 3 2" xfId="19706"/>
    <cellStyle name="メモ 2 3 2 2 3 3" xfId="19707"/>
    <cellStyle name="メモ 2 3 2 2 3 3 2" xfId="19708"/>
    <cellStyle name="メモ 2 3 2 2 3 3 3" xfId="19709"/>
    <cellStyle name="メモ 2 3 2 2 3 3 4" xfId="19710"/>
    <cellStyle name="メモ 2 3 2 2 3 4" xfId="19711"/>
    <cellStyle name="メモ 2 3 2 2 3 4 2" xfId="19712"/>
    <cellStyle name="メモ 2 3 2 2 3 4 3" xfId="19713"/>
    <cellStyle name="メモ 2 3 2 2 3 4 4" xfId="19714"/>
    <cellStyle name="メモ 2 3 2 2 3 5" xfId="54347"/>
    <cellStyle name="メモ 2 3 2 2 3 6" xfId="54348"/>
    <cellStyle name="メモ 2 3 2 2 3 7" xfId="54349"/>
    <cellStyle name="メモ 2 3 2 2 4" xfId="3828"/>
    <cellStyle name="メモ 2 3 2 2 4 10" xfId="19715"/>
    <cellStyle name="メモ 2 3 2 2 4 10 2" xfId="19716"/>
    <cellStyle name="メモ 2 3 2 2 4 10 3" xfId="19717"/>
    <cellStyle name="メモ 2 3 2 2 4 10 4" xfId="19718"/>
    <cellStyle name="メモ 2 3 2 2 4 11" xfId="19719"/>
    <cellStyle name="メモ 2 3 2 2 4 12" xfId="19720"/>
    <cellStyle name="メモ 2 3 2 2 4 13" xfId="19721"/>
    <cellStyle name="メモ 2 3 2 2 4 14" xfId="19722"/>
    <cellStyle name="メモ 2 3 2 2 4 15" xfId="19723"/>
    <cellStyle name="メモ 2 3 2 2 4 16" xfId="19724"/>
    <cellStyle name="メモ 2 3 2 2 4 2" xfId="19725"/>
    <cellStyle name="メモ 2 3 2 2 4 2 2" xfId="19726"/>
    <cellStyle name="メモ 2 3 2 2 4 2 2 2" xfId="19727"/>
    <cellStyle name="メモ 2 3 2 2 4 2 2 2 2" xfId="19728"/>
    <cellStyle name="メモ 2 3 2 2 4 2 2 2 3" xfId="19729"/>
    <cellStyle name="メモ 2 3 2 2 4 2 2 2 4" xfId="19730"/>
    <cellStyle name="メモ 2 3 2 2 4 2 2 3" xfId="19731"/>
    <cellStyle name="メモ 2 3 2 2 4 2 2 4" xfId="19732"/>
    <cellStyle name="メモ 2 3 2 2 4 2 2 5" xfId="19733"/>
    <cellStyle name="メモ 2 3 2 2 4 2 3" xfId="19734"/>
    <cellStyle name="メモ 2 3 2 2 4 2 3 2" xfId="19735"/>
    <cellStyle name="メモ 2 3 2 2 4 2 3 3" xfId="19736"/>
    <cellStyle name="メモ 2 3 2 2 4 2 3 4" xfId="19737"/>
    <cellStyle name="メモ 2 3 2 2 4 2 4" xfId="19738"/>
    <cellStyle name="メモ 2 3 2 2 4 2 5" xfId="19739"/>
    <cellStyle name="メモ 2 3 2 2 4 2 6" xfId="19740"/>
    <cellStyle name="メモ 2 3 2 2 4 3" xfId="19741"/>
    <cellStyle name="メモ 2 3 2 2 4 3 2" xfId="19742"/>
    <cellStyle name="メモ 2 3 2 2 4 3 2 2" xfId="19743"/>
    <cellStyle name="メモ 2 3 2 2 4 3 2 3" xfId="19744"/>
    <cellStyle name="メモ 2 3 2 2 4 3 2 4" xfId="19745"/>
    <cellStyle name="メモ 2 3 2 2 4 3 3" xfId="19746"/>
    <cellStyle name="メモ 2 3 2 2 4 3 4" xfId="19747"/>
    <cellStyle name="メモ 2 3 2 2 4 3 5" xfId="19748"/>
    <cellStyle name="メモ 2 3 2 2 4 4" xfId="19749"/>
    <cellStyle name="メモ 2 3 2 2 4 4 2" xfId="19750"/>
    <cellStyle name="メモ 2 3 2 2 4 4 2 2" xfId="19751"/>
    <cellStyle name="メモ 2 3 2 2 4 4 2 3" xfId="19752"/>
    <cellStyle name="メモ 2 3 2 2 4 4 2 4" xfId="19753"/>
    <cellStyle name="メモ 2 3 2 2 4 4 3" xfId="19754"/>
    <cellStyle name="メモ 2 3 2 2 4 4 4" xfId="19755"/>
    <cellStyle name="メモ 2 3 2 2 4 4 5" xfId="19756"/>
    <cellStyle name="メモ 2 3 2 2 4 5" xfId="19757"/>
    <cellStyle name="メモ 2 3 2 2 4 5 2" xfId="19758"/>
    <cellStyle name="メモ 2 3 2 2 4 5 2 2" xfId="19759"/>
    <cellStyle name="メモ 2 3 2 2 4 5 2 3" xfId="19760"/>
    <cellStyle name="メモ 2 3 2 2 4 5 2 4" xfId="19761"/>
    <cellStyle name="メモ 2 3 2 2 4 5 3" xfId="19762"/>
    <cellStyle name="メモ 2 3 2 2 4 5 4" xfId="19763"/>
    <cellStyle name="メモ 2 3 2 2 4 5 5" xfId="19764"/>
    <cellStyle name="メモ 2 3 2 2 4 6" xfId="19765"/>
    <cellStyle name="メモ 2 3 2 2 4 6 2" xfId="19766"/>
    <cellStyle name="メモ 2 3 2 2 4 6 2 2" xfId="19767"/>
    <cellStyle name="メモ 2 3 2 2 4 6 2 3" xfId="19768"/>
    <cellStyle name="メモ 2 3 2 2 4 6 2 4" xfId="19769"/>
    <cellStyle name="メモ 2 3 2 2 4 6 3" xfId="19770"/>
    <cellStyle name="メモ 2 3 2 2 4 6 4" xfId="19771"/>
    <cellStyle name="メモ 2 3 2 2 4 6 5" xfId="19772"/>
    <cellStyle name="メモ 2 3 2 2 4 7" xfId="19773"/>
    <cellStyle name="メモ 2 3 2 2 4 7 2" xfId="19774"/>
    <cellStyle name="メモ 2 3 2 2 4 7 2 2" xfId="19775"/>
    <cellStyle name="メモ 2 3 2 2 4 7 2 3" xfId="19776"/>
    <cellStyle name="メモ 2 3 2 2 4 7 2 4" xfId="19777"/>
    <cellStyle name="メモ 2 3 2 2 4 7 3" xfId="19778"/>
    <cellStyle name="メモ 2 3 2 2 4 7 4" xfId="19779"/>
    <cellStyle name="メモ 2 3 2 2 4 7 5" xfId="19780"/>
    <cellStyle name="メモ 2 3 2 2 4 8" xfId="19781"/>
    <cellStyle name="メモ 2 3 2 2 4 8 2" xfId="19782"/>
    <cellStyle name="メモ 2 3 2 2 4 8 2 2" xfId="19783"/>
    <cellStyle name="メモ 2 3 2 2 4 8 2 3" xfId="19784"/>
    <cellStyle name="メモ 2 3 2 2 4 8 2 4" xfId="19785"/>
    <cellStyle name="メモ 2 3 2 2 4 8 3" xfId="19786"/>
    <cellStyle name="メモ 2 3 2 2 4 8 4" xfId="19787"/>
    <cellStyle name="メモ 2 3 2 2 4 8 5" xfId="19788"/>
    <cellStyle name="メモ 2 3 2 2 4 9" xfId="19789"/>
    <cellStyle name="メモ 2 3 2 2 4 9 2" xfId="19790"/>
    <cellStyle name="メモ 2 3 2 2 4 9 3" xfId="19791"/>
    <cellStyle name="メモ 2 3 2 2 4 9 4" xfId="19792"/>
    <cellStyle name="メモ 2 3 2 2 5" xfId="4361"/>
    <cellStyle name="メモ 2 3 2 2 5 2" xfId="19793"/>
    <cellStyle name="メモ 2 3 2 2 5 2 2" xfId="19794"/>
    <cellStyle name="メモ 2 3 2 2 5 2 2 2" xfId="19795"/>
    <cellStyle name="メモ 2 3 2 2 5 2 2 3" xfId="19796"/>
    <cellStyle name="メモ 2 3 2 2 5 2 2 4" xfId="19797"/>
    <cellStyle name="メモ 2 3 2 2 5 2 3" xfId="19798"/>
    <cellStyle name="メモ 2 3 2 2 5 2 4" xfId="19799"/>
    <cellStyle name="メモ 2 3 2 2 5 2 5" xfId="19800"/>
    <cellStyle name="メモ 2 3 2 2 5 3" xfId="19801"/>
    <cellStyle name="メモ 2 3 2 2 5 3 2" xfId="19802"/>
    <cellStyle name="メモ 2 3 2 2 5 3 2 2" xfId="19803"/>
    <cellStyle name="メモ 2 3 2 2 5 3 2 3" xfId="19804"/>
    <cellStyle name="メモ 2 3 2 2 5 3 2 4" xfId="19805"/>
    <cellStyle name="メモ 2 3 2 2 5 3 3" xfId="19806"/>
    <cellStyle name="メモ 2 3 2 2 5 3 4" xfId="19807"/>
    <cellStyle name="メモ 2 3 2 2 5 3 5" xfId="19808"/>
    <cellStyle name="メモ 2 3 2 2 5 4" xfId="19809"/>
    <cellStyle name="メモ 2 3 2 2 5 4 2" xfId="19810"/>
    <cellStyle name="メモ 2 3 2 2 5 4 3" xfId="19811"/>
    <cellStyle name="メモ 2 3 2 2 5 4 4" xfId="19812"/>
    <cellStyle name="メモ 2 3 2 2 5 5" xfId="19813"/>
    <cellStyle name="メモ 2 3 2 2 5 5 2" xfId="19814"/>
    <cellStyle name="メモ 2 3 2 2 5 6" xfId="19815"/>
    <cellStyle name="メモ 2 3 2 2 5 7" xfId="19816"/>
    <cellStyle name="メモ 2 3 2 2 5 8" xfId="54350"/>
    <cellStyle name="メモ 2 3 2 2 6" xfId="19817"/>
    <cellStyle name="メモ 2 3 2 2 6 2" xfId="19818"/>
    <cellStyle name="メモ 2 3 2 2 6 2 2" xfId="19819"/>
    <cellStyle name="メモ 2 3 2 2 6 2 3" xfId="19820"/>
    <cellStyle name="メモ 2 3 2 2 6 2 4" xfId="19821"/>
    <cellStyle name="メモ 2 3 2 2 6 3" xfId="19822"/>
    <cellStyle name="メモ 2 3 2 2 6 4" xfId="19823"/>
    <cellStyle name="メモ 2 3 2 2 6 5" xfId="19824"/>
    <cellStyle name="メモ 2 3 2 2 7" xfId="19825"/>
    <cellStyle name="メモ 2 3 2 2 7 2" xfId="19826"/>
    <cellStyle name="メモ 2 3 2 2 7 2 2" xfId="19827"/>
    <cellStyle name="メモ 2 3 2 2 7 2 3" xfId="19828"/>
    <cellStyle name="メモ 2 3 2 2 7 2 4" xfId="19829"/>
    <cellStyle name="メモ 2 3 2 2 7 3" xfId="19830"/>
    <cellStyle name="メモ 2 3 2 2 7 4" xfId="19831"/>
    <cellStyle name="メモ 2 3 2 2 7 5" xfId="19832"/>
    <cellStyle name="メモ 2 3 2 2 8" xfId="19833"/>
    <cellStyle name="メモ 2 3 2 2 8 2" xfId="19834"/>
    <cellStyle name="メモ 2 3 2 2 8 2 2" xfId="19835"/>
    <cellStyle name="メモ 2 3 2 2 8 2 3" xfId="19836"/>
    <cellStyle name="メモ 2 3 2 2 8 2 4" xfId="19837"/>
    <cellStyle name="メモ 2 3 2 2 8 3" xfId="19838"/>
    <cellStyle name="メモ 2 3 2 2 8 4" xfId="19839"/>
    <cellStyle name="メモ 2 3 2 2 8 5" xfId="19840"/>
    <cellStyle name="メモ 2 3 2 2 9" xfId="19841"/>
    <cellStyle name="メモ 2 3 2 2 9 2" xfId="19842"/>
    <cellStyle name="メモ 2 3 2 2 9 3" xfId="19843"/>
    <cellStyle name="メモ 2 3 2 2 9 4" xfId="19844"/>
    <cellStyle name="メモ 2 3 2 2_セツ_将来売上計画_画面遷移図" xfId="1881"/>
    <cellStyle name="メモ 2 3 2 3" xfId="1882"/>
    <cellStyle name="メモ 2 3 2 3 10" xfId="19845"/>
    <cellStyle name="メモ 2 3 2 3 10 2" xfId="19846"/>
    <cellStyle name="メモ 2 3 2 3 10 3" xfId="19847"/>
    <cellStyle name="メモ 2 3 2 3 10 4" xfId="19848"/>
    <cellStyle name="メモ 2 3 2 3 11" xfId="19849"/>
    <cellStyle name="メモ 2 3 2 3 12" xfId="19850"/>
    <cellStyle name="メモ 2 3 2 3 13" xfId="19851"/>
    <cellStyle name="メモ 2 3 2 3 14" xfId="19852"/>
    <cellStyle name="メモ 2 3 2 3 15" xfId="19853"/>
    <cellStyle name="メモ 2 3 2 3 16" xfId="19854"/>
    <cellStyle name="メモ 2 3 2 3 17" xfId="19855"/>
    <cellStyle name="メモ 2 3 2 3 2" xfId="1883"/>
    <cellStyle name="メモ 2 3 2 3 2 10" xfId="19856"/>
    <cellStyle name="メモ 2 3 2 3 2 11" xfId="19857"/>
    <cellStyle name="メモ 2 3 2 3 2 12" xfId="19858"/>
    <cellStyle name="メモ 2 3 2 3 2 13" xfId="19859"/>
    <cellStyle name="メモ 2 3 2 3 2 14" xfId="19860"/>
    <cellStyle name="メモ 2 3 2 3 2 15" xfId="19861"/>
    <cellStyle name="メモ 2 3 2 3 2 16" xfId="19862"/>
    <cellStyle name="メモ 2 3 2 3 2 2" xfId="3294"/>
    <cellStyle name="メモ 2 3 2 3 2 2 2" xfId="19863"/>
    <cellStyle name="メモ 2 3 2 3 2 2 3" xfId="19864"/>
    <cellStyle name="メモ 2 3 2 3 2 2 3 2" xfId="19865"/>
    <cellStyle name="メモ 2 3 2 3 2 2 3 3" xfId="19866"/>
    <cellStyle name="メモ 2 3 2 3 2 2 3 4" xfId="19867"/>
    <cellStyle name="メモ 2 3 2 3 2 2 4" xfId="19868"/>
    <cellStyle name="メモ 2 3 2 3 2 2 4 2" xfId="19869"/>
    <cellStyle name="メモ 2 3 2 3 2 2 4 3" xfId="19870"/>
    <cellStyle name="メモ 2 3 2 3 2 2 4 4" xfId="19871"/>
    <cellStyle name="メモ 2 3 2 3 2 2 5" xfId="54351"/>
    <cellStyle name="メモ 2 3 2 3 2 2 6" xfId="54352"/>
    <cellStyle name="メモ 2 3 2 3 2 2 7" xfId="54353"/>
    <cellStyle name="メモ 2 3 2 3 2 3" xfId="3831"/>
    <cellStyle name="メモ 2 3 2 3 2 3 10" xfId="19872"/>
    <cellStyle name="メモ 2 3 2 3 2 3 10 2" xfId="19873"/>
    <cellStyle name="メモ 2 3 2 3 2 3 10 3" xfId="19874"/>
    <cellStyle name="メモ 2 3 2 3 2 3 10 4" xfId="19875"/>
    <cellStyle name="メモ 2 3 2 3 2 3 11" xfId="19876"/>
    <cellStyle name="メモ 2 3 2 3 2 3 12" xfId="19877"/>
    <cellStyle name="メモ 2 3 2 3 2 3 13" xfId="19878"/>
    <cellStyle name="メモ 2 3 2 3 2 3 14" xfId="19879"/>
    <cellStyle name="メモ 2 3 2 3 2 3 15" xfId="19880"/>
    <cellStyle name="メモ 2 3 2 3 2 3 16" xfId="19881"/>
    <cellStyle name="メモ 2 3 2 3 2 3 2" xfId="19882"/>
    <cellStyle name="メモ 2 3 2 3 2 3 2 2" xfId="19883"/>
    <cellStyle name="メモ 2 3 2 3 2 3 2 2 2" xfId="19884"/>
    <cellStyle name="メモ 2 3 2 3 2 3 2 2 2 2" xfId="19885"/>
    <cellStyle name="メモ 2 3 2 3 2 3 2 2 2 3" xfId="19886"/>
    <cellStyle name="メモ 2 3 2 3 2 3 2 2 2 4" xfId="19887"/>
    <cellStyle name="メモ 2 3 2 3 2 3 2 2 3" xfId="19888"/>
    <cellStyle name="メモ 2 3 2 3 2 3 2 2 4" xfId="19889"/>
    <cellStyle name="メモ 2 3 2 3 2 3 2 2 5" xfId="19890"/>
    <cellStyle name="メモ 2 3 2 3 2 3 2 3" xfId="19891"/>
    <cellStyle name="メモ 2 3 2 3 2 3 2 3 2" xfId="19892"/>
    <cellStyle name="メモ 2 3 2 3 2 3 2 3 3" xfId="19893"/>
    <cellStyle name="メモ 2 3 2 3 2 3 2 3 4" xfId="19894"/>
    <cellStyle name="メモ 2 3 2 3 2 3 2 4" xfId="19895"/>
    <cellStyle name="メモ 2 3 2 3 2 3 2 5" xfId="19896"/>
    <cellStyle name="メモ 2 3 2 3 2 3 2 6" xfId="19897"/>
    <cellStyle name="メモ 2 3 2 3 2 3 3" xfId="19898"/>
    <cellStyle name="メモ 2 3 2 3 2 3 3 2" xfId="19899"/>
    <cellStyle name="メモ 2 3 2 3 2 3 3 2 2" xfId="19900"/>
    <cellStyle name="メモ 2 3 2 3 2 3 3 2 3" xfId="19901"/>
    <cellStyle name="メモ 2 3 2 3 2 3 3 2 4" xfId="19902"/>
    <cellStyle name="メモ 2 3 2 3 2 3 3 3" xfId="19903"/>
    <cellStyle name="メモ 2 3 2 3 2 3 3 4" xfId="19904"/>
    <cellStyle name="メモ 2 3 2 3 2 3 3 5" xfId="19905"/>
    <cellStyle name="メモ 2 3 2 3 2 3 4" xfId="19906"/>
    <cellStyle name="メモ 2 3 2 3 2 3 4 2" xfId="19907"/>
    <cellStyle name="メモ 2 3 2 3 2 3 4 2 2" xfId="19908"/>
    <cellStyle name="メモ 2 3 2 3 2 3 4 2 3" xfId="19909"/>
    <cellStyle name="メモ 2 3 2 3 2 3 4 2 4" xfId="19910"/>
    <cellStyle name="メモ 2 3 2 3 2 3 4 3" xfId="19911"/>
    <cellStyle name="メモ 2 3 2 3 2 3 4 4" xfId="19912"/>
    <cellStyle name="メモ 2 3 2 3 2 3 4 5" xfId="19913"/>
    <cellStyle name="メモ 2 3 2 3 2 3 5" xfId="19914"/>
    <cellStyle name="メモ 2 3 2 3 2 3 5 2" xfId="19915"/>
    <cellStyle name="メモ 2 3 2 3 2 3 5 2 2" xfId="19916"/>
    <cellStyle name="メモ 2 3 2 3 2 3 5 2 3" xfId="19917"/>
    <cellStyle name="メモ 2 3 2 3 2 3 5 2 4" xfId="19918"/>
    <cellStyle name="メモ 2 3 2 3 2 3 5 3" xfId="19919"/>
    <cellStyle name="メモ 2 3 2 3 2 3 5 4" xfId="19920"/>
    <cellStyle name="メモ 2 3 2 3 2 3 5 5" xfId="19921"/>
    <cellStyle name="メモ 2 3 2 3 2 3 6" xfId="19922"/>
    <cellStyle name="メモ 2 3 2 3 2 3 6 2" xfId="19923"/>
    <cellStyle name="メモ 2 3 2 3 2 3 6 2 2" xfId="19924"/>
    <cellStyle name="メモ 2 3 2 3 2 3 6 2 3" xfId="19925"/>
    <cellStyle name="メモ 2 3 2 3 2 3 6 2 4" xfId="19926"/>
    <cellStyle name="メモ 2 3 2 3 2 3 6 3" xfId="19927"/>
    <cellStyle name="メモ 2 3 2 3 2 3 6 4" xfId="19928"/>
    <cellStyle name="メモ 2 3 2 3 2 3 6 5" xfId="19929"/>
    <cellStyle name="メモ 2 3 2 3 2 3 7" xfId="19930"/>
    <cellStyle name="メモ 2 3 2 3 2 3 7 2" xfId="19931"/>
    <cellStyle name="メモ 2 3 2 3 2 3 7 2 2" xfId="19932"/>
    <cellStyle name="メモ 2 3 2 3 2 3 7 2 3" xfId="19933"/>
    <cellStyle name="メモ 2 3 2 3 2 3 7 2 4" xfId="19934"/>
    <cellStyle name="メモ 2 3 2 3 2 3 7 3" xfId="19935"/>
    <cellStyle name="メモ 2 3 2 3 2 3 7 4" xfId="19936"/>
    <cellStyle name="メモ 2 3 2 3 2 3 7 5" xfId="19937"/>
    <cellStyle name="メモ 2 3 2 3 2 3 8" xfId="19938"/>
    <cellStyle name="メモ 2 3 2 3 2 3 8 2" xfId="19939"/>
    <cellStyle name="メモ 2 3 2 3 2 3 8 2 2" xfId="19940"/>
    <cellStyle name="メモ 2 3 2 3 2 3 8 2 3" xfId="19941"/>
    <cellStyle name="メモ 2 3 2 3 2 3 8 2 4" xfId="19942"/>
    <cellStyle name="メモ 2 3 2 3 2 3 8 3" xfId="19943"/>
    <cellStyle name="メモ 2 3 2 3 2 3 8 4" xfId="19944"/>
    <cellStyle name="メモ 2 3 2 3 2 3 8 5" xfId="19945"/>
    <cellStyle name="メモ 2 3 2 3 2 3 9" xfId="19946"/>
    <cellStyle name="メモ 2 3 2 3 2 3 9 2" xfId="19947"/>
    <cellStyle name="メモ 2 3 2 3 2 3 9 3" xfId="19948"/>
    <cellStyle name="メモ 2 3 2 3 2 3 9 4" xfId="19949"/>
    <cellStyle name="メモ 2 3 2 3 2 4" xfId="4359"/>
    <cellStyle name="メモ 2 3 2 3 2 4 2" xfId="19950"/>
    <cellStyle name="メモ 2 3 2 3 2 4 2 2" xfId="19951"/>
    <cellStyle name="メモ 2 3 2 3 2 4 2 2 2" xfId="19952"/>
    <cellStyle name="メモ 2 3 2 3 2 4 2 2 3" xfId="19953"/>
    <cellStyle name="メモ 2 3 2 3 2 4 2 2 4" xfId="19954"/>
    <cellStyle name="メモ 2 3 2 3 2 4 2 3" xfId="19955"/>
    <cellStyle name="メモ 2 3 2 3 2 4 2 4" xfId="19956"/>
    <cellStyle name="メモ 2 3 2 3 2 4 2 5" xfId="19957"/>
    <cellStyle name="メモ 2 3 2 3 2 4 3" xfId="19958"/>
    <cellStyle name="メモ 2 3 2 3 2 4 3 2" xfId="19959"/>
    <cellStyle name="メモ 2 3 2 3 2 4 3 2 2" xfId="19960"/>
    <cellStyle name="メモ 2 3 2 3 2 4 3 2 3" xfId="19961"/>
    <cellStyle name="メモ 2 3 2 3 2 4 3 2 4" xfId="19962"/>
    <cellStyle name="メモ 2 3 2 3 2 4 3 3" xfId="19963"/>
    <cellStyle name="メモ 2 3 2 3 2 4 3 4" xfId="19964"/>
    <cellStyle name="メモ 2 3 2 3 2 4 3 5" xfId="19965"/>
    <cellStyle name="メモ 2 3 2 3 2 4 4" xfId="19966"/>
    <cellStyle name="メモ 2 3 2 3 2 4 4 2" xfId="19967"/>
    <cellStyle name="メモ 2 3 2 3 2 4 4 3" xfId="19968"/>
    <cellStyle name="メモ 2 3 2 3 2 4 4 4" xfId="19969"/>
    <cellStyle name="メモ 2 3 2 3 2 4 5" xfId="19970"/>
    <cellStyle name="メモ 2 3 2 3 2 4 5 2" xfId="19971"/>
    <cellStyle name="メモ 2 3 2 3 2 4 6" xfId="19972"/>
    <cellStyle name="メモ 2 3 2 3 2 4 7" xfId="19973"/>
    <cellStyle name="メモ 2 3 2 3 2 4 8" xfId="54354"/>
    <cellStyle name="メモ 2 3 2 3 2 5" xfId="19974"/>
    <cellStyle name="メモ 2 3 2 3 2 5 2" xfId="19975"/>
    <cellStyle name="メモ 2 3 2 3 2 5 2 2" xfId="19976"/>
    <cellStyle name="メモ 2 3 2 3 2 5 2 3" xfId="19977"/>
    <cellStyle name="メモ 2 3 2 3 2 5 2 4" xfId="19978"/>
    <cellStyle name="メモ 2 3 2 3 2 5 3" xfId="19979"/>
    <cellStyle name="メモ 2 3 2 3 2 5 4" xfId="19980"/>
    <cellStyle name="メモ 2 3 2 3 2 5 5" xfId="19981"/>
    <cellStyle name="メモ 2 3 2 3 2 6" xfId="19982"/>
    <cellStyle name="メモ 2 3 2 3 2 6 2" xfId="19983"/>
    <cellStyle name="メモ 2 3 2 3 2 6 2 2" xfId="19984"/>
    <cellStyle name="メモ 2 3 2 3 2 6 2 3" xfId="19985"/>
    <cellStyle name="メモ 2 3 2 3 2 6 2 4" xfId="19986"/>
    <cellStyle name="メモ 2 3 2 3 2 6 3" xfId="19987"/>
    <cellStyle name="メモ 2 3 2 3 2 6 4" xfId="19988"/>
    <cellStyle name="メモ 2 3 2 3 2 6 5" xfId="19989"/>
    <cellStyle name="メモ 2 3 2 3 2 7" xfId="19990"/>
    <cellStyle name="メモ 2 3 2 3 2 7 2" xfId="19991"/>
    <cellStyle name="メモ 2 3 2 3 2 7 2 2" xfId="19992"/>
    <cellStyle name="メモ 2 3 2 3 2 7 2 3" xfId="19993"/>
    <cellStyle name="メモ 2 3 2 3 2 7 2 4" xfId="19994"/>
    <cellStyle name="メモ 2 3 2 3 2 7 3" xfId="19995"/>
    <cellStyle name="メモ 2 3 2 3 2 7 4" xfId="19996"/>
    <cellStyle name="メモ 2 3 2 3 2 7 5" xfId="19997"/>
    <cellStyle name="メモ 2 3 2 3 2 8" xfId="19998"/>
    <cellStyle name="メモ 2 3 2 3 2 8 2" xfId="19999"/>
    <cellStyle name="メモ 2 3 2 3 2 8 3" xfId="20000"/>
    <cellStyle name="メモ 2 3 2 3 2 8 4" xfId="20001"/>
    <cellStyle name="メモ 2 3 2 3 2 9" xfId="20002"/>
    <cellStyle name="メモ 2 3 2 3 2 9 2" xfId="20003"/>
    <cellStyle name="メモ 2 3 2 3 2 9 3" xfId="20004"/>
    <cellStyle name="メモ 2 3 2 3 2 9 4" xfId="20005"/>
    <cellStyle name="メモ 2 3 2 3 3" xfId="3295"/>
    <cellStyle name="メモ 2 3 2 3 3 2" xfId="20006"/>
    <cellStyle name="メモ 2 3 2 3 3 3" xfId="20007"/>
    <cellStyle name="メモ 2 3 2 3 3 3 2" xfId="20008"/>
    <cellStyle name="メモ 2 3 2 3 3 3 3" xfId="20009"/>
    <cellStyle name="メモ 2 3 2 3 3 3 4" xfId="20010"/>
    <cellStyle name="メモ 2 3 2 3 3 4" xfId="20011"/>
    <cellStyle name="メモ 2 3 2 3 3 4 2" xfId="20012"/>
    <cellStyle name="メモ 2 3 2 3 3 4 3" xfId="20013"/>
    <cellStyle name="メモ 2 3 2 3 3 4 4" xfId="20014"/>
    <cellStyle name="メモ 2 3 2 3 3 5" xfId="54355"/>
    <cellStyle name="メモ 2 3 2 3 3 6" xfId="54356"/>
    <cellStyle name="メモ 2 3 2 3 3 7" xfId="54357"/>
    <cellStyle name="メモ 2 3 2 3 4" xfId="3830"/>
    <cellStyle name="メモ 2 3 2 3 4 10" xfId="20015"/>
    <cellStyle name="メモ 2 3 2 3 4 10 2" xfId="20016"/>
    <cellStyle name="メモ 2 3 2 3 4 10 3" xfId="20017"/>
    <cellStyle name="メモ 2 3 2 3 4 10 4" xfId="20018"/>
    <cellStyle name="メモ 2 3 2 3 4 11" xfId="20019"/>
    <cellStyle name="メモ 2 3 2 3 4 12" xfId="20020"/>
    <cellStyle name="メモ 2 3 2 3 4 13" xfId="20021"/>
    <cellStyle name="メモ 2 3 2 3 4 14" xfId="20022"/>
    <cellStyle name="メモ 2 3 2 3 4 15" xfId="20023"/>
    <cellStyle name="メモ 2 3 2 3 4 16" xfId="20024"/>
    <cellStyle name="メモ 2 3 2 3 4 2" xfId="20025"/>
    <cellStyle name="メモ 2 3 2 3 4 2 2" xfId="20026"/>
    <cellStyle name="メモ 2 3 2 3 4 2 2 2" xfId="20027"/>
    <cellStyle name="メモ 2 3 2 3 4 2 2 2 2" xfId="20028"/>
    <cellStyle name="メモ 2 3 2 3 4 2 2 2 3" xfId="20029"/>
    <cellStyle name="メモ 2 3 2 3 4 2 2 2 4" xfId="20030"/>
    <cellStyle name="メモ 2 3 2 3 4 2 2 3" xfId="20031"/>
    <cellStyle name="メモ 2 3 2 3 4 2 2 4" xfId="20032"/>
    <cellStyle name="メモ 2 3 2 3 4 2 2 5" xfId="20033"/>
    <cellStyle name="メモ 2 3 2 3 4 2 3" xfId="20034"/>
    <cellStyle name="メモ 2 3 2 3 4 2 3 2" xfId="20035"/>
    <cellStyle name="メモ 2 3 2 3 4 2 3 3" xfId="20036"/>
    <cellStyle name="メモ 2 3 2 3 4 2 3 4" xfId="20037"/>
    <cellStyle name="メモ 2 3 2 3 4 2 4" xfId="20038"/>
    <cellStyle name="メモ 2 3 2 3 4 2 5" xfId="20039"/>
    <cellStyle name="メモ 2 3 2 3 4 2 6" xfId="20040"/>
    <cellStyle name="メモ 2 3 2 3 4 3" xfId="20041"/>
    <cellStyle name="メモ 2 3 2 3 4 3 2" xfId="20042"/>
    <cellStyle name="メモ 2 3 2 3 4 3 2 2" xfId="20043"/>
    <cellStyle name="メモ 2 3 2 3 4 3 2 3" xfId="20044"/>
    <cellStyle name="メモ 2 3 2 3 4 3 2 4" xfId="20045"/>
    <cellStyle name="メモ 2 3 2 3 4 3 3" xfId="20046"/>
    <cellStyle name="メモ 2 3 2 3 4 3 4" xfId="20047"/>
    <cellStyle name="メモ 2 3 2 3 4 3 5" xfId="20048"/>
    <cellStyle name="メモ 2 3 2 3 4 4" xfId="20049"/>
    <cellStyle name="メモ 2 3 2 3 4 4 2" xfId="20050"/>
    <cellStyle name="メモ 2 3 2 3 4 4 2 2" xfId="20051"/>
    <cellStyle name="メモ 2 3 2 3 4 4 2 3" xfId="20052"/>
    <cellStyle name="メモ 2 3 2 3 4 4 2 4" xfId="20053"/>
    <cellStyle name="メモ 2 3 2 3 4 4 3" xfId="20054"/>
    <cellStyle name="メモ 2 3 2 3 4 4 4" xfId="20055"/>
    <cellStyle name="メモ 2 3 2 3 4 4 5" xfId="20056"/>
    <cellStyle name="メモ 2 3 2 3 4 5" xfId="20057"/>
    <cellStyle name="メモ 2 3 2 3 4 5 2" xfId="20058"/>
    <cellStyle name="メモ 2 3 2 3 4 5 2 2" xfId="20059"/>
    <cellStyle name="メモ 2 3 2 3 4 5 2 3" xfId="20060"/>
    <cellStyle name="メモ 2 3 2 3 4 5 2 4" xfId="20061"/>
    <cellStyle name="メモ 2 3 2 3 4 5 3" xfId="20062"/>
    <cellStyle name="メモ 2 3 2 3 4 5 4" xfId="20063"/>
    <cellStyle name="メモ 2 3 2 3 4 5 5" xfId="20064"/>
    <cellStyle name="メモ 2 3 2 3 4 6" xfId="20065"/>
    <cellStyle name="メモ 2 3 2 3 4 6 2" xfId="20066"/>
    <cellStyle name="メモ 2 3 2 3 4 6 2 2" xfId="20067"/>
    <cellStyle name="メモ 2 3 2 3 4 6 2 3" xfId="20068"/>
    <cellStyle name="メモ 2 3 2 3 4 6 2 4" xfId="20069"/>
    <cellStyle name="メモ 2 3 2 3 4 6 3" xfId="20070"/>
    <cellStyle name="メモ 2 3 2 3 4 6 4" xfId="20071"/>
    <cellStyle name="メモ 2 3 2 3 4 6 5" xfId="20072"/>
    <cellStyle name="メモ 2 3 2 3 4 7" xfId="20073"/>
    <cellStyle name="メモ 2 3 2 3 4 7 2" xfId="20074"/>
    <cellStyle name="メモ 2 3 2 3 4 7 2 2" xfId="20075"/>
    <cellStyle name="メモ 2 3 2 3 4 7 2 3" xfId="20076"/>
    <cellStyle name="メモ 2 3 2 3 4 7 2 4" xfId="20077"/>
    <cellStyle name="メモ 2 3 2 3 4 7 3" xfId="20078"/>
    <cellStyle name="メモ 2 3 2 3 4 7 4" xfId="20079"/>
    <cellStyle name="メモ 2 3 2 3 4 7 5" xfId="20080"/>
    <cellStyle name="メモ 2 3 2 3 4 8" xfId="20081"/>
    <cellStyle name="メモ 2 3 2 3 4 8 2" xfId="20082"/>
    <cellStyle name="メモ 2 3 2 3 4 8 2 2" xfId="20083"/>
    <cellStyle name="メモ 2 3 2 3 4 8 2 3" xfId="20084"/>
    <cellStyle name="メモ 2 3 2 3 4 8 2 4" xfId="20085"/>
    <cellStyle name="メモ 2 3 2 3 4 8 3" xfId="20086"/>
    <cellStyle name="メモ 2 3 2 3 4 8 4" xfId="20087"/>
    <cellStyle name="メモ 2 3 2 3 4 8 5" xfId="20088"/>
    <cellStyle name="メモ 2 3 2 3 4 9" xfId="20089"/>
    <cellStyle name="メモ 2 3 2 3 4 9 2" xfId="20090"/>
    <cellStyle name="メモ 2 3 2 3 4 9 3" xfId="20091"/>
    <cellStyle name="メモ 2 3 2 3 4 9 4" xfId="20092"/>
    <cellStyle name="メモ 2 3 2 3 5" xfId="4422"/>
    <cellStyle name="メモ 2 3 2 3 5 2" xfId="20093"/>
    <cellStyle name="メモ 2 3 2 3 5 2 2" xfId="20094"/>
    <cellStyle name="メモ 2 3 2 3 5 2 2 2" xfId="20095"/>
    <cellStyle name="メモ 2 3 2 3 5 2 2 3" xfId="20096"/>
    <cellStyle name="メモ 2 3 2 3 5 2 2 4" xfId="20097"/>
    <cellStyle name="メモ 2 3 2 3 5 2 3" xfId="20098"/>
    <cellStyle name="メモ 2 3 2 3 5 2 4" xfId="20099"/>
    <cellStyle name="メモ 2 3 2 3 5 2 5" xfId="20100"/>
    <cellStyle name="メモ 2 3 2 3 5 3" xfId="20101"/>
    <cellStyle name="メモ 2 3 2 3 5 3 2" xfId="20102"/>
    <cellStyle name="メモ 2 3 2 3 5 3 2 2" xfId="20103"/>
    <cellStyle name="メモ 2 3 2 3 5 3 2 3" xfId="20104"/>
    <cellStyle name="メモ 2 3 2 3 5 3 2 4" xfId="20105"/>
    <cellStyle name="メモ 2 3 2 3 5 3 3" xfId="20106"/>
    <cellStyle name="メモ 2 3 2 3 5 3 4" xfId="20107"/>
    <cellStyle name="メモ 2 3 2 3 5 3 5" xfId="20108"/>
    <cellStyle name="メモ 2 3 2 3 5 4" xfId="20109"/>
    <cellStyle name="メモ 2 3 2 3 5 4 2" xfId="20110"/>
    <cellStyle name="メモ 2 3 2 3 5 4 3" xfId="20111"/>
    <cellStyle name="メモ 2 3 2 3 5 4 4" xfId="20112"/>
    <cellStyle name="メモ 2 3 2 3 5 5" xfId="20113"/>
    <cellStyle name="メモ 2 3 2 3 5 5 2" xfId="20114"/>
    <cellStyle name="メモ 2 3 2 3 5 6" xfId="20115"/>
    <cellStyle name="メモ 2 3 2 3 5 7" xfId="20116"/>
    <cellStyle name="メモ 2 3 2 3 5 8" xfId="54358"/>
    <cellStyle name="メモ 2 3 2 3 6" xfId="20117"/>
    <cellStyle name="メモ 2 3 2 3 6 2" xfId="20118"/>
    <cellStyle name="メモ 2 3 2 3 6 2 2" xfId="20119"/>
    <cellStyle name="メモ 2 3 2 3 6 2 3" xfId="20120"/>
    <cellStyle name="メモ 2 3 2 3 6 2 4" xfId="20121"/>
    <cellStyle name="メモ 2 3 2 3 6 3" xfId="20122"/>
    <cellStyle name="メモ 2 3 2 3 6 4" xfId="20123"/>
    <cellStyle name="メモ 2 3 2 3 6 5" xfId="20124"/>
    <cellStyle name="メモ 2 3 2 3 7" xfId="20125"/>
    <cellStyle name="メモ 2 3 2 3 7 2" xfId="20126"/>
    <cellStyle name="メモ 2 3 2 3 7 2 2" xfId="20127"/>
    <cellStyle name="メモ 2 3 2 3 7 2 3" xfId="20128"/>
    <cellStyle name="メモ 2 3 2 3 7 2 4" xfId="20129"/>
    <cellStyle name="メモ 2 3 2 3 7 3" xfId="20130"/>
    <cellStyle name="メモ 2 3 2 3 7 4" xfId="20131"/>
    <cellStyle name="メモ 2 3 2 3 7 5" xfId="20132"/>
    <cellStyle name="メモ 2 3 2 3 8" xfId="20133"/>
    <cellStyle name="メモ 2 3 2 3 8 2" xfId="20134"/>
    <cellStyle name="メモ 2 3 2 3 8 2 2" xfId="20135"/>
    <cellStyle name="メモ 2 3 2 3 8 2 3" xfId="20136"/>
    <cellStyle name="メモ 2 3 2 3 8 2 4" xfId="20137"/>
    <cellStyle name="メモ 2 3 2 3 8 3" xfId="20138"/>
    <cellStyle name="メモ 2 3 2 3 8 4" xfId="20139"/>
    <cellStyle name="メモ 2 3 2 3 8 5" xfId="20140"/>
    <cellStyle name="メモ 2 3 2 3 9" xfId="20141"/>
    <cellStyle name="メモ 2 3 2 3 9 2" xfId="20142"/>
    <cellStyle name="メモ 2 3 2 3 9 3" xfId="20143"/>
    <cellStyle name="メモ 2 3 2 3 9 4" xfId="20144"/>
    <cellStyle name="メモ 2 3 2 3_セツ_将来売上計画_画面遷移図" xfId="1884"/>
    <cellStyle name="メモ 2 3 2 4" xfId="1885"/>
    <cellStyle name="メモ 2 3 2 4 10" xfId="20145"/>
    <cellStyle name="メモ 2 3 2 4 11" xfId="20146"/>
    <cellStyle name="メモ 2 3 2 4 12" xfId="20147"/>
    <cellStyle name="メモ 2 3 2 4 13" xfId="20148"/>
    <cellStyle name="メモ 2 3 2 4 14" xfId="20149"/>
    <cellStyle name="メモ 2 3 2 4 15" xfId="20150"/>
    <cellStyle name="メモ 2 3 2 4 16" xfId="20151"/>
    <cellStyle name="メモ 2 3 2 4 2" xfId="3296"/>
    <cellStyle name="メモ 2 3 2 4 2 2" xfId="20152"/>
    <cellStyle name="メモ 2 3 2 4 2 3" xfId="20153"/>
    <cellStyle name="メモ 2 3 2 4 2 3 2" xfId="20154"/>
    <cellStyle name="メモ 2 3 2 4 2 3 3" xfId="20155"/>
    <cellStyle name="メモ 2 3 2 4 2 3 4" xfId="20156"/>
    <cellStyle name="メモ 2 3 2 4 2 4" xfId="20157"/>
    <cellStyle name="メモ 2 3 2 4 2 4 2" xfId="20158"/>
    <cellStyle name="メモ 2 3 2 4 2 4 3" xfId="20159"/>
    <cellStyle name="メモ 2 3 2 4 2 4 4" xfId="20160"/>
    <cellStyle name="メモ 2 3 2 4 2 5" xfId="54359"/>
    <cellStyle name="メモ 2 3 2 4 2 6" xfId="54360"/>
    <cellStyle name="メモ 2 3 2 4 2 7" xfId="54361"/>
    <cellStyle name="メモ 2 3 2 4 3" xfId="3832"/>
    <cellStyle name="メモ 2 3 2 4 3 10" xfId="20161"/>
    <cellStyle name="メモ 2 3 2 4 3 10 2" xfId="20162"/>
    <cellStyle name="メモ 2 3 2 4 3 10 3" xfId="20163"/>
    <cellStyle name="メモ 2 3 2 4 3 10 4" xfId="20164"/>
    <cellStyle name="メモ 2 3 2 4 3 11" xfId="20165"/>
    <cellStyle name="メモ 2 3 2 4 3 12" xfId="20166"/>
    <cellStyle name="メモ 2 3 2 4 3 13" xfId="20167"/>
    <cellStyle name="メモ 2 3 2 4 3 14" xfId="20168"/>
    <cellStyle name="メモ 2 3 2 4 3 15" xfId="20169"/>
    <cellStyle name="メモ 2 3 2 4 3 16" xfId="20170"/>
    <cellStyle name="メモ 2 3 2 4 3 2" xfId="20171"/>
    <cellStyle name="メモ 2 3 2 4 3 2 2" xfId="20172"/>
    <cellStyle name="メモ 2 3 2 4 3 2 2 2" xfId="20173"/>
    <cellStyle name="メモ 2 3 2 4 3 2 2 2 2" xfId="20174"/>
    <cellStyle name="メモ 2 3 2 4 3 2 2 2 3" xfId="20175"/>
    <cellStyle name="メモ 2 3 2 4 3 2 2 2 4" xfId="20176"/>
    <cellStyle name="メモ 2 3 2 4 3 2 2 3" xfId="20177"/>
    <cellStyle name="メモ 2 3 2 4 3 2 2 4" xfId="20178"/>
    <cellStyle name="メモ 2 3 2 4 3 2 2 5" xfId="20179"/>
    <cellStyle name="メモ 2 3 2 4 3 2 3" xfId="20180"/>
    <cellStyle name="メモ 2 3 2 4 3 2 3 2" xfId="20181"/>
    <cellStyle name="メモ 2 3 2 4 3 2 3 3" xfId="20182"/>
    <cellStyle name="メモ 2 3 2 4 3 2 3 4" xfId="20183"/>
    <cellStyle name="メモ 2 3 2 4 3 2 4" xfId="20184"/>
    <cellStyle name="メモ 2 3 2 4 3 2 5" xfId="20185"/>
    <cellStyle name="メモ 2 3 2 4 3 2 6" xfId="20186"/>
    <cellStyle name="メモ 2 3 2 4 3 3" xfId="20187"/>
    <cellStyle name="メモ 2 3 2 4 3 3 2" xfId="20188"/>
    <cellStyle name="メモ 2 3 2 4 3 3 2 2" xfId="20189"/>
    <cellStyle name="メモ 2 3 2 4 3 3 2 3" xfId="20190"/>
    <cellStyle name="メモ 2 3 2 4 3 3 2 4" xfId="20191"/>
    <cellStyle name="メモ 2 3 2 4 3 3 3" xfId="20192"/>
    <cellStyle name="メモ 2 3 2 4 3 3 4" xfId="20193"/>
    <cellStyle name="メモ 2 3 2 4 3 3 5" xfId="20194"/>
    <cellStyle name="メモ 2 3 2 4 3 4" xfId="20195"/>
    <cellStyle name="メモ 2 3 2 4 3 4 2" xfId="20196"/>
    <cellStyle name="メモ 2 3 2 4 3 4 2 2" xfId="20197"/>
    <cellStyle name="メモ 2 3 2 4 3 4 2 3" xfId="20198"/>
    <cellStyle name="メモ 2 3 2 4 3 4 2 4" xfId="20199"/>
    <cellStyle name="メモ 2 3 2 4 3 4 3" xfId="20200"/>
    <cellStyle name="メモ 2 3 2 4 3 4 4" xfId="20201"/>
    <cellStyle name="メモ 2 3 2 4 3 4 5" xfId="20202"/>
    <cellStyle name="メモ 2 3 2 4 3 5" xfId="20203"/>
    <cellStyle name="メモ 2 3 2 4 3 5 2" xfId="20204"/>
    <cellStyle name="メモ 2 3 2 4 3 5 2 2" xfId="20205"/>
    <cellStyle name="メモ 2 3 2 4 3 5 2 3" xfId="20206"/>
    <cellStyle name="メモ 2 3 2 4 3 5 2 4" xfId="20207"/>
    <cellStyle name="メモ 2 3 2 4 3 5 3" xfId="20208"/>
    <cellStyle name="メモ 2 3 2 4 3 5 4" xfId="20209"/>
    <cellStyle name="メモ 2 3 2 4 3 5 5" xfId="20210"/>
    <cellStyle name="メモ 2 3 2 4 3 6" xfId="20211"/>
    <cellStyle name="メモ 2 3 2 4 3 6 2" xfId="20212"/>
    <cellStyle name="メモ 2 3 2 4 3 6 2 2" xfId="20213"/>
    <cellStyle name="メモ 2 3 2 4 3 6 2 3" xfId="20214"/>
    <cellStyle name="メモ 2 3 2 4 3 6 2 4" xfId="20215"/>
    <cellStyle name="メモ 2 3 2 4 3 6 3" xfId="20216"/>
    <cellStyle name="メモ 2 3 2 4 3 6 4" xfId="20217"/>
    <cellStyle name="メモ 2 3 2 4 3 6 5" xfId="20218"/>
    <cellStyle name="メモ 2 3 2 4 3 7" xfId="20219"/>
    <cellStyle name="メモ 2 3 2 4 3 7 2" xfId="20220"/>
    <cellStyle name="メモ 2 3 2 4 3 7 2 2" xfId="20221"/>
    <cellStyle name="メモ 2 3 2 4 3 7 2 3" xfId="20222"/>
    <cellStyle name="メモ 2 3 2 4 3 7 2 4" xfId="20223"/>
    <cellStyle name="メモ 2 3 2 4 3 7 3" xfId="20224"/>
    <cellStyle name="メモ 2 3 2 4 3 7 4" xfId="20225"/>
    <cellStyle name="メモ 2 3 2 4 3 7 5" xfId="20226"/>
    <cellStyle name="メモ 2 3 2 4 3 8" xfId="20227"/>
    <cellStyle name="メモ 2 3 2 4 3 8 2" xfId="20228"/>
    <cellStyle name="メモ 2 3 2 4 3 8 2 2" xfId="20229"/>
    <cellStyle name="メモ 2 3 2 4 3 8 2 3" xfId="20230"/>
    <cellStyle name="メモ 2 3 2 4 3 8 2 4" xfId="20231"/>
    <cellStyle name="メモ 2 3 2 4 3 8 3" xfId="20232"/>
    <cellStyle name="メモ 2 3 2 4 3 8 4" xfId="20233"/>
    <cellStyle name="メモ 2 3 2 4 3 8 5" xfId="20234"/>
    <cellStyle name="メモ 2 3 2 4 3 9" xfId="20235"/>
    <cellStyle name="メモ 2 3 2 4 3 9 2" xfId="20236"/>
    <cellStyle name="メモ 2 3 2 4 3 9 3" xfId="20237"/>
    <cellStyle name="メモ 2 3 2 4 3 9 4" xfId="20238"/>
    <cellStyle name="メモ 2 3 2 4 4" xfId="4421"/>
    <cellStyle name="メモ 2 3 2 4 4 2" xfId="20239"/>
    <cellStyle name="メモ 2 3 2 4 4 2 2" xfId="20240"/>
    <cellStyle name="メモ 2 3 2 4 4 2 2 2" xfId="20241"/>
    <cellStyle name="メモ 2 3 2 4 4 2 2 3" xfId="20242"/>
    <cellStyle name="メモ 2 3 2 4 4 2 2 4" xfId="20243"/>
    <cellStyle name="メモ 2 3 2 4 4 2 3" xfId="20244"/>
    <cellStyle name="メモ 2 3 2 4 4 2 4" xfId="20245"/>
    <cellStyle name="メモ 2 3 2 4 4 2 5" xfId="20246"/>
    <cellStyle name="メモ 2 3 2 4 4 3" xfId="20247"/>
    <cellStyle name="メモ 2 3 2 4 4 3 2" xfId="20248"/>
    <cellStyle name="メモ 2 3 2 4 4 3 2 2" xfId="20249"/>
    <cellStyle name="メモ 2 3 2 4 4 3 2 3" xfId="20250"/>
    <cellStyle name="メモ 2 3 2 4 4 3 2 4" xfId="20251"/>
    <cellStyle name="メモ 2 3 2 4 4 3 3" xfId="20252"/>
    <cellStyle name="メモ 2 3 2 4 4 3 4" xfId="20253"/>
    <cellStyle name="メモ 2 3 2 4 4 3 5" xfId="20254"/>
    <cellStyle name="メモ 2 3 2 4 4 4" xfId="20255"/>
    <cellStyle name="メモ 2 3 2 4 4 4 2" xfId="20256"/>
    <cellStyle name="メモ 2 3 2 4 4 4 3" xfId="20257"/>
    <cellStyle name="メモ 2 3 2 4 4 4 4" xfId="20258"/>
    <cellStyle name="メモ 2 3 2 4 4 5" xfId="20259"/>
    <cellStyle name="メモ 2 3 2 4 4 5 2" xfId="20260"/>
    <cellStyle name="メモ 2 3 2 4 4 6" xfId="20261"/>
    <cellStyle name="メモ 2 3 2 4 4 7" xfId="20262"/>
    <cellStyle name="メモ 2 3 2 4 4 8" xfId="54362"/>
    <cellStyle name="メモ 2 3 2 4 5" xfId="20263"/>
    <cellStyle name="メモ 2 3 2 4 5 2" xfId="20264"/>
    <cellStyle name="メモ 2 3 2 4 5 2 2" xfId="20265"/>
    <cellStyle name="メモ 2 3 2 4 5 2 3" xfId="20266"/>
    <cellStyle name="メモ 2 3 2 4 5 2 4" xfId="20267"/>
    <cellStyle name="メモ 2 3 2 4 5 3" xfId="20268"/>
    <cellStyle name="メモ 2 3 2 4 5 4" xfId="20269"/>
    <cellStyle name="メモ 2 3 2 4 5 5" xfId="20270"/>
    <cellStyle name="メモ 2 3 2 4 6" xfId="20271"/>
    <cellStyle name="メモ 2 3 2 4 6 2" xfId="20272"/>
    <cellStyle name="メモ 2 3 2 4 6 2 2" xfId="20273"/>
    <cellStyle name="メモ 2 3 2 4 6 2 3" xfId="20274"/>
    <cellStyle name="メモ 2 3 2 4 6 2 4" xfId="20275"/>
    <cellStyle name="メモ 2 3 2 4 6 3" xfId="20276"/>
    <cellStyle name="メモ 2 3 2 4 6 4" xfId="20277"/>
    <cellStyle name="メモ 2 3 2 4 6 5" xfId="20278"/>
    <cellStyle name="メモ 2 3 2 4 7" xfId="20279"/>
    <cellStyle name="メモ 2 3 2 4 7 2" xfId="20280"/>
    <cellStyle name="メモ 2 3 2 4 7 2 2" xfId="20281"/>
    <cellStyle name="メモ 2 3 2 4 7 2 3" xfId="20282"/>
    <cellStyle name="メモ 2 3 2 4 7 2 4" xfId="20283"/>
    <cellStyle name="メモ 2 3 2 4 7 3" xfId="20284"/>
    <cellStyle name="メモ 2 3 2 4 7 4" xfId="20285"/>
    <cellStyle name="メモ 2 3 2 4 7 5" xfId="20286"/>
    <cellStyle name="メモ 2 3 2 4 8" xfId="20287"/>
    <cellStyle name="メモ 2 3 2 4 8 2" xfId="20288"/>
    <cellStyle name="メモ 2 3 2 4 8 3" xfId="20289"/>
    <cellStyle name="メモ 2 3 2 4 8 4" xfId="20290"/>
    <cellStyle name="メモ 2 3 2 4 9" xfId="20291"/>
    <cellStyle name="メモ 2 3 2 4 9 2" xfId="20292"/>
    <cellStyle name="メモ 2 3 2 4 9 3" xfId="20293"/>
    <cellStyle name="メモ 2 3 2 4 9 4" xfId="20294"/>
    <cellStyle name="メモ 2 3 2 5" xfId="3297"/>
    <cellStyle name="メモ 2 3 2 5 2" xfId="20295"/>
    <cellStyle name="メモ 2 3 2 5 3" xfId="20296"/>
    <cellStyle name="メモ 2 3 2 5 3 2" xfId="20297"/>
    <cellStyle name="メモ 2 3 2 5 3 3" xfId="20298"/>
    <cellStyle name="メモ 2 3 2 5 3 4" xfId="20299"/>
    <cellStyle name="メモ 2 3 2 5 4" xfId="20300"/>
    <cellStyle name="メモ 2 3 2 5 4 2" xfId="20301"/>
    <cellStyle name="メモ 2 3 2 5 4 3" xfId="20302"/>
    <cellStyle name="メモ 2 3 2 5 4 4" xfId="20303"/>
    <cellStyle name="メモ 2 3 2 5 5" xfId="54363"/>
    <cellStyle name="メモ 2 3 2 5 6" xfId="54364"/>
    <cellStyle name="メモ 2 3 2 5 7" xfId="54365"/>
    <cellStyle name="メモ 2 3 2 6" xfId="3827"/>
    <cellStyle name="メモ 2 3 2 6 10" xfId="20304"/>
    <cellStyle name="メモ 2 3 2 6 10 2" xfId="20305"/>
    <cellStyle name="メモ 2 3 2 6 10 3" xfId="20306"/>
    <cellStyle name="メモ 2 3 2 6 10 4" xfId="20307"/>
    <cellStyle name="メモ 2 3 2 6 11" xfId="20308"/>
    <cellStyle name="メモ 2 3 2 6 12" xfId="20309"/>
    <cellStyle name="メモ 2 3 2 6 13" xfId="20310"/>
    <cellStyle name="メモ 2 3 2 6 14" xfId="20311"/>
    <cellStyle name="メモ 2 3 2 6 15" xfId="20312"/>
    <cellStyle name="メモ 2 3 2 6 16" xfId="20313"/>
    <cellStyle name="メモ 2 3 2 6 2" xfId="20314"/>
    <cellStyle name="メモ 2 3 2 6 2 2" xfId="20315"/>
    <cellStyle name="メモ 2 3 2 6 2 2 2" xfId="20316"/>
    <cellStyle name="メモ 2 3 2 6 2 2 2 2" xfId="20317"/>
    <cellStyle name="メモ 2 3 2 6 2 2 2 3" xfId="20318"/>
    <cellStyle name="メモ 2 3 2 6 2 2 2 4" xfId="20319"/>
    <cellStyle name="メモ 2 3 2 6 2 2 3" xfId="20320"/>
    <cellStyle name="メモ 2 3 2 6 2 2 4" xfId="20321"/>
    <cellStyle name="メモ 2 3 2 6 2 2 5" xfId="20322"/>
    <cellStyle name="メモ 2 3 2 6 2 3" xfId="20323"/>
    <cellStyle name="メモ 2 3 2 6 2 3 2" xfId="20324"/>
    <cellStyle name="メモ 2 3 2 6 2 3 3" xfId="20325"/>
    <cellStyle name="メモ 2 3 2 6 2 3 4" xfId="20326"/>
    <cellStyle name="メモ 2 3 2 6 2 4" xfId="20327"/>
    <cellStyle name="メモ 2 3 2 6 2 5" xfId="20328"/>
    <cellStyle name="メモ 2 3 2 6 2 6" xfId="20329"/>
    <cellStyle name="メモ 2 3 2 6 3" xfId="20330"/>
    <cellStyle name="メモ 2 3 2 6 3 2" xfId="20331"/>
    <cellStyle name="メモ 2 3 2 6 3 2 2" xfId="20332"/>
    <cellStyle name="メモ 2 3 2 6 3 2 3" xfId="20333"/>
    <cellStyle name="メモ 2 3 2 6 3 2 4" xfId="20334"/>
    <cellStyle name="メモ 2 3 2 6 3 3" xfId="20335"/>
    <cellStyle name="メモ 2 3 2 6 3 4" xfId="20336"/>
    <cellStyle name="メモ 2 3 2 6 3 5" xfId="20337"/>
    <cellStyle name="メモ 2 3 2 6 4" xfId="20338"/>
    <cellStyle name="メモ 2 3 2 6 4 2" xfId="20339"/>
    <cellStyle name="メモ 2 3 2 6 4 2 2" xfId="20340"/>
    <cellStyle name="メモ 2 3 2 6 4 2 3" xfId="20341"/>
    <cellStyle name="メモ 2 3 2 6 4 2 4" xfId="20342"/>
    <cellStyle name="メモ 2 3 2 6 4 3" xfId="20343"/>
    <cellStyle name="メモ 2 3 2 6 4 4" xfId="20344"/>
    <cellStyle name="メモ 2 3 2 6 4 5" xfId="20345"/>
    <cellStyle name="メモ 2 3 2 6 5" xfId="20346"/>
    <cellStyle name="メモ 2 3 2 6 5 2" xfId="20347"/>
    <cellStyle name="メモ 2 3 2 6 5 2 2" xfId="20348"/>
    <cellStyle name="メモ 2 3 2 6 5 2 3" xfId="20349"/>
    <cellStyle name="メモ 2 3 2 6 5 2 4" xfId="20350"/>
    <cellStyle name="メモ 2 3 2 6 5 3" xfId="20351"/>
    <cellStyle name="メモ 2 3 2 6 5 4" xfId="20352"/>
    <cellStyle name="メモ 2 3 2 6 5 5" xfId="20353"/>
    <cellStyle name="メモ 2 3 2 6 6" xfId="20354"/>
    <cellStyle name="メモ 2 3 2 6 6 2" xfId="20355"/>
    <cellStyle name="メモ 2 3 2 6 6 2 2" xfId="20356"/>
    <cellStyle name="メモ 2 3 2 6 6 2 3" xfId="20357"/>
    <cellStyle name="メモ 2 3 2 6 6 2 4" xfId="20358"/>
    <cellStyle name="メモ 2 3 2 6 6 3" xfId="20359"/>
    <cellStyle name="メモ 2 3 2 6 6 4" xfId="20360"/>
    <cellStyle name="メモ 2 3 2 6 6 5" xfId="20361"/>
    <cellStyle name="メモ 2 3 2 6 7" xfId="20362"/>
    <cellStyle name="メモ 2 3 2 6 7 2" xfId="20363"/>
    <cellStyle name="メモ 2 3 2 6 7 2 2" xfId="20364"/>
    <cellStyle name="メモ 2 3 2 6 7 2 3" xfId="20365"/>
    <cellStyle name="メモ 2 3 2 6 7 2 4" xfId="20366"/>
    <cellStyle name="メモ 2 3 2 6 7 3" xfId="20367"/>
    <cellStyle name="メモ 2 3 2 6 7 4" xfId="20368"/>
    <cellStyle name="メモ 2 3 2 6 7 5" xfId="20369"/>
    <cellStyle name="メモ 2 3 2 6 8" xfId="20370"/>
    <cellStyle name="メモ 2 3 2 6 8 2" xfId="20371"/>
    <cellStyle name="メモ 2 3 2 6 8 2 2" xfId="20372"/>
    <cellStyle name="メモ 2 3 2 6 8 2 3" xfId="20373"/>
    <cellStyle name="メモ 2 3 2 6 8 2 4" xfId="20374"/>
    <cellStyle name="メモ 2 3 2 6 8 3" xfId="20375"/>
    <cellStyle name="メモ 2 3 2 6 8 4" xfId="20376"/>
    <cellStyle name="メモ 2 3 2 6 8 5" xfId="20377"/>
    <cellStyle name="メモ 2 3 2 6 9" xfId="20378"/>
    <cellStyle name="メモ 2 3 2 6 9 2" xfId="20379"/>
    <cellStyle name="メモ 2 3 2 6 9 3" xfId="20380"/>
    <cellStyle name="メモ 2 3 2 6 9 4" xfId="20381"/>
    <cellStyle name="メモ 2 3 2 7" xfId="4362"/>
    <cellStyle name="メモ 2 3 2 7 2" xfId="20382"/>
    <cellStyle name="メモ 2 3 2 7 2 2" xfId="20383"/>
    <cellStyle name="メモ 2 3 2 7 2 2 2" xfId="20384"/>
    <cellStyle name="メモ 2 3 2 7 2 2 3" xfId="20385"/>
    <cellStyle name="メモ 2 3 2 7 2 2 4" xfId="20386"/>
    <cellStyle name="メモ 2 3 2 7 2 3" xfId="20387"/>
    <cellStyle name="メモ 2 3 2 7 2 4" xfId="20388"/>
    <cellStyle name="メモ 2 3 2 7 2 5" xfId="20389"/>
    <cellStyle name="メモ 2 3 2 7 3" xfId="20390"/>
    <cellStyle name="メモ 2 3 2 7 3 2" xfId="20391"/>
    <cellStyle name="メモ 2 3 2 7 3 2 2" xfId="20392"/>
    <cellStyle name="メモ 2 3 2 7 3 2 3" xfId="20393"/>
    <cellStyle name="メモ 2 3 2 7 3 2 4" xfId="20394"/>
    <cellStyle name="メモ 2 3 2 7 3 3" xfId="20395"/>
    <cellStyle name="メモ 2 3 2 7 3 4" xfId="20396"/>
    <cellStyle name="メモ 2 3 2 7 3 5" xfId="20397"/>
    <cellStyle name="メモ 2 3 2 7 4" xfId="20398"/>
    <cellStyle name="メモ 2 3 2 7 4 2" xfId="20399"/>
    <cellStyle name="メモ 2 3 2 7 4 3" xfId="20400"/>
    <cellStyle name="メモ 2 3 2 7 4 4" xfId="20401"/>
    <cellStyle name="メモ 2 3 2 7 5" xfId="20402"/>
    <cellStyle name="メモ 2 3 2 7 5 2" xfId="20403"/>
    <cellStyle name="メモ 2 3 2 7 6" xfId="20404"/>
    <cellStyle name="メモ 2 3 2 7 7" xfId="20405"/>
    <cellStyle name="メモ 2 3 2 7 8" xfId="54366"/>
    <cellStyle name="メモ 2 3 2 8" xfId="20406"/>
    <cellStyle name="メモ 2 3 2 8 2" xfId="20407"/>
    <cellStyle name="メモ 2 3 2 8 2 2" xfId="20408"/>
    <cellStyle name="メモ 2 3 2 8 2 3" xfId="20409"/>
    <cellStyle name="メモ 2 3 2 8 2 4" xfId="20410"/>
    <cellStyle name="メモ 2 3 2 8 3" xfId="20411"/>
    <cellStyle name="メモ 2 3 2 8 4" xfId="20412"/>
    <cellStyle name="メモ 2 3 2 8 5" xfId="20413"/>
    <cellStyle name="メモ 2 3 2 9" xfId="20414"/>
    <cellStyle name="メモ 2 3 2 9 2" xfId="20415"/>
    <cellStyle name="メモ 2 3 2 9 2 2" xfId="20416"/>
    <cellStyle name="メモ 2 3 2 9 2 3" xfId="20417"/>
    <cellStyle name="メモ 2 3 2 9 2 4" xfId="20418"/>
    <cellStyle name="メモ 2 3 2 9 3" xfId="20419"/>
    <cellStyle name="メモ 2 3 2 9 4" xfId="20420"/>
    <cellStyle name="メモ 2 3 2 9 5" xfId="20421"/>
    <cellStyle name="メモ 2 3 2_セツ_将来売上計画_画面遷移図" xfId="1886"/>
    <cellStyle name="メモ 2 3 20" xfId="20422"/>
    <cellStyle name="メモ 2 3 21" xfId="20423"/>
    <cellStyle name="メモ 2 3 22" xfId="20424"/>
    <cellStyle name="メモ 2 3 23" xfId="20425"/>
    <cellStyle name="メモ 2 3 24" xfId="20426"/>
    <cellStyle name="メモ 2 3 25" xfId="20427"/>
    <cellStyle name="メモ 2 3 26" xfId="20428"/>
    <cellStyle name="メモ 2 3 3" xfId="1887"/>
    <cellStyle name="メモ 2 3 3 10" xfId="20429"/>
    <cellStyle name="メモ 2 3 3 10 2" xfId="20430"/>
    <cellStyle name="メモ 2 3 3 10 3" xfId="20431"/>
    <cellStyle name="メモ 2 3 3 10 4" xfId="20432"/>
    <cellStyle name="メモ 2 3 3 11" xfId="20433"/>
    <cellStyle name="メモ 2 3 3 12" xfId="20434"/>
    <cellStyle name="メモ 2 3 3 13" xfId="20435"/>
    <cellStyle name="メモ 2 3 3 14" xfId="20436"/>
    <cellStyle name="メモ 2 3 3 15" xfId="20437"/>
    <cellStyle name="メモ 2 3 3 16" xfId="20438"/>
    <cellStyle name="メモ 2 3 3 17" xfId="20439"/>
    <cellStyle name="メモ 2 3 3 2" xfId="1888"/>
    <cellStyle name="メモ 2 3 3 2 10" xfId="20440"/>
    <cellStyle name="メモ 2 3 3 2 11" xfId="20441"/>
    <cellStyle name="メモ 2 3 3 2 12" xfId="20442"/>
    <cellStyle name="メモ 2 3 3 2 13" xfId="20443"/>
    <cellStyle name="メモ 2 3 3 2 14" xfId="20444"/>
    <cellStyle name="メモ 2 3 3 2 15" xfId="20445"/>
    <cellStyle name="メモ 2 3 3 2 16" xfId="20446"/>
    <cellStyle name="メモ 2 3 3 2 2" xfId="3298"/>
    <cellStyle name="メモ 2 3 3 2 2 2" xfId="20447"/>
    <cellStyle name="メモ 2 3 3 2 2 3" xfId="20448"/>
    <cellStyle name="メモ 2 3 3 2 2 3 2" xfId="20449"/>
    <cellStyle name="メモ 2 3 3 2 2 3 3" xfId="20450"/>
    <cellStyle name="メモ 2 3 3 2 2 3 4" xfId="20451"/>
    <cellStyle name="メモ 2 3 3 2 2 4" xfId="20452"/>
    <cellStyle name="メモ 2 3 3 2 2 4 2" xfId="20453"/>
    <cellStyle name="メモ 2 3 3 2 2 4 3" xfId="20454"/>
    <cellStyle name="メモ 2 3 3 2 2 4 4" xfId="20455"/>
    <cellStyle name="メモ 2 3 3 2 2 5" xfId="54367"/>
    <cellStyle name="メモ 2 3 3 2 2 6" xfId="54368"/>
    <cellStyle name="メモ 2 3 3 2 2 7" xfId="54369"/>
    <cellStyle name="メモ 2 3 3 2 3" xfId="3834"/>
    <cellStyle name="メモ 2 3 3 2 3 10" xfId="20456"/>
    <cellStyle name="メモ 2 3 3 2 3 10 2" xfId="20457"/>
    <cellStyle name="メモ 2 3 3 2 3 10 3" xfId="20458"/>
    <cellStyle name="メモ 2 3 3 2 3 10 4" xfId="20459"/>
    <cellStyle name="メモ 2 3 3 2 3 11" xfId="20460"/>
    <cellStyle name="メモ 2 3 3 2 3 12" xfId="20461"/>
    <cellStyle name="メモ 2 3 3 2 3 13" xfId="20462"/>
    <cellStyle name="メモ 2 3 3 2 3 14" xfId="20463"/>
    <cellStyle name="メモ 2 3 3 2 3 15" xfId="20464"/>
    <cellStyle name="メモ 2 3 3 2 3 16" xfId="20465"/>
    <cellStyle name="メモ 2 3 3 2 3 2" xfId="20466"/>
    <cellStyle name="メモ 2 3 3 2 3 2 2" xfId="20467"/>
    <cellStyle name="メモ 2 3 3 2 3 2 2 2" xfId="20468"/>
    <cellStyle name="メモ 2 3 3 2 3 2 2 2 2" xfId="20469"/>
    <cellStyle name="メモ 2 3 3 2 3 2 2 2 3" xfId="20470"/>
    <cellStyle name="メモ 2 3 3 2 3 2 2 2 4" xfId="20471"/>
    <cellStyle name="メモ 2 3 3 2 3 2 2 3" xfId="20472"/>
    <cellStyle name="メモ 2 3 3 2 3 2 2 4" xfId="20473"/>
    <cellStyle name="メモ 2 3 3 2 3 2 2 5" xfId="20474"/>
    <cellStyle name="メモ 2 3 3 2 3 2 3" xfId="20475"/>
    <cellStyle name="メモ 2 3 3 2 3 2 3 2" xfId="20476"/>
    <cellStyle name="メモ 2 3 3 2 3 2 3 3" xfId="20477"/>
    <cellStyle name="メモ 2 3 3 2 3 2 3 4" xfId="20478"/>
    <cellStyle name="メモ 2 3 3 2 3 2 4" xfId="20479"/>
    <cellStyle name="メモ 2 3 3 2 3 2 5" xfId="20480"/>
    <cellStyle name="メモ 2 3 3 2 3 2 6" xfId="20481"/>
    <cellStyle name="メモ 2 3 3 2 3 3" xfId="20482"/>
    <cellStyle name="メモ 2 3 3 2 3 3 2" xfId="20483"/>
    <cellStyle name="メモ 2 3 3 2 3 3 2 2" xfId="20484"/>
    <cellStyle name="メモ 2 3 3 2 3 3 2 3" xfId="20485"/>
    <cellStyle name="メモ 2 3 3 2 3 3 2 4" xfId="20486"/>
    <cellStyle name="メモ 2 3 3 2 3 3 3" xfId="20487"/>
    <cellStyle name="メモ 2 3 3 2 3 3 4" xfId="20488"/>
    <cellStyle name="メモ 2 3 3 2 3 3 5" xfId="20489"/>
    <cellStyle name="メモ 2 3 3 2 3 4" xfId="20490"/>
    <cellStyle name="メモ 2 3 3 2 3 4 2" xfId="20491"/>
    <cellStyle name="メモ 2 3 3 2 3 4 2 2" xfId="20492"/>
    <cellStyle name="メモ 2 3 3 2 3 4 2 3" xfId="20493"/>
    <cellStyle name="メモ 2 3 3 2 3 4 2 4" xfId="20494"/>
    <cellStyle name="メモ 2 3 3 2 3 4 3" xfId="20495"/>
    <cellStyle name="メモ 2 3 3 2 3 4 4" xfId="20496"/>
    <cellStyle name="メモ 2 3 3 2 3 4 5" xfId="20497"/>
    <cellStyle name="メモ 2 3 3 2 3 5" xfId="20498"/>
    <cellStyle name="メモ 2 3 3 2 3 5 2" xfId="20499"/>
    <cellStyle name="メモ 2 3 3 2 3 5 2 2" xfId="20500"/>
    <cellStyle name="メモ 2 3 3 2 3 5 2 3" xfId="20501"/>
    <cellStyle name="メモ 2 3 3 2 3 5 2 4" xfId="20502"/>
    <cellStyle name="メモ 2 3 3 2 3 5 3" xfId="20503"/>
    <cellStyle name="メモ 2 3 3 2 3 5 4" xfId="20504"/>
    <cellStyle name="メモ 2 3 3 2 3 5 5" xfId="20505"/>
    <cellStyle name="メモ 2 3 3 2 3 6" xfId="20506"/>
    <cellStyle name="メモ 2 3 3 2 3 6 2" xfId="20507"/>
    <cellStyle name="メモ 2 3 3 2 3 6 2 2" xfId="20508"/>
    <cellStyle name="メモ 2 3 3 2 3 6 2 3" xfId="20509"/>
    <cellStyle name="メモ 2 3 3 2 3 6 2 4" xfId="20510"/>
    <cellStyle name="メモ 2 3 3 2 3 6 3" xfId="20511"/>
    <cellStyle name="メモ 2 3 3 2 3 6 4" xfId="20512"/>
    <cellStyle name="メモ 2 3 3 2 3 6 5" xfId="20513"/>
    <cellStyle name="メモ 2 3 3 2 3 7" xfId="20514"/>
    <cellStyle name="メモ 2 3 3 2 3 7 2" xfId="20515"/>
    <cellStyle name="メモ 2 3 3 2 3 7 2 2" xfId="20516"/>
    <cellStyle name="メモ 2 3 3 2 3 7 2 3" xfId="20517"/>
    <cellStyle name="メモ 2 3 3 2 3 7 2 4" xfId="20518"/>
    <cellStyle name="メモ 2 3 3 2 3 7 3" xfId="20519"/>
    <cellStyle name="メモ 2 3 3 2 3 7 4" xfId="20520"/>
    <cellStyle name="メモ 2 3 3 2 3 7 5" xfId="20521"/>
    <cellStyle name="メモ 2 3 3 2 3 8" xfId="20522"/>
    <cellStyle name="メモ 2 3 3 2 3 8 2" xfId="20523"/>
    <cellStyle name="メモ 2 3 3 2 3 8 2 2" xfId="20524"/>
    <cellStyle name="メモ 2 3 3 2 3 8 2 3" xfId="20525"/>
    <cellStyle name="メモ 2 3 3 2 3 8 2 4" xfId="20526"/>
    <cellStyle name="メモ 2 3 3 2 3 8 3" xfId="20527"/>
    <cellStyle name="メモ 2 3 3 2 3 8 4" xfId="20528"/>
    <cellStyle name="メモ 2 3 3 2 3 8 5" xfId="20529"/>
    <cellStyle name="メモ 2 3 3 2 3 9" xfId="20530"/>
    <cellStyle name="メモ 2 3 3 2 3 9 2" xfId="20531"/>
    <cellStyle name="メモ 2 3 3 2 3 9 3" xfId="20532"/>
    <cellStyle name="メモ 2 3 3 2 3 9 4" xfId="20533"/>
    <cellStyle name="メモ 2 3 3 2 4" xfId="4357"/>
    <cellStyle name="メモ 2 3 3 2 4 2" xfId="20534"/>
    <cellStyle name="メモ 2 3 3 2 4 2 2" xfId="20535"/>
    <cellStyle name="メモ 2 3 3 2 4 2 2 2" xfId="20536"/>
    <cellStyle name="メモ 2 3 3 2 4 2 2 3" xfId="20537"/>
    <cellStyle name="メモ 2 3 3 2 4 2 2 4" xfId="20538"/>
    <cellStyle name="メモ 2 3 3 2 4 2 3" xfId="20539"/>
    <cellStyle name="メモ 2 3 3 2 4 2 4" xfId="20540"/>
    <cellStyle name="メモ 2 3 3 2 4 2 5" xfId="20541"/>
    <cellStyle name="メモ 2 3 3 2 4 3" xfId="20542"/>
    <cellStyle name="メモ 2 3 3 2 4 3 2" xfId="20543"/>
    <cellStyle name="メモ 2 3 3 2 4 3 2 2" xfId="20544"/>
    <cellStyle name="メモ 2 3 3 2 4 3 2 3" xfId="20545"/>
    <cellStyle name="メモ 2 3 3 2 4 3 2 4" xfId="20546"/>
    <cellStyle name="メモ 2 3 3 2 4 3 3" xfId="20547"/>
    <cellStyle name="メモ 2 3 3 2 4 3 4" xfId="20548"/>
    <cellStyle name="メモ 2 3 3 2 4 3 5" xfId="20549"/>
    <cellStyle name="メモ 2 3 3 2 4 4" xfId="20550"/>
    <cellStyle name="メモ 2 3 3 2 4 4 2" xfId="20551"/>
    <cellStyle name="メモ 2 3 3 2 4 4 3" xfId="20552"/>
    <cellStyle name="メモ 2 3 3 2 4 4 4" xfId="20553"/>
    <cellStyle name="メモ 2 3 3 2 4 5" xfId="20554"/>
    <cellStyle name="メモ 2 3 3 2 4 5 2" xfId="20555"/>
    <cellStyle name="メモ 2 3 3 2 4 6" xfId="20556"/>
    <cellStyle name="メモ 2 3 3 2 4 7" xfId="20557"/>
    <cellStyle name="メモ 2 3 3 2 4 8" xfId="54370"/>
    <cellStyle name="メモ 2 3 3 2 5" xfId="20558"/>
    <cellStyle name="メモ 2 3 3 2 5 2" xfId="20559"/>
    <cellStyle name="メモ 2 3 3 2 5 2 2" xfId="20560"/>
    <cellStyle name="メモ 2 3 3 2 5 2 3" xfId="20561"/>
    <cellStyle name="メモ 2 3 3 2 5 2 4" xfId="20562"/>
    <cellStyle name="メモ 2 3 3 2 5 3" xfId="20563"/>
    <cellStyle name="メモ 2 3 3 2 5 4" xfId="20564"/>
    <cellStyle name="メモ 2 3 3 2 5 5" xfId="20565"/>
    <cellStyle name="メモ 2 3 3 2 6" xfId="20566"/>
    <cellStyle name="メモ 2 3 3 2 6 2" xfId="20567"/>
    <cellStyle name="メモ 2 3 3 2 6 2 2" xfId="20568"/>
    <cellStyle name="メモ 2 3 3 2 6 2 3" xfId="20569"/>
    <cellStyle name="メモ 2 3 3 2 6 2 4" xfId="20570"/>
    <cellStyle name="メモ 2 3 3 2 6 3" xfId="20571"/>
    <cellStyle name="メモ 2 3 3 2 6 4" xfId="20572"/>
    <cellStyle name="メモ 2 3 3 2 6 5" xfId="20573"/>
    <cellStyle name="メモ 2 3 3 2 7" xfId="20574"/>
    <cellStyle name="メモ 2 3 3 2 7 2" xfId="20575"/>
    <cellStyle name="メモ 2 3 3 2 7 2 2" xfId="20576"/>
    <cellStyle name="メモ 2 3 3 2 7 2 3" xfId="20577"/>
    <cellStyle name="メモ 2 3 3 2 7 2 4" xfId="20578"/>
    <cellStyle name="メモ 2 3 3 2 7 3" xfId="20579"/>
    <cellStyle name="メモ 2 3 3 2 7 4" xfId="20580"/>
    <cellStyle name="メモ 2 3 3 2 7 5" xfId="20581"/>
    <cellStyle name="メモ 2 3 3 2 8" xfId="20582"/>
    <cellStyle name="メモ 2 3 3 2 8 2" xfId="20583"/>
    <cellStyle name="メモ 2 3 3 2 8 3" xfId="20584"/>
    <cellStyle name="メモ 2 3 3 2 8 4" xfId="20585"/>
    <cellStyle name="メモ 2 3 3 2 9" xfId="20586"/>
    <cellStyle name="メモ 2 3 3 2 9 2" xfId="20587"/>
    <cellStyle name="メモ 2 3 3 2 9 3" xfId="20588"/>
    <cellStyle name="メモ 2 3 3 2 9 4" xfId="20589"/>
    <cellStyle name="メモ 2 3 3 3" xfId="3299"/>
    <cellStyle name="メモ 2 3 3 3 2" xfId="20590"/>
    <cellStyle name="メモ 2 3 3 3 3" xfId="20591"/>
    <cellStyle name="メモ 2 3 3 3 3 2" xfId="20592"/>
    <cellStyle name="メモ 2 3 3 3 3 3" xfId="20593"/>
    <cellStyle name="メモ 2 3 3 3 3 4" xfId="20594"/>
    <cellStyle name="メモ 2 3 3 3 4" xfId="20595"/>
    <cellStyle name="メモ 2 3 3 3 4 2" xfId="20596"/>
    <cellStyle name="メモ 2 3 3 3 4 3" xfId="20597"/>
    <cellStyle name="メモ 2 3 3 3 4 4" xfId="20598"/>
    <cellStyle name="メモ 2 3 3 3 5" xfId="54371"/>
    <cellStyle name="メモ 2 3 3 3 6" xfId="54372"/>
    <cellStyle name="メモ 2 3 3 3 7" xfId="54373"/>
    <cellStyle name="メモ 2 3 3 4" xfId="3833"/>
    <cellStyle name="メモ 2 3 3 4 10" xfId="20599"/>
    <cellStyle name="メモ 2 3 3 4 10 2" xfId="20600"/>
    <cellStyle name="メモ 2 3 3 4 10 3" xfId="20601"/>
    <cellStyle name="メモ 2 3 3 4 10 4" xfId="20602"/>
    <cellStyle name="メモ 2 3 3 4 11" xfId="20603"/>
    <cellStyle name="メモ 2 3 3 4 12" xfId="20604"/>
    <cellStyle name="メモ 2 3 3 4 13" xfId="20605"/>
    <cellStyle name="メモ 2 3 3 4 14" xfId="20606"/>
    <cellStyle name="メモ 2 3 3 4 15" xfId="20607"/>
    <cellStyle name="メモ 2 3 3 4 16" xfId="20608"/>
    <cellStyle name="メモ 2 3 3 4 2" xfId="20609"/>
    <cellStyle name="メモ 2 3 3 4 2 2" xfId="20610"/>
    <cellStyle name="メモ 2 3 3 4 2 2 2" xfId="20611"/>
    <cellStyle name="メモ 2 3 3 4 2 2 2 2" xfId="20612"/>
    <cellStyle name="メモ 2 3 3 4 2 2 2 3" xfId="20613"/>
    <cellStyle name="メモ 2 3 3 4 2 2 2 4" xfId="20614"/>
    <cellStyle name="メモ 2 3 3 4 2 2 3" xfId="20615"/>
    <cellStyle name="メモ 2 3 3 4 2 2 4" xfId="20616"/>
    <cellStyle name="メモ 2 3 3 4 2 2 5" xfId="20617"/>
    <cellStyle name="メモ 2 3 3 4 2 3" xfId="20618"/>
    <cellStyle name="メモ 2 3 3 4 2 3 2" xfId="20619"/>
    <cellStyle name="メモ 2 3 3 4 2 3 3" xfId="20620"/>
    <cellStyle name="メモ 2 3 3 4 2 3 4" xfId="20621"/>
    <cellStyle name="メモ 2 3 3 4 2 4" xfId="20622"/>
    <cellStyle name="メモ 2 3 3 4 2 5" xfId="20623"/>
    <cellStyle name="メモ 2 3 3 4 2 6" xfId="20624"/>
    <cellStyle name="メモ 2 3 3 4 3" xfId="20625"/>
    <cellStyle name="メモ 2 3 3 4 3 2" xfId="20626"/>
    <cellStyle name="メモ 2 3 3 4 3 2 2" xfId="20627"/>
    <cellStyle name="メモ 2 3 3 4 3 2 3" xfId="20628"/>
    <cellStyle name="メモ 2 3 3 4 3 2 4" xfId="20629"/>
    <cellStyle name="メモ 2 3 3 4 3 3" xfId="20630"/>
    <cellStyle name="メモ 2 3 3 4 3 4" xfId="20631"/>
    <cellStyle name="メモ 2 3 3 4 3 5" xfId="20632"/>
    <cellStyle name="メモ 2 3 3 4 4" xfId="20633"/>
    <cellStyle name="メモ 2 3 3 4 4 2" xfId="20634"/>
    <cellStyle name="メモ 2 3 3 4 4 2 2" xfId="20635"/>
    <cellStyle name="メモ 2 3 3 4 4 2 3" xfId="20636"/>
    <cellStyle name="メモ 2 3 3 4 4 2 4" xfId="20637"/>
    <cellStyle name="メモ 2 3 3 4 4 3" xfId="20638"/>
    <cellStyle name="メモ 2 3 3 4 4 4" xfId="20639"/>
    <cellStyle name="メモ 2 3 3 4 4 5" xfId="20640"/>
    <cellStyle name="メモ 2 3 3 4 5" xfId="20641"/>
    <cellStyle name="メモ 2 3 3 4 5 2" xfId="20642"/>
    <cellStyle name="メモ 2 3 3 4 5 2 2" xfId="20643"/>
    <cellStyle name="メモ 2 3 3 4 5 2 3" xfId="20644"/>
    <cellStyle name="メモ 2 3 3 4 5 2 4" xfId="20645"/>
    <cellStyle name="メモ 2 3 3 4 5 3" xfId="20646"/>
    <cellStyle name="メモ 2 3 3 4 5 4" xfId="20647"/>
    <cellStyle name="メモ 2 3 3 4 5 5" xfId="20648"/>
    <cellStyle name="メモ 2 3 3 4 6" xfId="20649"/>
    <cellStyle name="メモ 2 3 3 4 6 2" xfId="20650"/>
    <cellStyle name="メモ 2 3 3 4 6 2 2" xfId="20651"/>
    <cellStyle name="メモ 2 3 3 4 6 2 3" xfId="20652"/>
    <cellStyle name="メモ 2 3 3 4 6 2 4" xfId="20653"/>
    <cellStyle name="メモ 2 3 3 4 6 3" xfId="20654"/>
    <cellStyle name="メモ 2 3 3 4 6 4" xfId="20655"/>
    <cellStyle name="メモ 2 3 3 4 6 5" xfId="20656"/>
    <cellStyle name="メモ 2 3 3 4 7" xfId="20657"/>
    <cellStyle name="メモ 2 3 3 4 7 2" xfId="20658"/>
    <cellStyle name="メモ 2 3 3 4 7 2 2" xfId="20659"/>
    <cellStyle name="メモ 2 3 3 4 7 2 3" xfId="20660"/>
    <cellStyle name="メモ 2 3 3 4 7 2 4" xfId="20661"/>
    <cellStyle name="メモ 2 3 3 4 7 3" xfId="20662"/>
    <cellStyle name="メモ 2 3 3 4 7 4" xfId="20663"/>
    <cellStyle name="メモ 2 3 3 4 7 5" xfId="20664"/>
    <cellStyle name="メモ 2 3 3 4 8" xfId="20665"/>
    <cellStyle name="メモ 2 3 3 4 8 2" xfId="20666"/>
    <cellStyle name="メモ 2 3 3 4 8 2 2" xfId="20667"/>
    <cellStyle name="メモ 2 3 3 4 8 2 3" xfId="20668"/>
    <cellStyle name="メモ 2 3 3 4 8 2 4" xfId="20669"/>
    <cellStyle name="メモ 2 3 3 4 8 3" xfId="20670"/>
    <cellStyle name="メモ 2 3 3 4 8 4" xfId="20671"/>
    <cellStyle name="メモ 2 3 3 4 8 5" xfId="20672"/>
    <cellStyle name="メモ 2 3 3 4 9" xfId="20673"/>
    <cellStyle name="メモ 2 3 3 4 9 2" xfId="20674"/>
    <cellStyle name="メモ 2 3 3 4 9 3" xfId="20675"/>
    <cellStyle name="メモ 2 3 3 4 9 4" xfId="20676"/>
    <cellStyle name="メモ 2 3 3 5" xfId="4358"/>
    <cellStyle name="メモ 2 3 3 5 2" xfId="20677"/>
    <cellStyle name="メモ 2 3 3 5 2 2" xfId="20678"/>
    <cellStyle name="メモ 2 3 3 5 2 2 2" xfId="20679"/>
    <cellStyle name="メモ 2 3 3 5 2 2 3" xfId="20680"/>
    <cellStyle name="メモ 2 3 3 5 2 2 4" xfId="20681"/>
    <cellStyle name="メモ 2 3 3 5 2 3" xfId="20682"/>
    <cellStyle name="メモ 2 3 3 5 2 4" xfId="20683"/>
    <cellStyle name="メモ 2 3 3 5 2 5" xfId="20684"/>
    <cellStyle name="メモ 2 3 3 5 3" xfId="20685"/>
    <cellStyle name="メモ 2 3 3 5 3 2" xfId="20686"/>
    <cellStyle name="メモ 2 3 3 5 3 2 2" xfId="20687"/>
    <cellStyle name="メモ 2 3 3 5 3 2 3" xfId="20688"/>
    <cellStyle name="メモ 2 3 3 5 3 2 4" xfId="20689"/>
    <cellStyle name="メモ 2 3 3 5 3 3" xfId="20690"/>
    <cellStyle name="メモ 2 3 3 5 3 4" xfId="20691"/>
    <cellStyle name="メモ 2 3 3 5 3 5" xfId="20692"/>
    <cellStyle name="メモ 2 3 3 5 4" xfId="20693"/>
    <cellStyle name="メモ 2 3 3 5 4 2" xfId="20694"/>
    <cellStyle name="メモ 2 3 3 5 4 3" xfId="20695"/>
    <cellStyle name="メモ 2 3 3 5 4 4" xfId="20696"/>
    <cellStyle name="メモ 2 3 3 5 5" xfId="20697"/>
    <cellStyle name="メモ 2 3 3 5 5 2" xfId="20698"/>
    <cellStyle name="メモ 2 3 3 5 6" xfId="20699"/>
    <cellStyle name="メモ 2 3 3 5 7" xfId="20700"/>
    <cellStyle name="メモ 2 3 3 5 8" xfId="54374"/>
    <cellStyle name="メモ 2 3 3 6" xfId="20701"/>
    <cellStyle name="メモ 2 3 3 6 2" xfId="20702"/>
    <cellStyle name="メモ 2 3 3 6 2 2" xfId="20703"/>
    <cellStyle name="メモ 2 3 3 6 2 3" xfId="20704"/>
    <cellStyle name="メモ 2 3 3 6 2 4" xfId="20705"/>
    <cellStyle name="メモ 2 3 3 6 3" xfId="20706"/>
    <cellStyle name="メモ 2 3 3 6 4" xfId="20707"/>
    <cellStyle name="メモ 2 3 3 6 5" xfId="20708"/>
    <cellStyle name="メモ 2 3 3 7" xfId="20709"/>
    <cellStyle name="メモ 2 3 3 7 2" xfId="20710"/>
    <cellStyle name="メモ 2 3 3 7 2 2" xfId="20711"/>
    <cellStyle name="メモ 2 3 3 7 2 3" xfId="20712"/>
    <cellStyle name="メモ 2 3 3 7 2 4" xfId="20713"/>
    <cellStyle name="メモ 2 3 3 7 3" xfId="20714"/>
    <cellStyle name="メモ 2 3 3 7 4" xfId="20715"/>
    <cellStyle name="メモ 2 3 3 7 5" xfId="20716"/>
    <cellStyle name="メモ 2 3 3 8" xfId="20717"/>
    <cellStyle name="メモ 2 3 3 8 2" xfId="20718"/>
    <cellStyle name="メモ 2 3 3 8 2 2" xfId="20719"/>
    <cellStyle name="メモ 2 3 3 8 2 3" xfId="20720"/>
    <cellStyle name="メモ 2 3 3 8 2 4" xfId="20721"/>
    <cellStyle name="メモ 2 3 3 8 3" xfId="20722"/>
    <cellStyle name="メモ 2 3 3 8 4" xfId="20723"/>
    <cellStyle name="メモ 2 3 3 8 5" xfId="20724"/>
    <cellStyle name="メモ 2 3 3 9" xfId="20725"/>
    <cellStyle name="メモ 2 3 3 9 2" xfId="20726"/>
    <cellStyle name="メモ 2 3 3 9 3" xfId="20727"/>
    <cellStyle name="メモ 2 3 3 9 4" xfId="20728"/>
    <cellStyle name="メモ 2 3 3_セツ_将来売上計画_画面遷移図" xfId="1889"/>
    <cellStyle name="メモ 2 3 4" xfId="1890"/>
    <cellStyle name="メモ 2 3 4 10" xfId="20729"/>
    <cellStyle name="メモ 2 3 4 10 2" xfId="20730"/>
    <cellStyle name="メモ 2 3 4 10 3" xfId="20731"/>
    <cellStyle name="メモ 2 3 4 10 4" xfId="20732"/>
    <cellStyle name="メモ 2 3 4 11" xfId="20733"/>
    <cellStyle name="メモ 2 3 4 12" xfId="20734"/>
    <cellStyle name="メモ 2 3 4 13" xfId="20735"/>
    <cellStyle name="メモ 2 3 4 14" xfId="20736"/>
    <cellStyle name="メモ 2 3 4 15" xfId="20737"/>
    <cellStyle name="メモ 2 3 4 16" xfId="20738"/>
    <cellStyle name="メモ 2 3 4 17" xfId="20739"/>
    <cellStyle name="メモ 2 3 4 2" xfId="1891"/>
    <cellStyle name="メモ 2 3 4 2 10" xfId="20740"/>
    <cellStyle name="メモ 2 3 4 2 11" xfId="20741"/>
    <cellStyle name="メモ 2 3 4 2 12" xfId="20742"/>
    <cellStyle name="メモ 2 3 4 2 13" xfId="20743"/>
    <cellStyle name="メモ 2 3 4 2 14" xfId="20744"/>
    <cellStyle name="メモ 2 3 4 2 15" xfId="20745"/>
    <cellStyle name="メモ 2 3 4 2 16" xfId="20746"/>
    <cellStyle name="メモ 2 3 4 2 2" xfId="3300"/>
    <cellStyle name="メモ 2 3 4 2 2 2" xfId="20747"/>
    <cellStyle name="メモ 2 3 4 2 2 3" xfId="20748"/>
    <cellStyle name="メモ 2 3 4 2 2 3 2" xfId="20749"/>
    <cellStyle name="メモ 2 3 4 2 2 3 3" xfId="20750"/>
    <cellStyle name="メモ 2 3 4 2 2 3 4" xfId="20751"/>
    <cellStyle name="メモ 2 3 4 2 2 4" xfId="20752"/>
    <cellStyle name="メモ 2 3 4 2 2 4 2" xfId="20753"/>
    <cellStyle name="メモ 2 3 4 2 2 4 3" xfId="20754"/>
    <cellStyle name="メモ 2 3 4 2 2 4 4" xfId="20755"/>
    <cellStyle name="メモ 2 3 4 2 2 5" xfId="54375"/>
    <cellStyle name="メモ 2 3 4 2 2 6" xfId="54376"/>
    <cellStyle name="メモ 2 3 4 2 2 7" xfId="54377"/>
    <cellStyle name="メモ 2 3 4 2 3" xfId="3836"/>
    <cellStyle name="メモ 2 3 4 2 3 10" xfId="20756"/>
    <cellStyle name="メモ 2 3 4 2 3 10 2" xfId="20757"/>
    <cellStyle name="メモ 2 3 4 2 3 10 3" xfId="20758"/>
    <cellStyle name="メモ 2 3 4 2 3 10 4" xfId="20759"/>
    <cellStyle name="メモ 2 3 4 2 3 11" xfId="20760"/>
    <cellStyle name="メモ 2 3 4 2 3 12" xfId="20761"/>
    <cellStyle name="メモ 2 3 4 2 3 13" xfId="20762"/>
    <cellStyle name="メモ 2 3 4 2 3 14" xfId="20763"/>
    <cellStyle name="メモ 2 3 4 2 3 15" xfId="20764"/>
    <cellStyle name="メモ 2 3 4 2 3 16" xfId="20765"/>
    <cellStyle name="メモ 2 3 4 2 3 2" xfId="20766"/>
    <cellStyle name="メモ 2 3 4 2 3 2 2" xfId="20767"/>
    <cellStyle name="メモ 2 3 4 2 3 2 2 2" xfId="20768"/>
    <cellStyle name="メモ 2 3 4 2 3 2 2 2 2" xfId="20769"/>
    <cellStyle name="メモ 2 3 4 2 3 2 2 2 3" xfId="20770"/>
    <cellStyle name="メモ 2 3 4 2 3 2 2 2 4" xfId="20771"/>
    <cellStyle name="メモ 2 3 4 2 3 2 2 3" xfId="20772"/>
    <cellStyle name="メモ 2 3 4 2 3 2 2 4" xfId="20773"/>
    <cellStyle name="メモ 2 3 4 2 3 2 2 5" xfId="20774"/>
    <cellStyle name="メモ 2 3 4 2 3 2 3" xfId="20775"/>
    <cellStyle name="メモ 2 3 4 2 3 2 3 2" xfId="20776"/>
    <cellStyle name="メモ 2 3 4 2 3 2 3 3" xfId="20777"/>
    <cellStyle name="メモ 2 3 4 2 3 2 3 4" xfId="20778"/>
    <cellStyle name="メモ 2 3 4 2 3 2 4" xfId="20779"/>
    <cellStyle name="メモ 2 3 4 2 3 2 5" xfId="20780"/>
    <cellStyle name="メモ 2 3 4 2 3 2 6" xfId="20781"/>
    <cellStyle name="メモ 2 3 4 2 3 3" xfId="20782"/>
    <cellStyle name="メモ 2 3 4 2 3 3 2" xfId="20783"/>
    <cellStyle name="メモ 2 3 4 2 3 3 2 2" xfId="20784"/>
    <cellStyle name="メモ 2 3 4 2 3 3 2 3" xfId="20785"/>
    <cellStyle name="メモ 2 3 4 2 3 3 2 4" xfId="20786"/>
    <cellStyle name="メモ 2 3 4 2 3 3 3" xfId="20787"/>
    <cellStyle name="メモ 2 3 4 2 3 3 4" xfId="20788"/>
    <cellStyle name="メモ 2 3 4 2 3 3 5" xfId="20789"/>
    <cellStyle name="メモ 2 3 4 2 3 4" xfId="20790"/>
    <cellStyle name="メモ 2 3 4 2 3 4 2" xfId="20791"/>
    <cellStyle name="メモ 2 3 4 2 3 4 2 2" xfId="20792"/>
    <cellStyle name="メモ 2 3 4 2 3 4 2 3" xfId="20793"/>
    <cellStyle name="メモ 2 3 4 2 3 4 2 4" xfId="20794"/>
    <cellStyle name="メモ 2 3 4 2 3 4 3" xfId="20795"/>
    <cellStyle name="メモ 2 3 4 2 3 4 4" xfId="20796"/>
    <cellStyle name="メモ 2 3 4 2 3 4 5" xfId="20797"/>
    <cellStyle name="メモ 2 3 4 2 3 5" xfId="20798"/>
    <cellStyle name="メモ 2 3 4 2 3 5 2" xfId="20799"/>
    <cellStyle name="メモ 2 3 4 2 3 5 2 2" xfId="20800"/>
    <cellStyle name="メモ 2 3 4 2 3 5 2 3" xfId="20801"/>
    <cellStyle name="メモ 2 3 4 2 3 5 2 4" xfId="20802"/>
    <cellStyle name="メモ 2 3 4 2 3 5 3" xfId="20803"/>
    <cellStyle name="メモ 2 3 4 2 3 5 4" xfId="20804"/>
    <cellStyle name="メモ 2 3 4 2 3 5 5" xfId="20805"/>
    <cellStyle name="メモ 2 3 4 2 3 6" xfId="20806"/>
    <cellStyle name="メモ 2 3 4 2 3 6 2" xfId="20807"/>
    <cellStyle name="メモ 2 3 4 2 3 6 2 2" xfId="20808"/>
    <cellStyle name="メモ 2 3 4 2 3 6 2 3" xfId="20809"/>
    <cellStyle name="メモ 2 3 4 2 3 6 2 4" xfId="20810"/>
    <cellStyle name="メモ 2 3 4 2 3 6 3" xfId="20811"/>
    <cellStyle name="メモ 2 3 4 2 3 6 4" xfId="20812"/>
    <cellStyle name="メモ 2 3 4 2 3 6 5" xfId="20813"/>
    <cellStyle name="メモ 2 3 4 2 3 7" xfId="20814"/>
    <cellStyle name="メモ 2 3 4 2 3 7 2" xfId="20815"/>
    <cellStyle name="メモ 2 3 4 2 3 7 2 2" xfId="20816"/>
    <cellStyle name="メモ 2 3 4 2 3 7 2 3" xfId="20817"/>
    <cellStyle name="メモ 2 3 4 2 3 7 2 4" xfId="20818"/>
    <cellStyle name="メモ 2 3 4 2 3 7 3" xfId="20819"/>
    <cellStyle name="メモ 2 3 4 2 3 7 4" xfId="20820"/>
    <cellStyle name="メモ 2 3 4 2 3 7 5" xfId="20821"/>
    <cellStyle name="メモ 2 3 4 2 3 8" xfId="20822"/>
    <cellStyle name="メモ 2 3 4 2 3 8 2" xfId="20823"/>
    <cellStyle name="メモ 2 3 4 2 3 8 2 2" xfId="20824"/>
    <cellStyle name="メモ 2 3 4 2 3 8 2 3" xfId="20825"/>
    <cellStyle name="メモ 2 3 4 2 3 8 2 4" xfId="20826"/>
    <cellStyle name="メモ 2 3 4 2 3 8 3" xfId="20827"/>
    <cellStyle name="メモ 2 3 4 2 3 8 4" xfId="20828"/>
    <cellStyle name="メモ 2 3 4 2 3 8 5" xfId="20829"/>
    <cellStyle name="メモ 2 3 4 2 3 9" xfId="20830"/>
    <cellStyle name="メモ 2 3 4 2 3 9 2" xfId="20831"/>
    <cellStyle name="メモ 2 3 4 2 3 9 3" xfId="20832"/>
    <cellStyle name="メモ 2 3 4 2 3 9 4" xfId="20833"/>
    <cellStyle name="メモ 2 3 4 2 4" xfId="4355"/>
    <cellStyle name="メモ 2 3 4 2 4 2" xfId="20834"/>
    <cellStyle name="メモ 2 3 4 2 4 2 2" xfId="20835"/>
    <cellStyle name="メモ 2 3 4 2 4 2 2 2" xfId="20836"/>
    <cellStyle name="メモ 2 3 4 2 4 2 2 3" xfId="20837"/>
    <cellStyle name="メモ 2 3 4 2 4 2 2 4" xfId="20838"/>
    <cellStyle name="メモ 2 3 4 2 4 2 3" xfId="20839"/>
    <cellStyle name="メモ 2 3 4 2 4 2 4" xfId="20840"/>
    <cellStyle name="メモ 2 3 4 2 4 2 5" xfId="20841"/>
    <cellStyle name="メモ 2 3 4 2 4 3" xfId="20842"/>
    <cellStyle name="メモ 2 3 4 2 4 3 2" xfId="20843"/>
    <cellStyle name="メモ 2 3 4 2 4 3 2 2" xfId="20844"/>
    <cellStyle name="メモ 2 3 4 2 4 3 2 3" xfId="20845"/>
    <cellStyle name="メモ 2 3 4 2 4 3 2 4" xfId="20846"/>
    <cellStyle name="メモ 2 3 4 2 4 3 3" xfId="20847"/>
    <cellStyle name="メモ 2 3 4 2 4 3 4" xfId="20848"/>
    <cellStyle name="メモ 2 3 4 2 4 3 5" xfId="20849"/>
    <cellStyle name="メモ 2 3 4 2 4 4" xfId="20850"/>
    <cellStyle name="メモ 2 3 4 2 4 4 2" xfId="20851"/>
    <cellStyle name="メモ 2 3 4 2 4 4 3" xfId="20852"/>
    <cellStyle name="メモ 2 3 4 2 4 4 4" xfId="20853"/>
    <cellStyle name="メモ 2 3 4 2 4 5" xfId="20854"/>
    <cellStyle name="メモ 2 3 4 2 4 5 2" xfId="20855"/>
    <cellStyle name="メモ 2 3 4 2 4 6" xfId="20856"/>
    <cellStyle name="メモ 2 3 4 2 4 7" xfId="20857"/>
    <cellStyle name="メモ 2 3 4 2 4 8" xfId="54378"/>
    <cellStyle name="メモ 2 3 4 2 5" xfId="20858"/>
    <cellStyle name="メモ 2 3 4 2 5 2" xfId="20859"/>
    <cellStyle name="メモ 2 3 4 2 5 2 2" xfId="20860"/>
    <cellStyle name="メモ 2 3 4 2 5 2 3" xfId="20861"/>
    <cellStyle name="メモ 2 3 4 2 5 2 4" xfId="20862"/>
    <cellStyle name="メモ 2 3 4 2 5 3" xfId="20863"/>
    <cellStyle name="メモ 2 3 4 2 5 4" xfId="20864"/>
    <cellStyle name="メモ 2 3 4 2 5 5" xfId="20865"/>
    <cellStyle name="メモ 2 3 4 2 6" xfId="20866"/>
    <cellStyle name="メモ 2 3 4 2 6 2" xfId="20867"/>
    <cellStyle name="メモ 2 3 4 2 6 2 2" xfId="20868"/>
    <cellStyle name="メモ 2 3 4 2 6 2 3" xfId="20869"/>
    <cellStyle name="メモ 2 3 4 2 6 2 4" xfId="20870"/>
    <cellStyle name="メモ 2 3 4 2 6 3" xfId="20871"/>
    <cellStyle name="メモ 2 3 4 2 6 4" xfId="20872"/>
    <cellStyle name="メモ 2 3 4 2 6 5" xfId="20873"/>
    <cellStyle name="メモ 2 3 4 2 7" xfId="20874"/>
    <cellStyle name="メモ 2 3 4 2 7 2" xfId="20875"/>
    <cellStyle name="メモ 2 3 4 2 7 2 2" xfId="20876"/>
    <cellStyle name="メモ 2 3 4 2 7 2 3" xfId="20877"/>
    <cellStyle name="メモ 2 3 4 2 7 2 4" xfId="20878"/>
    <cellStyle name="メモ 2 3 4 2 7 3" xfId="20879"/>
    <cellStyle name="メモ 2 3 4 2 7 4" xfId="20880"/>
    <cellStyle name="メモ 2 3 4 2 7 5" xfId="20881"/>
    <cellStyle name="メモ 2 3 4 2 8" xfId="20882"/>
    <cellStyle name="メモ 2 3 4 2 8 2" xfId="20883"/>
    <cellStyle name="メモ 2 3 4 2 8 3" xfId="20884"/>
    <cellStyle name="メモ 2 3 4 2 8 4" xfId="20885"/>
    <cellStyle name="メモ 2 3 4 2 9" xfId="20886"/>
    <cellStyle name="メモ 2 3 4 2 9 2" xfId="20887"/>
    <cellStyle name="メモ 2 3 4 2 9 3" xfId="20888"/>
    <cellStyle name="メモ 2 3 4 2 9 4" xfId="20889"/>
    <cellStyle name="メモ 2 3 4 3" xfId="3301"/>
    <cellStyle name="メモ 2 3 4 3 2" xfId="20890"/>
    <cellStyle name="メモ 2 3 4 3 3" xfId="20891"/>
    <cellStyle name="メモ 2 3 4 3 3 2" xfId="20892"/>
    <cellStyle name="メモ 2 3 4 3 3 3" xfId="20893"/>
    <cellStyle name="メモ 2 3 4 3 3 4" xfId="20894"/>
    <cellStyle name="メモ 2 3 4 3 4" xfId="20895"/>
    <cellStyle name="メモ 2 3 4 3 4 2" xfId="20896"/>
    <cellStyle name="メモ 2 3 4 3 4 3" xfId="20897"/>
    <cellStyle name="メモ 2 3 4 3 4 4" xfId="20898"/>
    <cellStyle name="メモ 2 3 4 3 5" xfId="54379"/>
    <cellStyle name="メモ 2 3 4 3 6" xfId="54380"/>
    <cellStyle name="メモ 2 3 4 3 7" xfId="54381"/>
    <cellStyle name="メモ 2 3 4 4" xfId="3835"/>
    <cellStyle name="メモ 2 3 4 4 10" xfId="20899"/>
    <cellStyle name="メモ 2 3 4 4 10 2" xfId="20900"/>
    <cellStyle name="メモ 2 3 4 4 10 3" xfId="20901"/>
    <cellStyle name="メモ 2 3 4 4 10 4" xfId="20902"/>
    <cellStyle name="メモ 2 3 4 4 11" xfId="20903"/>
    <cellStyle name="メモ 2 3 4 4 12" xfId="20904"/>
    <cellStyle name="メモ 2 3 4 4 13" xfId="20905"/>
    <cellStyle name="メモ 2 3 4 4 14" xfId="20906"/>
    <cellStyle name="メモ 2 3 4 4 15" xfId="20907"/>
    <cellStyle name="メモ 2 3 4 4 16" xfId="20908"/>
    <cellStyle name="メモ 2 3 4 4 2" xfId="20909"/>
    <cellStyle name="メモ 2 3 4 4 2 2" xfId="20910"/>
    <cellStyle name="メモ 2 3 4 4 2 2 2" xfId="20911"/>
    <cellStyle name="メモ 2 3 4 4 2 2 2 2" xfId="20912"/>
    <cellStyle name="メモ 2 3 4 4 2 2 2 3" xfId="20913"/>
    <cellStyle name="メモ 2 3 4 4 2 2 2 4" xfId="20914"/>
    <cellStyle name="メモ 2 3 4 4 2 2 3" xfId="20915"/>
    <cellStyle name="メモ 2 3 4 4 2 2 4" xfId="20916"/>
    <cellStyle name="メモ 2 3 4 4 2 2 5" xfId="20917"/>
    <cellStyle name="メモ 2 3 4 4 2 3" xfId="20918"/>
    <cellStyle name="メモ 2 3 4 4 2 3 2" xfId="20919"/>
    <cellStyle name="メモ 2 3 4 4 2 3 3" xfId="20920"/>
    <cellStyle name="メモ 2 3 4 4 2 3 4" xfId="20921"/>
    <cellStyle name="メモ 2 3 4 4 2 4" xfId="20922"/>
    <cellStyle name="メモ 2 3 4 4 2 5" xfId="20923"/>
    <cellStyle name="メモ 2 3 4 4 2 6" xfId="20924"/>
    <cellStyle name="メモ 2 3 4 4 3" xfId="20925"/>
    <cellStyle name="メモ 2 3 4 4 3 2" xfId="20926"/>
    <cellStyle name="メモ 2 3 4 4 3 2 2" xfId="20927"/>
    <cellStyle name="メモ 2 3 4 4 3 2 3" xfId="20928"/>
    <cellStyle name="メモ 2 3 4 4 3 2 4" xfId="20929"/>
    <cellStyle name="メモ 2 3 4 4 3 3" xfId="20930"/>
    <cellStyle name="メモ 2 3 4 4 3 4" xfId="20931"/>
    <cellStyle name="メモ 2 3 4 4 3 5" xfId="20932"/>
    <cellStyle name="メモ 2 3 4 4 4" xfId="20933"/>
    <cellStyle name="メモ 2 3 4 4 4 2" xfId="20934"/>
    <cellStyle name="メモ 2 3 4 4 4 2 2" xfId="20935"/>
    <cellStyle name="メモ 2 3 4 4 4 2 3" xfId="20936"/>
    <cellStyle name="メモ 2 3 4 4 4 2 4" xfId="20937"/>
    <cellStyle name="メモ 2 3 4 4 4 3" xfId="20938"/>
    <cellStyle name="メモ 2 3 4 4 4 4" xfId="20939"/>
    <cellStyle name="メモ 2 3 4 4 4 5" xfId="20940"/>
    <cellStyle name="メモ 2 3 4 4 5" xfId="20941"/>
    <cellStyle name="メモ 2 3 4 4 5 2" xfId="20942"/>
    <cellStyle name="メモ 2 3 4 4 5 2 2" xfId="20943"/>
    <cellStyle name="メモ 2 3 4 4 5 2 3" xfId="20944"/>
    <cellStyle name="メモ 2 3 4 4 5 2 4" xfId="20945"/>
    <cellStyle name="メモ 2 3 4 4 5 3" xfId="20946"/>
    <cellStyle name="メモ 2 3 4 4 5 4" xfId="20947"/>
    <cellStyle name="メモ 2 3 4 4 5 5" xfId="20948"/>
    <cellStyle name="メモ 2 3 4 4 6" xfId="20949"/>
    <cellStyle name="メモ 2 3 4 4 6 2" xfId="20950"/>
    <cellStyle name="メモ 2 3 4 4 6 2 2" xfId="20951"/>
    <cellStyle name="メモ 2 3 4 4 6 2 3" xfId="20952"/>
    <cellStyle name="メモ 2 3 4 4 6 2 4" xfId="20953"/>
    <cellStyle name="メモ 2 3 4 4 6 3" xfId="20954"/>
    <cellStyle name="メモ 2 3 4 4 6 4" xfId="20955"/>
    <cellStyle name="メモ 2 3 4 4 6 5" xfId="20956"/>
    <cellStyle name="メモ 2 3 4 4 7" xfId="20957"/>
    <cellStyle name="メモ 2 3 4 4 7 2" xfId="20958"/>
    <cellStyle name="メモ 2 3 4 4 7 2 2" xfId="20959"/>
    <cellStyle name="メモ 2 3 4 4 7 2 3" xfId="20960"/>
    <cellStyle name="メモ 2 3 4 4 7 2 4" xfId="20961"/>
    <cellStyle name="メモ 2 3 4 4 7 3" xfId="20962"/>
    <cellStyle name="メモ 2 3 4 4 7 4" xfId="20963"/>
    <cellStyle name="メモ 2 3 4 4 7 5" xfId="20964"/>
    <cellStyle name="メモ 2 3 4 4 8" xfId="20965"/>
    <cellStyle name="メモ 2 3 4 4 8 2" xfId="20966"/>
    <cellStyle name="メモ 2 3 4 4 8 2 2" xfId="20967"/>
    <cellStyle name="メモ 2 3 4 4 8 2 3" xfId="20968"/>
    <cellStyle name="メモ 2 3 4 4 8 2 4" xfId="20969"/>
    <cellStyle name="メモ 2 3 4 4 8 3" xfId="20970"/>
    <cellStyle name="メモ 2 3 4 4 8 4" xfId="20971"/>
    <cellStyle name="メモ 2 3 4 4 8 5" xfId="20972"/>
    <cellStyle name="メモ 2 3 4 4 9" xfId="20973"/>
    <cellStyle name="メモ 2 3 4 4 9 2" xfId="20974"/>
    <cellStyle name="メモ 2 3 4 4 9 3" xfId="20975"/>
    <cellStyle name="メモ 2 3 4 4 9 4" xfId="20976"/>
    <cellStyle name="メモ 2 3 4 5" xfId="4356"/>
    <cellStyle name="メモ 2 3 4 5 2" xfId="20977"/>
    <cellStyle name="メモ 2 3 4 5 2 2" xfId="20978"/>
    <cellStyle name="メモ 2 3 4 5 2 2 2" xfId="20979"/>
    <cellStyle name="メモ 2 3 4 5 2 2 3" xfId="20980"/>
    <cellStyle name="メモ 2 3 4 5 2 2 4" xfId="20981"/>
    <cellStyle name="メモ 2 3 4 5 2 3" xfId="20982"/>
    <cellStyle name="メモ 2 3 4 5 2 4" xfId="20983"/>
    <cellStyle name="メモ 2 3 4 5 2 5" xfId="20984"/>
    <cellStyle name="メモ 2 3 4 5 3" xfId="20985"/>
    <cellStyle name="メモ 2 3 4 5 3 2" xfId="20986"/>
    <cellStyle name="メモ 2 3 4 5 3 2 2" xfId="20987"/>
    <cellStyle name="メモ 2 3 4 5 3 2 3" xfId="20988"/>
    <cellStyle name="メモ 2 3 4 5 3 2 4" xfId="20989"/>
    <cellStyle name="メモ 2 3 4 5 3 3" xfId="20990"/>
    <cellStyle name="メモ 2 3 4 5 3 4" xfId="20991"/>
    <cellStyle name="メモ 2 3 4 5 3 5" xfId="20992"/>
    <cellStyle name="メモ 2 3 4 5 4" xfId="20993"/>
    <cellStyle name="メモ 2 3 4 5 4 2" xfId="20994"/>
    <cellStyle name="メモ 2 3 4 5 4 3" xfId="20995"/>
    <cellStyle name="メモ 2 3 4 5 4 4" xfId="20996"/>
    <cellStyle name="メモ 2 3 4 5 5" xfId="20997"/>
    <cellStyle name="メモ 2 3 4 5 5 2" xfId="20998"/>
    <cellStyle name="メモ 2 3 4 5 6" xfId="20999"/>
    <cellStyle name="メモ 2 3 4 5 7" xfId="21000"/>
    <cellStyle name="メモ 2 3 4 5 8" xfId="54382"/>
    <cellStyle name="メモ 2 3 4 6" xfId="21001"/>
    <cellStyle name="メモ 2 3 4 6 2" xfId="21002"/>
    <cellStyle name="メモ 2 3 4 6 2 2" xfId="21003"/>
    <cellStyle name="メモ 2 3 4 6 2 3" xfId="21004"/>
    <cellStyle name="メモ 2 3 4 6 2 4" xfId="21005"/>
    <cellStyle name="メモ 2 3 4 6 3" xfId="21006"/>
    <cellStyle name="メモ 2 3 4 6 4" xfId="21007"/>
    <cellStyle name="メモ 2 3 4 6 5" xfId="21008"/>
    <cellStyle name="メモ 2 3 4 7" xfId="21009"/>
    <cellStyle name="メモ 2 3 4 7 2" xfId="21010"/>
    <cellStyle name="メモ 2 3 4 7 2 2" xfId="21011"/>
    <cellStyle name="メモ 2 3 4 7 2 3" xfId="21012"/>
    <cellStyle name="メモ 2 3 4 7 2 4" xfId="21013"/>
    <cellStyle name="メモ 2 3 4 7 3" xfId="21014"/>
    <cellStyle name="メモ 2 3 4 7 4" xfId="21015"/>
    <cellStyle name="メモ 2 3 4 7 5" xfId="21016"/>
    <cellStyle name="メモ 2 3 4 8" xfId="21017"/>
    <cellStyle name="メモ 2 3 4 8 2" xfId="21018"/>
    <cellStyle name="メモ 2 3 4 8 2 2" xfId="21019"/>
    <cellStyle name="メモ 2 3 4 8 2 3" xfId="21020"/>
    <cellStyle name="メモ 2 3 4 8 2 4" xfId="21021"/>
    <cellStyle name="メモ 2 3 4 8 3" xfId="21022"/>
    <cellStyle name="メモ 2 3 4 8 4" xfId="21023"/>
    <cellStyle name="メモ 2 3 4 8 5" xfId="21024"/>
    <cellStyle name="メモ 2 3 4 9" xfId="21025"/>
    <cellStyle name="メモ 2 3 4 9 2" xfId="21026"/>
    <cellStyle name="メモ 2 3 4 9 3" xfId="21027"/>
    <cellStyle name="メモ 2 3 4 9 4" xfId="21028"/>
    <cellStyle name="メモ 2 3 4_セツ_将来売上計画_画面遷移図" xfId="1892"/>
    <cellStyle name="メモ 2 3 5" xfId="1893"/>
    <cellStyle name="メモ 2 3 5 10" xfId="21029"/>
    <cellStyle name="メモ 2 3 5 10 2" xfId="21030"/>
    <cellStyle name="メモ 2 3 5 10 3" xfId="21031"/>
    <cellStyle name="メモ 2 3 5 10 4" xfId="21032"/>
    <cellStyle name="メモ 2 3 5 11" xfId="21033"/>
    <cellStyle name="メモ 2 3 5 12" xfId="21034"/>
    <cellStyle name="メモ 2 3 5 13" xfId="21035"/>
    <cellStyle name="メモ 2 3 5 14" xfId="21036"/>
    <cellStyle name="メモ 2 3 5 15" xfId="21037"/>
    <cellStyle name="メモ 2 3 5 16" xfId="21038"/>
    <cellStyle name="メモ 2 3 5 17" xfId="21039"/>
    <cellStyle name="メモ 2 3 5 2" xfId="1894"/>
    <cellStyle name="メモ 2 3 5 2 10" xfId="21040"/>
    <cellStyle name="メモ 2 3 5 2 11" xfId="21041"/>
    <cellStyle name="メモ 2 3 5 2 12" xfId="21042"/>
    <cellStyle name="メモ 2 3 5 2 13" xfId="21043"/>
    <cellStyle name="メモ 2 3 5 2 14" xfId="21044"/>
    <cellStyle name="メモ 2 3 5 2 15" xfId="21045"/>
    <cellStyle name="メモ 2 3 5 2 16" xfId="21046"/>
    <cellStyle name="メモ 2 3 5 2 2" xfId="3302"/>
    <cellStyle name="メモ 2 3 5 2 2 2" xfId="21047"/>
    <cellStyle name="メモ 2 3 5 2 2 3" xfId="21048"/>
    <cellStyle name="メモ 2 3 5 2 2 3 2" xfId="21049"/>
    <cellStyle name="メモ 2 3 5 2 2 3 3" xfId="21050"/>
    <cellStyle name="メモ 2 3 5 2 2 3 4" xfId="21051"/>
    <cellStyle name="メモ 2 3 5 2 2 4" xfId="21052"/>
    <cellStyle name="メモ 2 3 5 2 2 4 2" xfId="21053"/>
    <cellStyle name="メモ 2 3 5 2 2 4 3" xfId="21054"/>
    <cellStyle name="メモ 2 3 5 2 2 4 4" xfId="21055"/>
    <cellStyle name="メモ 2 3 5 2 2 5" xfId="54383"/>
    <cellStyle name="メモ 2 3 5 2 2 6" xfId="54384"/>
    <cellStyle name="メモ 2 3 5 2 2 7" xfId="54385"/>
    <cellStyle name="メモ 2 3 5 2 3" xfId="3838"/>
    <cellStyle name="メモ 2 3 5 2 3 10" xfId="21056"/>
    <cellStyle name="メモ 2 3 5 2 3 10 2" xfId="21057"/>
    <cellStyle name="メモ 2 3 5 2 3 10 3" xfId="21058"/>
    <cellStyle name="メモ 2 3 5 2 3 10 4" xfId="21059"/>
    <cellStyle name="メモ 2 3 5 2 3 11" xfId="21060"/>
    <cellStyle name="メモ 2 3 5 2 3 12" xfId="21061"/>
    <cellStyle name="メモ 2 3 5 2 3 13" xfId="21062"/>
    <cellStyle name="メモ 2 3 5 2 3 14" xfId="21063"/>
    <cellStyle name="メモ 2 3 5 2 3 15" xfId="21064"/>
    <cellStyle name="メモ 2 3 5 2 3 16" xfId="21065"/>
    <cellStyle name="メモ 2 3 5 2 3 2" xfId="21066"/>
    <cellStyle name="メモ 2 3 5 2 3 2 2" xfId="21067"/>
    <cellStyle name="メモ 2 3 5 2 3 2 2 2" xfId="21068"/>
    <cellStyle name="メモ 2 3 5 2 3 2 2 2 2" xfId="21069"/>
    <cellStyle name="メモ 2 3 5 2 3 2 2 2 3" xfId="21070"/>
    <cellStyle name="メモ 2 3 5 2 3 2 2 2 4" xfId="21071"/>
    <cellStyle name="メモ 2 3 5 2 3 2 2 3" xfId="21072"/>
    <cellStyle name="メモ 2 3 5 2 3 2 2 4" xfId="21073"/>
    <cellStyle name="メモ 2 3 5 2 3 2 2 5" xfId="21074"/>
    <cellStyle name="メモ 2 3 5 2 3 2 3" xfId="21075"/>
    <cellStyle name="メモ 2 3 5 2 3 2 3 2" xfId="21076"/>
    <cellStyle name="メモ 2 3 5 2 3 2 3 3" xfId="21077"/>
    <cellStyle name="メモ 2 3 5 2 3 2 3 4" xfId="21078"/>
    <cellStyle name="メモ 2 3 5 2 3 2 4" xfId="21079"/>
    <cellStyle name="メモ 2 3 5 2 3 2 5" xfId="21080"/>
    <cellStyle name="メモ 2 3 5 2 3 2 6" xfId="21081"/>
    <cellStyle name="メモ 2 3 5 2 3 3" xfId="21082"/>
    <cellStyle name="メモ 2 3 5 2 3 3 2" xfId="21083"/>
    <cellStyle name="メモ 2 3 5 2 3 3 2 2" xfId="21084"/>
    <cellStyle name="メモ 2 3 5 2 3 3 2 3" xfId="21085"/>
    <cellStyle name="メモ 2 3 5 2 3 3 2 4" xfId="21086"/>
    <cellStyle name="メモ 2 3 5 2 3 3 3" xfId="21087"/>
    <cellStyle name="メモ 2 3 5 2 3 3 4" xfId="21088"/>
    <cellStyle name="メモ 2 3 5 2 3 3 5" xfId="21089"/>
    <cellStyle name="メモ 2 3 5 2 3 4" xfId="21090"/>
    <cellStyle name="メモ 2 3 5 2 3 4 2" xfId="21091"/>
    <cellStyle name="メモ 2 3 5 2 3 4 2 2" xfId="21092"/>
    <cellStyle name="メモ 2 3 5 2 3 4 2 3" xfId="21093"/>
    <cellStyle name="メモ 2 3 5 2 3 4 2 4" xfId="21094"/>
    <cellStyle name="メモ 2 3 5 2 3 4 3" xfId="21095"/>
    <cellStyle name="メモ 2 3 5 2 3 4 4" xfId="21096"/>
    <cellStyle name="メモ 2 3 5 2 3 4 5" xfId="21097"/>
    <cellStyle name="メモ 2 3 5 2 3 5" xfId="21098"/>
    <cellStyle name="メモ 2 3 5 2 3 5 2" xfId="21099"/>
    <cellStyle name="メモ 2 3 5 2 3 5 2 2" xfId="21100"/>
    <cellStyle name="メモ 2 3 5 2 3 5 2 3" xfId="21101"/>
    <cellStyle name="メモ 2 3 5 2 3 5 2 4" xfId="21102"/>
    <cellStyle name="メモ 2 3 5 2 3 5 3" xfId="21103"/>
    <cellStyle name="メモ 2 3 5 2 3 5 4" xfId="21104"/>
    <cellStyle name="メモ 2 3 5 2 3 5 5" xfId="21105"/>
    <cellStyle name="メモ 2 3 5 2 3 6" xfId="21106"/>
    <cellStyle name="メモ 2 3 5 2 3 6 2" xfId="21107"/>
    <cellStyle name="メモ 2 3 5 2 3 6 2 2" xfId="21108"/>
    <cellStyle name="メモ 2 3 5 2 3 6 2 3" xfId="21109"/>
    <cellStyle name="メモ 2 3 5 2 3 6 2 4" xfId="21110"/>
    <cellStyle name="メモ 2 3 5 2 3 6 3" xfId="21111"/>
    <cellStyle name="メモ 2 3 5 2 3 6 4" xfId="21112"/>
    <cellStyle name="メモ 2 3 5 2 3 6 5" xfId="21113"/>
    <cellStyle name="メモ 2 3 5 2 3 7" xfId="21114"/>
    <cellStyle name="メモ 2 3 5 2 3 7 2" xfId="21115"/>
    <cellStyle name="メモ 2 3 5 2 3 7 2 2" xfId="21116"/>
    <cellStyle name="メモ 2 3 5 2 3 7 2 3" xfId="21117"/>
    <cellStyle name="メモ 2 3 5 2 3 7 2 4" xfId="21118"/>
    <cellStyle name="メモ 2 3 5 2 3 7 3" xfId="21119"/>
    <cellStyle name="メモ 2 3 5 2 3 7 4" xfId="21120"/>
    <cellStyle name="メモ 2 3 5 2 3 7 5" xfId="21121"/>
    <cellStyle name="メモ 2 3 5 2 3 8" xfId="21122"/>
    <cellStyle name="メモ 2 3 5 2 3 8 2" xfId="21123"/>
    <cellStyle name="メモ 2 3 5 2 3 8 2 2" xfId="21124"/>
    <cellStyle name="メモ 2 3 5 2 3 8 2 3" xfId="21125"/>
    <cellStyle name="メモ 2 3 5 2 3 8 2 4" xfId="21126"/>
    <cellStyle name="メモ 2 3 5 2 3 8 3" xfId="21127"/>
    <cellStyle name="メモ 2 3 5 2 3 8 4" xfId="21128"/>
    <cellStyle name="メモ 2 3 5 2 3 8 5" xfId="21129"/>
    <cellStyle name="メモ 2 3 5 2 3 9" xfId="21130"/>
    <cellStyle name="メモ 2 3 5 2 3 9 2" xfId="21131"/>
    <cellStyle name="メモ 2 3 5 2 3 9 3" xfId="21132"/>
    <cellStyle name="メモ 2 3 5 2 3 9 4" xfId="21133"/>
    <cellStyle name="メモ 2 3 5 2 4" xfId="4420"/>
    <cellStyle name="メモ 2 3 5 2 4 2" xfId="21134"/>
    <cellStyle name="メモ 2 3 5 2 4 2 2" xfId="21135"/>
    <cellStyle name="メモ 2 3 5 2 4 2 2 2" xfId="21136"/>
    <cellStyle name="メモ 2 3 5 2 4 2 2 3" xfId="21137"/>
    <cellStyle name="メモ 2 3 5 2 4 2 2 4" xfId="21138"/>
    <cellStyle name="メモ 2 3 5 2 4 2 3" xfId="21139"/>
    <cellStyle name="メモ 2 3 5 2 4 2 4" xfId="21140"/>
    <cellStyle name="メモ 2 3 5 2 4 2 5" xfId="21141"/>
    <cellStyle name="メモ 2 3 5 2 4 3" xfId="21142"/>
    <cellStyle name="メモ 2 3 5 2 4 3 2" xfId="21143"/>
    <cellStyle name="メモ 2 3 5 2 4 3 2 2" xfId="21144"/>
    <cellStyle name="メモ 2 3 5 2 4 3 2 3" xfId="21145"/>
    <cellStyle name="メモ 2 3 5 2 4 3 2 4" xfId="21146"/>
    <cellStyle name="メモ 2 3 5 2 4 3 3" xfId="21147"/>
    <cellStyle name="メモ 2 3 5 2 4 3 4" xfId="21148"/>
    <cellStyle name="メモ 2 3 5 2 4 3 5" xfId="21149"/>
    <cellStyle name="メモ 2 3 5 2 4 4" xfId="21150"/>
    <cellStyle name="メモ 2 3 5 2 4 4 2" xfId="21151"/>
    <cellStyle name="メモ 2 3 5 2 4 4 3" xfId="21152"/>
    <cellStyle name="メモ 2 3 5 2 4 4 4" xfId="21153"/>
    <cellStyle name="メモ 2 3 5 2 4 5" xfId="21154"/>
    <cellStyle name="メモ 2 3 5 2 4 5 2" xfId="21155"/>
    <cellStyle name="メモ 2 3 5 2 4 6" xfId="21156"/>
    <cellStyle name="メモ 2 3 5 2 4 7" xfId="21157"/>
    <cellStyle name="メモ 2 3 5 2 4 8" xfId="54386"/>
    <cellStyle name="メモ 2 3 5 2 5" xfId="21158"/>
    <cellStyle name="メモ 2 3 5 2 5 2" xfId="21159"/>
    <cellStyle name="メモ 2 3 5 2 5 2 2" xfId="21160"/>
    <cellStyle name="メモ 2 3 5 2 5 2 3" xfId="21161"/>
    <cellStyle name="メモ 2 3 5 2 5 2 4" xfId="21162"/>
    <cellStyle name="メモ 2 3 5 2 5 3" xfId="21163"/>
    <cellStyle name="メモ 2 3 5 2 5 4" xfId="21164"/>
    <cellStyle name="メモ 2 3 5 2 5 5" xfId="21165"/>
    <cellStyle name="メモ 2 3 5 2 6" xfId="21166"/>
    <cellStyle name="メモ 2 3 5 2 6 2" xfId="21167"/>
    <cellStyle name="メモ 2 3 5 2 6 2 2" xfId="21168"/>
    <cellStyle name="メモ 2 3 5 2 6 2 3" xfId="21169"/>
    <cellStyle name="メモ 2 3 5 2 6 2 4" xfId="21170"/>
    <cellStyle name="メモ 2 3 5 2 6 3" xfId="21171"/>
    <cellStyle name="メモ 2 3 5 2 6 4" xfId="21172"/>
    <cellStyle name="メモ 2 3 5 2 6 5" xfId="21173"/>
    <cellStyle name="メモ 2 3 5 2 7" xfId="21174"/>
    <cellStyle name="メモ 2 3 5 2 7 2" xfId="21175"/>
    <cellStyle name="メモ 2 3 5 2 7 2 2" xfId="21176"/>
    <cellStyle name="メモ 2 3 5 2 7 2 3" xfId="21177"/>
    <cellStyle name="メモ 2 3 5 2 7 2 4" xfId="21178"/>
    <cellStyle name="メモ 2 3 5 2 7 3" xfId="21179"/>
    <cellStyle name="メモ 2 3 5 2 7 4" xfId="21180"/>
    <cellStyle name="メモ 2 3 5 2 7 5" xfId="21181"/>
    <cellStyle name="メモ 2 3 5 2 8" xfId="21182"/>
    <cellStyle name="メモ 2 3 5 2 8 2" xfId="21183"/>
    <cellStyle name="メモ 2 3 5 2 8 3" xfId="21184"/>
    <cellStyle name="メモ 2 3 5 2 8 4" xfId="21185"/>
    <cellStyle name="メモ 2 3 5 2 9" xfId="21186"/>
    <cellStyle name="メモ 2 3 5 2 9 2" xfId="21187"/>
    <cellStyle name="メモ 2 3 5 2 9 3" xfId="21188"/>
    <cellStyle name="メモ 2 3 5 2 9 4" xfId="21189"/>
    <cellStyle name="メモ 2 3 5 3" xfId="3303"/>
    <cellStyle name="メモ 2 3 5 3 2" xfId="21190"/>
    <cellStyle name="メモ 2 3 5 3 3" xfId="21191"/>
    <cellStyle name="メモ 2 3 5 3 3 2" xfId="21192"/>
    <cellStyle name="メモ 2 3 5 3 3 3" xfId="21193"/>
    <cellStyle name="メモ 2 3 5 3 3 4" xfId="21194"/>
    <cellStyle name="メモ 2 3 5 3 4" xfId="21195"/>
    <cellStyle name="メモ 2 3 5 3 4 2" xfId="21196"/>
    <cellStyle name="メモ 2 3 5 3 4 3" xfId="21197"/>
    <cellStyle name="メモ 2 3 5 3 4 4" xfId="21198"/>
    <cellStyle name="メモ 2 3 5 3 5" xfId="54387"/>
    <cellStyle name="メモ 2 3 5 3 6" xfId="54388"/>
    <cellStyle name="メモ 2 3 5 3 7" xfId="54389"/>
    <cellStyle name="メモ 2 3 5 4" xfId="3837"/>
    <cellStyle name="メモ 2 3 5 4 10" xfId="21199"/>
    <cellStyle name="メモ 2 3 5 4 10 2" xfId="21200"/>
    <cellStyle name="メモ 2 3 5 4 10 3" xfId="21201"/>
    <cellStyle name="メモ 2 3 5 4 10 4" xfId="21202"/>
    <cellStyle name="メモ 2 3 5 4 11" xfId="21203"/>
    <cellStyle name="メモ 2 3 5 4 12" xfId="21204"/>
    <cellStyle name="メモ 2 3 5 4 13" xfId="21205"/>
    <cellStyle name="メモ 2 3 5 4 14" xfId="21206"/>
    <cellStyle name="メモ 2 3 5 4 15" xfId="21207"/>
    <cellStyle name="メモ 2 3 5 4 16" xfId="21208"/>
    <cellStyle name="メモ 2 3 5 4 2" xfId="21209"/>
    <cellStyle name="メモ 2 3 5 4 2 2" xfId="21210"/>
    <cellStyle name="メモ 2 3 5 4 2 2 2" xfId="21211"/>
    <cellStyle name="メモ 2 3 5 4 2 2 2 2" xfId="21212"/>
    <cellStyle name="メモ 2 3 5 4 2 2 2 3" xfId="21213"/>
    <cellStyle name="メモ 2 3 5 4 2 2 2 4" xfId="21214"/>
    <cellStyle name="メモ 2 3 5 4 2 2 3" xfId="21215"/>
    <cellStyle name="メモ 2 3 5 4 2 2 4" xfId="21216"/>
    <cellStyle name="メモ 2 3 5 4 2 2 5" xfId="21217"/>
    <cellStyle name="メモ 2 3 5 4 2 3" xfId="21218"/>
    <cellStyle name="メモ 2 3 5 4 2 3 2" xfId="21219"/>
    <cellStyle name="メモ 2 3 5 4 2 3 3" xfId="21220"/>
    <cellStyle name="メモ 2 3 5 4 2 3 4" xfId="21221"/>
    <cellStyle name="メモ 2 3 5 4 2 4" xfId="21222"/>
    <cellStyle name="メモ 2 3 5 4 2 5" xfId="21223"/>
    <cellStyle name="メモ 2 3 5 4 2 6" xfId="21224"/>
    <cellStyle name="メモ 2 3 5 4 3" xfId="21225"/>
    <cellStyle name="メモ 2 3 5 4 3 2" xfId="21226"/>
    <cellStyle name="メモ 2 3 5 4 3 2 2" xfId="21227"/>
    <cellStyle name="メモ 2 3 5 4 3 2 3" xfId="21228"/>
    <cellStyle name="メモ 2 3 5 4 3 2 4" xfId="21229"/>
    <cellStyle name="メモ 2 3 5 4 3 3" xfId="21230"/>
    <cellStyle name="メモ 2 3 5 4 3 4" xfId="21231"/>
    <cellStyle name="メモ 2 3 5 4 3 5" xfId="21232"/>
    <cellStyle name="メモ 2 3 5 4 4" xfId="21233"/>
    <cellStyle name="メモ 2 3 5 4 4 2" xfId="21234"/>
    <cellStyle name="メモ 2 3 5 4 4 2 2" xfId="21235"/>
    <cellStyle name="メモ 2 3 5 4 4 2 3" xfId="21236"/>
    <cellStyle name="メモ 2 3 5 4 4 2 4" xfId="21237"/>
    <cellStyle name="メモ 2 3 5 4 4 3" xfId="21238"/>
    <cellStyle name="メモ 2 3 5 4 4 4" xfId="21239"/>
    <cellStyle name="メモ 2 3 5 4 4 5" xfId="21240"/>
    <cellStyle name="メモ 2 3 5 4 5" xfId="21241"/>
    <cellStyle name="メモ 2 3 5 4 5 2" xfId="21242"/>
    <cellStyle name="メモ 2 3 5 4 5 2 2" xfId="21243"/>
    <cellStyle name="メモ 2 3 5 4 5 2 3" xfId="21244"/>
    <cellStyle name="メモ 2 3 5 4 5 2 4" xfId="21245"/>
    <cellStyle name="メモ 2 3 5 4 5 3" xfId="21246"/>
    <cellStyle name="メモ 2 3 5 4 5 4" xfId="21247"/>
    <cellStyle name="メモ 2 3 5 4 5 5" xfId="21248"/>
    <cellStyle name="メモ 2 3 5 4 6" xfId="21249"/>
    <cellStyle name="メモ 2 3 5 4 6 2" xfId="21250"/>
    <cellStyle name="メモ 2 3 5 4 6 2 2" xfId="21251"/>
    <cellStyle name="メモ 2 3 5 4 6 2 3" xfId="21252"/>
    <cellStyle name="メモ 2 3 5 4 6 2 4" xfId="21253"/>
    <cellStyle name="メモ 2 3 5 4 6 3" xfId="21254"/>
    <cellStyle name="メモ 2 3 5 4 6 4" xfId="21255"/>
    <cellStyle name="メモ 2 3 5 4 6 5" xfId="21256"/>
    <cellStyle name="メモ 2 3 5 4 7" xfId="21257"/>
    <cellStyle name="メモ 2 3 5 4 7 2" xfId="21258"/>
    <cellStyle name="メモ 2 3 5 4 7 2 2" xfId="21259"/>
    <cellStyle name="メモ 2 3 5 4 7 2 3" xfId="21260"/>
    <cellStyle name="メモ 2 3 5 4 7 2 4" xfId="21261"/>
    <cellStyle name="メモ 2 3 5 4 7 3" xfId="21262"/>
    <cellStyle name="メモ 2 3 5 4 7 4" xfId="21263"/>
    <cellStyle name="メモ 2 3 5 4 7 5" xfId="21264"/>
    <cellStyle name="メモ 2 3 5 4 8" xfId="21265"/>
    <cellStyle name="メモ 2 3 5 4 8 2" xfId="21266"/>
    <cellStyle name="メモ 2 3 5 4 8 2 2" xfId="21267"/>
    <cellStyle name="メモ 2 3 5 4 8 2 3" xfId="21268"/>
    <cellStyle name="メモ 2 3 5 4 8 2 4" xfId="21269"/>
    <cellStyle name="メモ 2 3 5 4 8 3" xfId="21270"/>
    <cellStyle name="メモ 2 3 5 4 8 4" xfId="21271"/>
    <cellStyle name="メモ 2 3 5 4 8 5" xfId="21272"/>
    <cellStyle name="メモ 2 3 5 4 9" xfId="21273"/>
    <cellStyle name="メモ 2 3 5 4 9 2" xfId="21274"/>
    <cellStyle name="メモ 2 3 5 4 9 3" xfId="21275"/>
    <cellStyle name="メモ 2 3 5 4 9 4" xfId="21276"/>
    <cellStyle name="メモ 2 3 5 5" xfId="4354"/>
    <cellStyle name="メモ 2 3 5 5 2" xfId="21277"/>
    <cellStyle name="メモ 2 3 5 5 2 2" xfId="21278"/>
    <cellStyle name="メモ 2 3 5 5 2 2 2" xfId="21279"/>
    <cellStyle name="メモ 2 3 5 5 2 2 3" xfId="21280"/>
    <cellStyle name="メモ 2 3 5 5 2 2 4" xfId="21281"/>
    <cellStyle name="メモ 2 3 5 5 2 3" xfId="21282"/>
    <cellStyle name="メモ 2 3 5 5 2 4" xfId="21283"/>
    <cellStyle name="メモ 2 3 5 5 2 5" xfId="21284"/>
    <cellStyle name="メモ 2 3 5 5 3" xfId="21285"/>
    <cellStyle name="メモ 2 3 5 5 3 2" xfId="21286"/>
    <cellStyle name="メモ 2 3 5 5 3 2 2" xfId="21287"/>
    <cellStyle name="メモ 2 3 5 5 3 2 3" xfId="21288"/>
    <cellStyle name="メモ 2 3 5 5 3 2 4" xfId="21289"/>
    <cellStyle name="メモ 2 3 5 5 3 3" xfId="21290"/>
    <cellStyle name="メモ 2 3 5 5 3 4" xfId="21291"/>
    <cellStyle name="メモ 2 3 5 5 3 5" xfId="21292"/>
    <cellStyle name="メモ 2 3 5 5 4" xfId="21293"/>
    <cellStyle name="メモ 2 3 5 5 4 2" xfId="21294"/>
    <cellStyle name="メモ 2 3 5 5 4 3" xfId="21295"/>
    <cellStyle name="メモ 2 3 5 5 4 4" xfId="21296"/>
    <cellStyle name="メモ 2 3 5 5 5" xfId="21297"/>
    <cellStyle name="メモ 2 3 5 5 5 2" xfId="21298"/>
    <cellStyle name="メモ 2 3 5 5 6" xfId="21299"/>
    <cellStyle name="メモ 2 3 5 5 7" xfId="21300"/>
    <cellStyle name="メモ 2 3 5 5 8" xfId="54390"/>
    <cellStyle name="メモ 2 3 5 6" xfId="21301"/>
    <cellStyle name="メモ 2 3 5 6 2" xfId="21302"/>
    <cellStyle name="メモ 2 3 5 6 2 2" xfId="21303"/>
    <cellStyle name="メモ 2 3 5 6 2 3" xfId="21304"/>
    <cellStyle name="メモ 2 3 5 6 2 4" xfId="21305"/>
    <cellStyle name="メモ 2 3 5 6 3" xfId="21306"/>
    <cellStyle name="メモ 2 3 5 6 4" xfId="21307"/>
    <cellStyle name="メモ 2 3 5 6 5" xfId="21308"/>
    <cellStyle name="メモ 2 3 5 7" xfId="21309"/>
    <cellStyle name="メモ 2 3 5 7 2" xfId="21310"/>
    <cellStyle name="メモ 2 3 5 7 2 2" xfId="21311"/>
    <cellStyle name="メモ 2 3 5 7 2 3" xfId="21312"/>
    <cellStyle name="メモ 2 3 5 7 2 4" xfId="21313"/>
    <cellStyle name="メモ 2 3 5 7 3" xfId="21314"/>
    <cellStyle name="メモ 2 3 5 7 4" xfId="21315"/>
    <cellStyle name="メモ 2 3 5 7 5" xfId="21316"/>
    <cellStyle name="メモ 2 3 5 8" xfId="21317"/>
    <cellStyle name="メモ 2 3 5 8 2" xfId="21318"/>
    <cellStyle name="メモ 2 3 5 8 2 2" xfId="21319"/>
    <cellStyle name="メモ 2 3 5 8 2 3" xfId="21320"/>
    <cellStyle name="メモ 2 3 5 8 2 4" xfId="21321"/>
    <cellStyle name="メモ 2 3 5 8 3" xfId="21322"/>
    <cellStyle name="メモ 2 3 5 8 4" xfId="21323"/>
    <cellStyle name="メモ 2 3 5 8 5" xfId="21324"/>
    <cellStyle name="メモ 2 3 5 9" xfId="21325"/>
    <cellStyle name="メモ 2 3 5 9 2" xfId="21326"/>
    <cellStyle name="メモ 2 3 5 9 3" xfId="21327"/>
    <cellStyle name="メモ 2 3 5 9 4" xfId="21328"/>
    <cellStyle name="メモ 2 3 5_セツ_将来売上計画_画面遷移図" xfId="1895"/>
    <cellStyle name="メモ 2 3 6" xfId="1896"/>
    <cellStyle name="メモ 2 3 6 10" xfId="21329"/>
    <cellStyle name="メモ 2 3 6 11" xfId="21330"/>
    <cellStyle name="メモ 2 3 6 12" xfId="21331"/>
    <cellStyle name="メモ 2 3 6 13" xfId="21332"/>
    <cellStyle name="メモ 2 3 6 14" xfId="21333"/>
    <cellStyle name="メモ 2 3 6 15" xfId="21334"/>
    <cellStyle name="メモ 2 3 6 2" xfId="3839"/>
    <cellStyle name="メモ 2 3 6 2 10" xfId="21335"/>
    <cellStyle name="メモ 2 3 6 2 11" xfId="21336"/>
    <cellStyle name="メモ 2 3 6 2 12" xfId="21337"/>
    <cellStyle name="メモ 2 3 6 2 13" xfId="21338"/>
    <cellStyle name="メモ 2 3 6 2 14" xfId="21339"/>
    <cellStyle name="メモ 2 3 6 2 15" xfId="21340"/>
    <cellStyle name="メモ 2 3 6 2 2" xfId="21341"/>
    <cellStyle name="メモ 2 3 6 2 2 2" xfId="21342"/>
    <cellStyle name="メモ 2 3 6 2 2 2 2" xfId="21343"/>
    <cellStyle name="メモ 2 3 6 2 2 2 2 2" xfId="21344"/>
    <cellStyle name="メモ 2 3 6 2 2 2 2 3" xfId="21345"/>
    <cellStyle name="メモ 2 3 6 2 2 2 2 4" xfId="21346"/>
    <cellStyle name="メモ 2 3 6 2 2 2 3" xfId="21347"/>
    <cellStyle name="メモ 2 3 6 2 2 2 4" xfId="21348"/>
    <cellStyle name="メモ 2 3 6 2 2 2 5" xfId="21349"/>
    <cellStyle name="メモ 2 3 6 2 2 3" xfId="21350"/>
    <cellStyle name="メモ 2 3 6 2 2 3 2" xfId="21351"/>
    <cellStyle name="メモ 2 3 6 2 2 3 3" xfId="21352"/>
    <cellStyle name="メモ 2 3 6 2 2 3 4" xfId="21353"/>
    <cellStyle name="メモ 2 3 6 2 2 4" xfId="21354"/>
    <cellStyle name="メモ 2 3 6 2 2 5" xfId="21355"/>
    <cellStyle name="メモ 2 3 6 2 2 6" xfId="21356"/>
    <cellStyle name="メモ 2 3 6 2 3" xfId="21357"/>
    <cellStyle name="メモ 2 3 6 2 3 2" xfId="21358"/>
    <cellStyle name="メモ 2 3 6 2 3 2 2" xfId="21359"/>
    <cellStyle name="メモ 2 3 6 2 3 2 3" xfId="21360"/>
    <cellStyle name="メモ 2 3 6 2 3 2 4" xfId="21361"/>
    <cellStyle name="メモ 2 3 6 2 3 3" xfId="21362"/>
    <cellStyle name="メモ 2 3 6 2 3 4" xfId="21363"/>
    <cellStyle name="メモ 2 3 6 2 3 5" xfId="21364"/>
    <cellStyle name="メモ 2 3 6 2 4" xfId="21365"/>
    <cellStyle name="メモ 2 3 6 2 4 2" xfId="21366"/>
    <cellStyle name="メモ 2 3 6 2 4 2 2" xfId="21367"/>
    <cellStyle name="メモ 2 3 6 2 4 2 3" xfId="21368"/>
    <cellStyle name="メモ 2 3 6 2 4 2 4" xfId="21369"/>
    <cellStyle name="メモ 2 3 6 2 4 3" xfId="21370"/>
    <cellStyle name="メモ 2 3 6 2 4 4" xfId="21371"/>
    <cellStyle name="メモ 2 3 6 2 4 5" xfId="21372"/>
    <cellStyle name="メモ 2 3 6 2 5" xfId="21373"/>
    <cellStyle name="メモ 2 3 6 2 5 2" xfId="21374"/>
    <cellStyle name="メモ 2 3 6 2 5 2 2" xfId="21375"/>
    <cellStyle name="メモ 2 3 6 2 5 2 3" xfId="21376"/>
    <cellStyle name="メモ 2 3 6 2 5 2 4" xfId="21377"/>
    <cellStyle name="メモ 2 3 6 2 5 3" xfId="21378"/>
    <cellStyle name="メモ 2 3 6 2 5 4" xfId="21379"/>
    <cellStyle name="メモ 2 3 6 2 5 5" xfId="21380"/>
    <cellStyle name="メモ 2 3 6 2 6" xfId="21381"/>
    <cellStyle name="メモ 2 3 6 2 6 2" xfId="21382"/>
    <cellStyle name="メモ 2 3 6 2 6 2 2" xfId="21383"/>
    <cellStyle name="メモ 2 3 6 2 6 2 3" xfId="21384"/>
    <cellStyle name="メモ 2 3 6 2 6 2 4" xfId="21385"/>
    <cellStyle name="メモ 2 3 6 2 6 3" xfId="21386"/>
    <cellStyle name="メモ 2 3 6 2 6 4" xfId="21387"/>
    <cellStyle name="メモ 2 3 6 2 6 5" xfId="21388"/>
    <cellStyle name="メモ 2 3 6 2 7" xfId="21389"/>
    <cellStyle name="メモ 2 3 6 2 7 2" xfId="21390"/>
    <cellStyle name="メモ 2 3 6 2 7 2 2" xfId="21391"/>
    <cellStyle name="メモ 2 3 6 2 7 2 3" xfId="21392"/>
    <cellStyle name="メモ 2 3 6 2 7 2 4" xfId="21393"/>
    <cellStyle name="メモ 2 3 6 2 7 3" xfId="21394"/>
    <cellStyle name="メモ 2 3 6 2 7 4" xfId="21395"/>
    <cellStyle name="メモ 2 3 6 2 7 5" xfId="21396"/>
    <cellStyle name="メモ 2 3 6 2 8" xfId="21397"/>
    <cellStyle name="メモ 2 3 6 2 8 2" xfId="21398"/>
    <cellStyle name="メモ 2 3 6 2 8 3" xfId="21399"/>
    <cellStyle name="メモ 2 3 6 2 8 4" xfId="21400"/>
    <cellStyle name="メモ 2 3 6 2 9" xfId="21401"/>
    <cellStyle name="メモ 2 3 6 2 9 2" xfId="21402"/>
    <cellStyle name="メモ 2 3 6 2 9 3" xfId="21403"/>
    <cellStyle name="メモ 2 3 6 2 9 4" xfId="21404"/>
    <cellStyle name="メモ 2 3 6 3" xfId="4353"/>
    <cellStyle name="メモ 2 3 6 3 2" xfId="21405"/>
    <cellStyle name="メモ 2 3 6 3 2 2" xfId="21406"/>
    <cellStyle name="メモ 2 3 6 3 2 2 2" xfId="21407"/>
    <cellStyle name="メモ 2 3 6 3 2 2 3" xfId="21408"/>
    <cellStyle name="メモ 2 3 6 3 2 2 4" xfId="21409"/>
    <cellStyle name="メモ 2 3 6 3 2 3" xfId="21410"/>
    <cellStyle name="メモ 2 3 6 3 2 4" xfId="21411"/>
    <cellStyle name="メモ 2 3 6 3 2 5" xfId="21412"/>
    <cellStyle name="メモ 2 3 6 3 3" xfId="21413"/>
    <cellStyle name="メモ 2 3 6 3 3 2" xfId="21414"/>
    <cellStyle name="メモ 2 3 6 3 3 2 2" xfId="21415"/>
    <cellStyle name="メモ 2 3 6 3 3 2 3" xfId="21416"/>
    <cellStyle name="メモ 2 3 6 3 3 2 4" xfId="21417"/>
    <cellStyle name="メモ 2 3 6 3 3 3" xfId="21418"/>
    <cellStyle name="メモ 2 3 6 3 3 4" xfId="21419"/>
    <cellStyle name="メモ 2 3 6 3 3 5" xfId="21420"/>
    <cellStyle name="メモ 2 3 6 3 4" xfId="21421"/>
    <cellStyle name="メモ 2 3 6 3 4 2" xfId="21422"/>
    <cellStyle name="メモ 2 3 6 3 4 2 2" xfId="21423"/>
    <cellStyle name="メモ 2 3 6 3 4 2 3" xfId="21424"/>
    <cellStyle name="メモ 2 3 6 3 4 2 4" xfId="21425"/>
    <cellStyle name="メモ 2 3 6 3 4 3" xfId="21426"/>
    <cellStyle name="メモ 2 3 6 3 4 4" xfId="21427"/>
    <cellStyle name="メモ 2 3 6 3 4 5" xfId="21428"/>
    <cellStyle name="メモ 2 3 6 3 5" xfId="21429"/>
    <cellStyle name="メモ 2 3 6 3 5 2" xfId="21430"/>
    <cellStyle name="メモ 2 3 6 3 5 3" xfId="21431"/>
    <cellStyle name="メモ 2 3 6 3 5 4" xfId="21432"/>
    <cellStyle name="メモ 2 3 6 3 6" xfId="21433"/>
    <cellStyle name="メモ 2 3 6 3 6 2" xfId="21434"/>
    <cellStyle name="メモ 2 3 6 3 7" xfId="21435"/>
    <cellStyle name="メモ 2 3 6 3 8" xfId="21436"/>
    <cellStyle name="メモ 2 3 6 3 9" xfId="54391"/>
    <cellStyle name="メモ 2 3 6 4" xfId="21437"/>
    <cellStyle name="メモ 2 3 6 4 2" xfId="21438"/>
    <cellStyle name="メモ 2 3 6 4 2 2" xfId="21439"/>
    <cellStyle name="メモ 2 3 6 4 2 3" xfId="21440"/>
    <cellStyle name="メモ 2 3 6 4 2 4" xfId="21441"/>
    <cellStyle name="メモ 2 3 6 4 3" xfId="21442"/>
    <cellStyle name="メモ 2 3 6 4 4" xfId="21443"/>
    <cellStyle name="メモ 2 3 6 4 5" xfId="21444"/>
    <cellStyle name="メモ 2 3 6 5" xfId="21445"/>
    <cellStyle name="メモ 2 3 6 5 2" xfId="21446"/>
    <cellStyle name="メモ 2 3 6 5 2 2" xfId="21447"/>
    <cellStyle name="メモ 2 3 6 5 2 3" xfId="21448"/>
    <cellStyle name="メモ 2 3 6 5 2 4" xfId="21449"/>
    <cellStyle name="メモ 2 3 6 5 3" xfId="21450"/>
    <cellStyle name="メモ 2 3 6 5 4" xfId="21451"/>
    <cellStyle name="メモ 2 3 6 5 5" xfId="21452"/>
    <cellStyle name="メモ 2 3 6 6" xfId="21453"/>
    <cellStyle name="メモ 2 3 6 6 2" xfId="21454"/>
    <cellStyle name="メモ 2 3 6 6 2 2" xfId="21455"/>
    <cellStyle name="メモ 2 3 6 6 2 3" xfId="21456"/>
    <cellStyle name="メモ 2 3 6 6 2 4" xfId="21457"/>
    <cellStyle name="メモ 2 3 6 6 3" xfId="21458"/>
    <cellStyle name="メモ 2 3 6 6 4" xfId="21459"/>
    <cellStyle name="メモ 2 3 6 6 5" xfId="21460"/>
    <cellStyle name="メモ 2 3 6 7" xfId="21461"/>
    <cellStyle name="メモ 2 3 6 7 2" xfId="21462"/>
    <cellStyle name="メモ 2 3 6 7 3" xfId="21463"/>
    <cellStyle name="メモ 2 3 6 7 4" xfId="21464"/>
    <cellStyle name="メモ 2 3 6 8" xfId="21465"/>
    <cellStyle name="メモ 2 3 6 8 2" xfId="21466"/>
    <cellStyle name="メモ 2 3 6 8 3" xfId="21467"/>
    <cellStyle name="メモ 2 3 6 8 4" xfId="21468"/>
    <cellStyle name="メモ 2 3 6 9" xfId="21469"/>
    <cellStyle name="メモ 2 3 7" xfId="1897"/>
    <cellStyle name="メモ 2 3 7 10" xfId="21470"/>
    <cellStyle name="メモ 2 3 7 11" xfId="21471"/>
    <cellStyle name="メモ 2 3 7 12" xfId="21472"/>
    <cellStyle name="メモ 2 3 7 13" xfId="21473"/>
    <cellStyle name="メモ 2 3 7 14" xfId="21474"/>
    <cellStyle name="メモ 2 3 7 15" xfId="21475"/>
    <cellStyle name="メモ 2 3 7 2" xfId="3840"/>
    <cellStyle name="メモ 2 3 7 2 10" xfId="21476"/>
    <cellStyle name="メモ 2 3 7 2 11" xfId="21477"/>
    <cellStyle name="メモ 2 3 7 2 12" xfId="21478"/>
    <cellStyle name="メモ 2 3 7 2 13" xfId="21479"/>
    <cellStyle name="メモ 2 3 7 2 14" xfId="21480"/>
    <cellStyle name="メモ 2 3 7 2 15" xfId="21481"/>
    <cellStyle name="メモ 2 3 7 2 2" xfId="21482"/>
    <cellStyle name="メモ 2 3 7 2 2 2" xfId="21483"/>
    <cellStyle name="メモ 2 3 7 2 2 2 2" xfId="21484"/>
    <cellStyle name="メモ 2 3 7 2 2 2 2 2" xfId="21485"/>
    <cellStyle name="メモ 2 3 7 2 2 2 2 3" xfId="21486"/>
    <cellStyle name="メモ 2 3 7 2 2 2 2 4" xfId="21487"/>
    <cellStyle name="メモ 2 3 7 2 2 2 3" xfId="21488"/>
    <cellStyle name="メモ 2 3 7 2 2 2 4" xfId="21489"/>
    <cellStyle name="メモ 2 3 7 2 2 2 5" xfId="21490"/>
    <cellStyle name="メモ 2 3 7 2 2 3" xfId="21491"/>
    <cellStyle name="メモ 2 3 7 2 2 3 2" xfId="21492"/>
    <cellStyle name="メモ 2 3 7 2 2 3 3" xfId="21493"/>
    <cellStyle name="メモ 2 3 7 2 2 3 4" xfId="21494"/>
    <cellStyle name="メモ 2 3 7 2 2 4" xfId="21495"/>
    <cellStyle name="メモ 2 3 7 2 2 5" xfId="21496"/>
    <cellStyle name="メモ 2 3 7 2 2 6" xfId="21497"/>
    <cellStyle name="メモ 2 3 7 2 3" xfId="21498"/>
    <cellStyle name="メモ 2 3 7 2 3 2" xfId="21499"/>
    <cellStyle name="メモ 2 3 7 2 3 2 2" xfId="21500"/>
    <cellStyle name="メモ 2 3 7 2 3 2 3" xfId="21501"/>
    <cellStyle name="メモ 2 3 7 2 3 2 4" xfId="21502"/>
    <cellStyle name="メモ 2 3 7 2 3 3" xfId="21503"/>
    <cellStyle name="メモ 2 3 7 2 3 4" xfId="21504"/>
    <cellStyle name="メモ 2 3 7 2 3 5" xfId="21505"/>
    <cellStyle name="メモ 2 3 7 2 4" xfId="21506"/>
    <cellStyle name="メモ 2 3 7 2 4 2" xfId="21507"/>
    <cellStyle name="メモ 2 3 7 2 4 2 2" xfId="21508"/>
    <cellStyle name="メモ 2 3 7 2 4 2 3" xfId="21509"/>
    <cellStyle name="メモ 2 3 7 2 4 2 4" xfId="21510"/>
    <cellStyle name="メモ 2 3 7 2 4 3" xfId="21511"/>
    <cellStyle name="メモ 2 3 7 2 4 4" xfId="21512"/>
    <cellStyle name="メモ 2 3 7 2 4 5" xfId="21513"/>
    <cellStyle name="メモ 2 3 7 2 5" xfId="21514"/>
    <cellStyle name="メモ 2 3 7 2 5 2" xfId="21515"/>
    <cellStyle name="メモ 2 3 7 2 5 2 2" xfId="21516"/>
    <cellStyle name="メモ 2 3 7 2 5 2 3" xfId="21517"/>
    <cellStyle name="メモ 2 3 7 2 5 2 4" xfId="21518"/>
    <cellStyle name="メモ 2 3 7 2 5 3" xfId="21519"/>
    <cellStyle name="メモ 2 3 7 2 5 4" xfId="21520"/>
    <cellStyle name="メモ 2 3 7 2 5 5" xfId="21521"/>
    <cellStyle name="メモ 2 3 7 2 6" xfId="21522"/>
    <cellStyle name="メモ 2 3 7 2 6 2" xfId="21523"/>
    <cellStyle name="メモ 2 3 7 2 6 2 2" xfId="21524"/>
    <cellStyle name="メモ 2 3 7 2 6 2 3" xfId="21525"/>
    <cellStyle name="メモ 2 3 7 2 6 2 4" xfId="21526"/>
    <cellStyle name="メモ 2 3 7 2 6 3" xfId="21527"/>
    <cellStyle name="メモ 2 3 7 2 6 4" xfId="21528"/>
    <cellStyle name="メモ 2 3 7 2 6 5" xfId="21529"/>
    <cellStyle name="メモ 2 3 7 2 7" xfId="21530"/>
    <cellStyle name="メモ 2 3 7 2 7 2" xfId="21531"/>
    <cellStyle name="メモ 2 3 7 2 7 2 2" xfId="21532"/>
    <cellStyle name="メモ 2 3 7 2 7 2 3" xfId="21533"/>
    <cellStyle name="メモ 2 3 7 2 7 2 4" xfId="21534"/>
    <cellStyle name="メモ 2 3 7 2 7 3" xfId="21535"/>
    <cellStyle name="メモ 2 3 7 2 7 4" xfId="21536"/>
    <cellStyle name="メモ 2 3 7 2 7 5" xfId="21537"/>
    <cellStyle name="メモ 2 3 7 2 8" xfId="21538"/>
    <cellStyle name="メモ 2 3 7 2 8 2" xfId="21539"/>
    <cellStyle name="メモ 2 3 7 2 8 3" xfId="21540"/>
    <cellStyle name="メモ 2 3 7 2 8 4" xfId="21541"/>
    <cellStyle name="メモ 2 3 7 2 9" xfId="21542"/>
    <cellStyle name="メモ 2 3 7 2 9 2" xfId="21543"/>
    <cellStyle name="メモ 2 3 7 2 9 3" xfId="21544"/>
    <cellStyle name="メモ 2 3 7 2 9 4" xfId="21545"/>
    <cellStyle name="メモ 2 3 7 3" xfId="4352"/>
    <cellStyle name="メモ 2 3 7 3 2" xfId="21546"/>
    <cellStyle name="メモ 2 3 7 3 2 2" xfId="21547"/>
    <cellStyle name="メモ 2 3 7 3 2 2 2" xfId="21548"/>
    <cellStyle name="メモ 2 3 7 3 2 2 3" xfId="21549"/>
    <cellStyle name="メモ 2 3 7 3 2 2 4" xfId="21550"/>
    <cellStyle name="メモ 2 3 7 3 2 3" xfId="21551"/>
    <cellStyle name="メモ 2 3 7 3 2 4" xfId="21552"/>
    <cellStyle name="メモ 2 3 7 3 2 5" xfId="21553"/>
    <cellStyle name="メモ 2 3 7 3 3" xfId="21554"/>
    <cellStyle name="メモ 2 3 7 3 3 2" xfId="21555"/>
    <cellStyle name="メモ 2 3 7 3 3 2 2" xfId="21556"/>
    <cellStyle name="メモ 2 3 7 3 3 2 3" xfId="21557"/>
    <cellStyle name="メモ 2 3 7 3 3 2 4" xfId="21558"/>
    <cellStyle name="メモ 2 3 7 3 3 3" xfId="21559"/>
    <cellStyle name="メモ 2 3 7 3 3 4" xfId="21560"/>
    <cellStyle name="メモ 2 3 7 3 3 5" xfId="21561"/>
    <cellStyle name="メモ 2 3 7 3 4" xfId="21562"/>
    <cellStyle name="メモ 2 3 7 3 4 2" xfId="21563"/>
    <cellStyle name="メモ 2 3 7 3 4 2 2" xfId="21564"/>
    <cellStyle name="メモ 2 3 7 3 4 2 3" xfId="21565"/>
    <cellStyle name="メモ 2 3 7 3 4 2 4" xfId="21566"/>
    <cellStyle name="メモ 2 3 7 3 4 3" xfId="21567"/>
    <cellStyle name="メモ 2 3 7 3 4 4" xfId="21568"/>
    <cellStyle name="メモ 2 3 7 3 4 5" xfId="21569"/>
    <cellStyle name="メモ 2 3 7 3 5" xfId="21570"/>
    <cellStyle name="メモ 2 3 7 3 5 2" xfId="21571"/>
    <cellStyle name="メモ 2 3 7 3 5 3" xfId="21572"/>
    <cellStyle name="メモ 2 3 7 3 5 4" xfId="21573"/>
    <cellStyle name="メモ 2 3 7 3 6" xfId="21574"/>
    <cellStyle name="メモ 2 3 7 3 6 2" xfId="21575"/>
    <cellStyle name="メモ 2 3 7 3 7" xfId="21576"/>
    <cellStyle name="メモ 2 3 7 3 8" xfId="21577"/>
    <cellStyle name="メモ 2 3 7 3 9" xfId="54392"/>
    <cellStyle name="メモ 2 3 7 4" xfId="21578"/>
    <cellStyle name="メモ 2 3 7 4 2" xfId="21579"/>
    <cellStyle name="メモ 2 3 7 4 2 2" xfId="21580"/>
    <cellStyle name="メモ 2 3 7 4 2 3" xfId="21581"/>
    <cellStyle name="メモ 2 3 7 4 2 4" xfId="21582"/>
    <cellStyle name="メモ 2 3 7 4 3" xfId="21583"/>
    <cellStyle name="メモ 2 3 7 4 4" xfId="21584"/>
    <cellStyle name="メモ 2 3 7 4 5" xfId="21585"/>
    <cellStyle name="メモ 2 3 7 5" xfId="21586"/>
    <cellStyle name="メモ 2 3 7 5 2" xfId="21587"/>
    <cellStyle name="メモ 2 3 7 5 2 2" xfId="21588"/>
    <cellStyle name="メモ 2 3 7 5 2 3" xfId="21589"/>
    <cellStyle name="メモ 2 3 7 5 2 4" xfId="21590"/>
    <cellStyle name="メモ 2 3 7 5 3" xfId="21591"/>
    <cellStyle name="メモ 2 3 7 5 4" xfId="21592"/>
    <cellStyle name="メモ 2 3 7 5 5" xfId="21593"/>
    <cellStyle name="メモ 2 3 7 6" xfId="21594"/>
    <cellStyle name="メモ 2 3 7 6 2" xfId="21595"/>
    <cellStyle name="メモ 2 3 7 6 2 2" xfId="21596"/>
    <cellStyle name="メモ 2 3 7 6 2 3" xfId="21597"/>
    <cellStyle name="メモ 2 3 7 6 2 4" xfId="21598"/>
    <cellStyle name="メモ 2 3 7 6 3" xfId="21599"/>
    <cellStyle name="メモ 2 3 7 6 4" xfId="21600"/>
    <cellStyle name="メモ 2 3 7 6 5" xfId="21601"/>
    <cellStyle name="メモ 2 3 7 7" xfId="21602"/>
    <cellStyle name="メモ 2 3 7 7 2" xfId="21603"/>
    <cellStyle name="メモ 2 3 7 7 3" xfId="21604"/>
    <cellStyle name="メモ 2 3 7 7 4" xfId="21605"/>
    <cellStyle name="メモ 2 3 7 8" xfId="21606"/>
    <cellStyle name="メモ 2 3 7 8 2" xfId="21607"/>
    <cellStyle name="メモ 2 3 7 8 3" xfId="21608"/>
    <cellStyle name="メモ 2 3 7 8 4" xfId="21609"/>
    <cellStyle name="メモ 2 3 7 9" xfId="21610"/>
    <cellStyle name="メモ 2 3 8" xfId="1898"/>
    <cellStyle name="メモ 2 3 8 10" xfId="21611"/>
    <cellStyle name="メモ 2 3 8 11" xfId="21612"/>
    <cellStyle name="メモ 2 3 8 12" xfId="21613"/>
    <cellStyle name="メモ 2 3 8 13" xfId="21614"/>
    <cellStyle name="メモ 2 3 8 14" xfId="21615"/>
    <cellStyle name="メモ 2 3 8 15" xfId="21616"/>
    <cellStyle name="メモ 2 3 8 2" xfId="3841"/>
    <cellStyle name="メモ 2 3 8 2 10" xfId="21617"/>
    <cellStyle name="メモ 2 3 8 2 11" xfId="21618"/>
    <cellStyle name="メモ 2 3 8 2 12" xfId="21619"/>
    <cellStyle name="メモ 2 3 8 2 13" xfId="21620"/>
    <cellStyle name="メモ 2 3 8 2 14" xfId="21621"/>
    <cellStyle name="メモ 2 3 8 2 15" xfId="21622"/>
    <cellStyle name="メモ 2 3 8 2 2" xfId="21623"/>
    <cellStyle name="メモ 2 3 8 2 2 2" xfId="21624"/>
    <cellStyle name="メモ 2 3 8 2 2 2 2" xfId="21625"/>
    <cellStyle name="メモ 2 3 8 2 2 2 2 2" xfId="21626"/>
    <cellStyle name="メモ 2 3 8 2 2 2 2 3" xfId="21627"/>
    <cellStyle name="メモ 2 3 8 2 2 2 2 4" xfId="21628"/>
    <cellStyle name="メモ 2 3 8 2 2 2 3" xfId="21629"/>
    <cellStyle name="メモ 2 3 8 2 2 2 4" xfId="21630"/>
    <cellStyle name="メモ 2 3 8 2 2 2 5" xfId="21631"/>
    <cellStyle name="メモ 2 3 8 2 2 3" xfId="21632"/>
    <cellStyle name="メモ 2 3 8 2 2 3 2" xfId="21633"/>
    <cellStyle name="メモ 2 3 8 2 2 3 3" xfId="21634"/>
    <cellStyle name="メモ 2 3 8 2 2 3 4" xfId="21635"/>
    <cellStyle name="メモ 2 3 8 2 2 4" xfId="21636"/>
    <cellStyle name="メモ 2 3 8 2 2 5" xfId="21637"/>
    <cellStyle name="メモ 2 3 8 2 2 6" xfId="21638"/>
    <cellStyle name="メモ 2 3 8 2 3" xfId="21639"/>
    <cellStyle name="メモ 2 3 8 2 3 2" xfId="21640"/>
    <cellStyle name="メモ 2 3 8 2 3 2 2" xfId="21641"/>
    <cellStyle name="メモ 2 3 8 2 3 2 3" xfId="21642"/>
    <cellStyle name="メモ 2 3 8 2 3 2 4" xfId="21643"/>
    <cellStyle name="メモ 2 3 8 2 3 3" xfId="21644"/>
    <cellStyle name="メモ 2 3 8 2 3 4" xfId="21645"/>
    <cellStyle name="メモ 2 3 8 2 3 5" xfId="21646"/>
    <cellStyle name="メモ 2 3 8 2 4" xfId="21647"/>
    <cellStyle name="メモ 2 3 8 2 4 2" xfId="21648"/>
    <cellStyle name="メモ 2 3 8 2 4 2 2" xfId="21649"/>
    <cellStyle name="メモ 2 3 8 2 4 2 3" xfId="21650"/>
    <cellStyle name="メモ 2 3 8 2 4 2 4" xfId="21651"/>
    <cellStyle name="メモ 2 3 8 2 4 3" xfId="21652"/>
    <cellStyle name="メモ 2 3 8 2 4 4" xfId="21653"/>
    <cellStyle name="メモ 2 3 8 2 4 5" xfId="21654"/>
    <cellStyle name="メモ 2 3 8 2 5" xfId="21655"/>
    <cellStyle name="メモ 2 3 8 2 5 2" xfId="21656"/>
    <cellStyle name="メモ 2 3 8 2 5 2 2" xfId="21657"/>
    <cellStyle name="メモ 2 3 8 2 5 2 3" xfId="21658"/>
    <cellStyle name="メモ 2 3 8 2 5 2 4" xfId="21659"/>
    <cellStyle name="メモ 2 3 8 2 5 3" xfId="21660"/>
    <cellStyle name="メモ 2 3 8 2 5 4" xfId="21661"/>
    <cellStyle name="メモ 2 3 8 2 5 5" xfId="21662"/>
    <cellStyle name="メモ 2 3 8 2 6" xfId="21663"/>
    <cellStyle name="メモ 2 3 8 2 6 2" xfId="21664"/>
    <cellStyle name="メモ 2 3 8 2 6 2 2" xfId="21665"/>
    <cellStyle name="メモ 2 3 8 2 6 2 3" xfId="21666"/>
    <cellStyle name="メモ 2 3 8 2 6 2 4" xfId="21667"/>
    <cellStyle name="メモ 2 3 8 2 6 3" xfId="21668"/>
    <cellStyle name="メモ 2 3 8 2 6 4" xfId="21669"/>
    <cellStyle name="メモ 2 3 8 2 6 5" xfId="21670"/>
    <cellStyle name="メモ 2 3 8 2 7" xfId="21671"/>
    <cellStyle name="メモ 2 3 8 2 7 2" xfId="21672"/>
    <cellStyle name="メモ 2 3 8 2 7 2 2" xfId="21673"/>
    <cellStyle name="メモ 2 3 8 2 7 2 3" xfId="21674"/>
    <cellStyle name="メモ 2 3 8 2 7 2 4" xfId="21675"/>
    <cellStyle name="メモ 2 3 8 2 7 3" xfId="21676"/>
    <cellStyle name="メモ 2 3 8 2 7 4" xfId="21677"/>
    <cellStyle name="メモ 2 3 8 2 7 5" xfId="21678"/>
    <cellStyle name="メモ 2 3 8 2 8" xfId="21679"/>
    <cellStyle name="メモ 2 3 8 2 8 2" xfId="21680"/>
    <cellStyle name="メモ 2 3 8 2 8 3" xfId="21681"/>
    <cellStyle name="メモ 2 3 8 2 8 4" xfId="21682"/>
    <cellStyle name="メモ 2 3 8 2 9" xfId="21683"/>
    <cellStyle name="メモ 2 3 8 2 9 2" xfId="21684"/>
    <cellStyle name="メモ 2 3 8 2 9 3" xfId="21685"/>
    <cellStyle name="メモ 2 3 8 2 9 4" xfId="21686"/>
    <cellStyle name="メモ 2 3 8 3" xfId="4351"/>
    <cellStyle name="メモ 2 3 8 3 2" xfId="21687"/>
    <cellStyle name="メモ 2 3 8 3 2 2" xfId="21688"/>
    <cellStyle name="メモ 2 3 8 3 2 2 2" xfId="21689"/>
    <cellStyle name="メモ 2 3 8 3 2 2 3" xfId="21690"/>
    <cellStyle name="メモ 2 3 8 3 2 2 4" xfId="21691"/>
    <cellStyle name="メモ 2 3 8 3 2 3" xfId="21692"/>
    <cellStyle name="メモ 2 3 8 3 2 4" xfId="21693"/>
    <cellStyle name="メモ 2 3 8 3 2 5" xfId="21694"/>
    <cellStyle name="メモ 2 3 8 3 3" xfId="21695"/>
    <cellStyle name="メモ 2 3 8 3 3 2" xfId="21696"/>
    <cellStyle name="メモ 2 3 8 3 3 2 2" xfId="21697"/>
    <cellStyle name="メモ 2 3 8 3 3 2 3" xfId="21698"/>
    <cellStyle name="メモ 2 3 8 3 3 2 4" xfId="21699"/>
    <cellStyle name="メモ 2 3 8 3 3 3" xfId="21700"/>
    <cellStyle name="メモ 2 3 8 3 3 4" xfId="21701"/>
    <cellStyle name="メモ 2 3 8 3 3 5" xfId="21702"/>
    <cellStyle name="メモ 2 3 8 3 4" xfId="21703"/>
    <cellStyle name="メモ 2 3 8 3 4 2" xfId="21704"/>
    <cellStyle name="メモ 2 3 8 3 4 2 2" xfId="21705"/>
    <cellStyle name="メモ 2 3 8 3 4 2 3" xfId="21706"/>
    <cellStyle name="メモ 2 3 8 3 4 2 4" xfId="21707"/>
    <cellStyle name="メモ 2 3 8 3 4 3" xfId="21708"/>
    <cellStyle name="メモ 2 3 8 3 4 4" xfId="21709"/>
    <cellStyle name="メモ 2 3 8 3 4 5" xfId="21710"/>
    <cellStyle name="メモ 2 3 8 3 5" xfId="21711"/>
    <cellStyle name="メモ 2 3 8 3 5 2" xfId="21712"/>
    <cellStyle name="メモ 2 3 8 3 5 3" xfId="21713"/>
    <cellStyle name="メモ 2 3 8 3 5 4" xfId="21714"/>
    <cellStyle name="メモ 2 3 8 3 6" xfId="21715"/>
    <cellStyle name="メモ 2 3 8 3 6 2" xfId="21716"/>
    <cellStyle name="メモ 2 3 8 3 7" xfId="21717"/>
    <cellStyle name="メモ 2 3 8 3 8" xfId="21718"/>
    <cellStyle name="メモ 2 3 8 3 9" xfId="54393"/>
    <cellStyle name="メモ 2 3 8 4" xfId="21719"/>
    <cellStyle name="メモ 2 3 8 4 2" xfId="21720"/>
    <cellStyle name="メモ 2 3 8 4 2 2" xfId="21721"/>
    <cellStyle name="メモ 2 3 8 4 2 3" xfId="21722"/>
    <cellStyle name="メモ 2 3 8 4 2 4" xfId="21723"/>
    <cellStyle name="メモ 2 3 8 4 3" xfId="21724"/>
    <cellStyle name="メモ 2 3 8 4 4" xfId="21725"/>
    <cellStyle name="メモ 2 3 8 4 5" xfId="21726"/>
    <cellStyle name="メモ 2 3 8 5" xfId="21727"/>
    <cellStyle name="メモ 2 3 8 5 2" xfId="21728"/>
    <cellStyle name="メモ 2 3 8 5 2 2" xfId="21729"/>
    <cellStyle name="メモ 2 3 8 5 2 3" xfId="21730"/>
    <cellStyle name="メモ 2 3 8 5 2 4" xfId="21731"/>
    <cellStyle name="メモ 2 3 8 5 3" xfId="21732"/>
    <cellStyle name="メモ 2 3 8 5 4" xfId="21733"/>
    <cellStyle name="メモ 2 3 8 5 5" xfId="21734"/>
    <cellStyle name="メモ 2 3 8 6" xfId="21735"/>
    <cellStyle name="メモ 2 3 8 6 2" xfId="21736"/>
    <cellStyle name="メモ 2 3 8 6 2 2" xfId="21737"/>
    <cellStyle name="メモ 2 3 8 6 2 3" xfId="21738"/>
    <cellStyle name="メモ 2 3 8 6 2 4" xfId="21739"/>
    <cellStyle name="メモ 2 3 8 6 3" xfId="21740"/>
    <cellStyle name="メモ 2 3 8 6 4" xfId="21741"/>
    <cellStyle name="メモ 2 3 8 6 5" xfId="21742"/>
    <cellStyle name="メモ 2 3 8 7" xfId="21743"/>
    <cellStyle name="メモ 2 3 8 7 2" xfId="21744"/>
    <cellStyle name="メモ 2 3 8 7 3" xfId="21745"/>
    <cellStyle name="メモ 2 3 8 7 4" xfId="21746"/>
    <cellStyle name="メモ 2 3 8 8" xfId="21747"/>
    <cellStyle name="メモ 2 3 8 8 2" xfId="21748"/>
    <cellStyle name="メモ 2 3 8 8 3" xfId="21749"/>
    <cellStyle name="メモ 2 3 8 8 4" xfId="21750"/>
    <cellStyle name="メモ 2 3 8 9" xfId="21751"/>
    <cellStyle name="メモ 2 3 9" xfId="1899"/>
    <cellStyle name="メモ 2 3 9 10" xfId="21752"/>
    <cellStyle name="メモ 2 3 9 11" xfId="21753"/>
    <cellStyle name="メモ 2 3 9 12" xfId="21754"/>
    <cellStyle name="メモ 2 3 9 13" xfId="21755"/>
    <cellStyle name="メモ 2 3 9 14" xfId="21756"/>
    <cellStyle name="メモ 2 3 9 15" xfId="21757"/>
    <cellStyle name="メモ 2 3 9 2" xfId="3842"/>
    <cellStyle name="メモ 2 3 9 2 10" xfId="21758"/>
    <cellStyle name="メモ 2 3 9 2 11" xfId="21759"/>
    <cellStyle name="メモ 2 3 9 2 12" xfId="21760"/>
    <cellStyle name="メモ 2 3 9 2 13" xfId="21761"/>
    <cellStyle name="メモ 2 3 9 2 14" xfId="21762"/>
    <cellStyle name="メモ 2 3 9 2 15" xfId="21763"/>
    <cellStyle name="メモ 2 3 9 2 2" xfId="21764"/>
    <cellStyle name="メモ 2 3 9 2 2 2" xfId="21765"/>
    <cellStyle name="メモ 2 3 9 2 2 2 2" xfId="21766"/>
    <cellStyle name="メモ 2 3 9 2 2 2 2 2" xfId="21767"/>
    <cellStyle name="メモ 2 3 9 2 2 2 2 3" xfId="21768"/>
    <cellStyle name="メモ 2 3 9 2 2 2 2 4" xfId="21769"/>
    <cellStyle name="メモ 2 3 9 2 2 2 3" xfId="21770"/>
    <cellStyle name="メモ 2 3 9 2 2 2 4" xfId="21771"/>
    <cellStyle name="メモ 2 3 9 2 2 2 5" xfId="21772"/>
    <cellStyle name="メモ 2 3 9 2 2 3" xfId="21773"/>
    <cellStyle name="メモ 2 3 9 2 2 3 2" xfId="21774"/>
    <cellStyle name="メモ 2 3 9 2 2 3 3" xfId="21775"/>
    <cellStyle name="メモ 2 3 9 2 2 3 4" xfId="21776"/>
    <cellStyle name="メモ 2 3 9 2 2 4" xfId="21777"/>
    <cellStyle name="メモ 2 3 9 2 2 5" xfId="21778"/>
    <cellStyle name="メモ 2 3 9 2 2 6" xfId="21779"/>
    <cellStyle name="メモ 2 3 9 2 3" xfId="21780"/>
    <cellStyle name="メモ 2 3 9 2 3 2" xfId="21781"/>
    <cellStyle name="メモ 2 3 9 2 3 2 2" xfId="21782"/>
    <cellStyle name="メモ 2 3 9 2 3 2 3" xfId="21783"/>
    <cellStyle name="メモ 2 3 9 2 3 2 4" xfId="21784"/>
    <cellStyle name="メモ 2 3 9 2 3 3" xfId="21785"/>
    <cellStyle name="メモ 2 3 9 2 3 4" xfId="21786"/>
    <cellStyle name="メモ 2 3 9 2 3 5" xfId="21787"/>
    <cellStyle name="メモ 2 3 9 2 4" xfId="21788"/>
    <cellStyle name="メモ 2 3 9 2 4 2" xfId="21789"/>
    <cellStyle name="メモ 2 3 9 2 4 2 2" xfId="21790"/>
    <cellStyle name="メモ 2 3 9 2 4 2 3" xfId="21791"/>
    <cellStyle name="メモ 2 3 9 2 4 2 4" xfId="21792"/>
    <cellStyle name="メモ 2 3 9 2 4 3" xfId="21793"/>
    <cellStyle name="メモ 2 3 9 2 4 4" xfId="21794"/>
    <cellStyle name="メモ 2 3 9 2 4 5" xfId="21795"/>
    <cellStyle name="メモ 2 3 9 2 5" xfId="21796"/>
    <cellStyle name="メモ 2 3 9 2 5 2" xfId="21797"/>
    <cellStyle name="メモ 2 3 9 2 5 2 2" xfId="21798"/>
    <cellStyle name="メモ 2 3 9 2 5 2 3" xfId="21799"/>
    <cellStyle name="メモ 2 3 9 2 5 2 4" xfId="21800"/>
    <cellStyle name="メモ 2 3 9 2 5 3" xfId="21801"/>
    <cellStyle name="メモ 2 3 9 2 5 4" xfId="21802"/>
    <cellStyle name="メモ 2 3 9 2 5 5" xfId="21803"/>
    <cellStyle name="メモ 2 3 9 2 6" xfId="21804"/>
    <cellStyle name="メモ 2 3 9 2 6 2" xfId="21805"/>
    <cellStyle name="メモ 2 3 9 2 6 2 2" xfId="21806"/>
    <cellStyle name="メモ 2 3 9 2 6 2 3" xfId="21807"/>
    <cellStyle name="メモ 2 3 9 2 6 2 4" xfId="21808"/>
    <cellStyle name="メモ 2 3 9 2 6 3" xfId="21809"/>
    <cellStyle name="メモ 2 3 9 2 6 4" xfId="21810"/>
    <cellStyle name="メモ 2 3 9 2 6 5" xfId="21811"/>
    <cellStyle name="メモ 2 3 9 2 7" xfId="21812"/>
    <cellStyle name="メモ 2 3 9 2 7 2" xfId="21813"/>
    <cellStyle name="メモ 2 3 9 2 7 2 2" xfId="21814"/>
    <cellStyle name="メモ 2 3 9 2 7 2 3" xfId="21815"/>
    <cellStyle name="メモ 2 3 9 2 7 2 4" xfId="21816"/>
    <cellStyle name="メモ 2 3 9 2 7 3" xfId="21817"/>
    <cellStyle name="メモ 2 3 9 2 7 4" xfId="21818"/>
    <cellStyle name="メモ 2 3 9 2 7 5" xfId="21819"/>
    <cellStyle name="メモ 2 3 9 2 8" xfId="21820"/>
    <cellStyle name="メモ 2 3 9 2 8 2" xfId="21821"/>
    <cellStyle name="メモ 2 3 9 2 8 3" xfId="21822"/>
    <cellStyle name="メモ 2 3 9 2 8 4" xfId="21823"/>
    <cellStyle name="メモ 2 3 9 2 9" xfId="21824"/>
    <cellStyle name="メモ 2 3 9 2 9 2" xfId="21825"/>
    <cellStyle name="メモ 2 3 9 2 9 3" xfId="21826"/>
    <cellStyle name="メモ 2 3 9 2 9 4" xfId="21827"/>
    <cellStyle name="メモ 2 3 9 3" xfId="4350"/>
    <cellStyle name="メモ 2 3 9 3 2" xfId="21828"/>
    <cellStyle name="メモ 2 3 9 3 2 2" xfId="21829"/>
    <cellStyle name="メモ 2 3 9 3 2 2 2" xfId="21830"/>
    <cellStyle name="メモ 2 3 9 3 2 2 3" xfId="21831"/>
    <cellStyle name="メモ 2 3 9 3 2 2 4" xfId="21832"/>
    <cellStyle name="メモ 2 3 9 3 2 3" xfId="21833"/>
    <cellStyle name="メモ 2 3 9 3 2 4" xfId="21834"/>
    <cellStyle name="メモ 2 3 9 3 2 5" xfId="21835"/>
    <cellStyle name="メモ 2 3 9 3 3" xfId="21836"/>
    <cellStyle name="メモ 2 3 9 3 3 2" xfId="21837"/>
    <cellStyle name="メモ 2 3 9 3 3 2 2" xfId="21838"/>
    <cellStyle name="メモ 2 3 9 3 3 2 3" xfId="21839"/>
    <cellStyle name="メモ 2 3 9 3 3 2 4" xfId="21840"/>
    <cellStyle name="メモ 2 3 9 3 3 3" xfId="21841"/>
    <cellStyle name="メモ 2 3 9 3 3 4" xfId="21842"/>
    <cellStyle name="メモ 2 3 9 3 3 5" xfId="21843"/>
    <cellStyle name="メモ 2 3 9 3 4" xfId="21844"/>
    <cellStyle name="メモ 2 3 9 3 4 2" xfId="21845"/>
    <cellStyle name="メモ 2 3 9 3 4 2 2" xfId="21846"/>
    <cellStyle name="メモ 2 3 9 3 4 2 3" xfId="21847"/>
    <cellStyle name="メモ 2 3 9 3 4 2 4" xfId="21848"/>
    <cellStyle name="メモ 2 3 9 3 4 3" xfId="21849"/>
    <cellStyle name="メモ 2 3 9 3 4 4" xfId="21850"/>
    <cellStyle name="メモ 2 3 9 3 4 5" xfId="21851"/>
    <cellStyle name="メモ 2 3 9 3 5" xfId="21852"/>
    <cellStyle name="メモ 2 3 9 3 5 2" xfId="21853"/>
    <cellStyle name="メモ 2 3 9 3 5 3" xfId="21854"/>
    <cellStyle name="メモ 2 3 9 3 5 4" xfId="21855"/>
    <cellStyle name="メモ 2 3 9 3 6" xfId="21856"/>
    <cellStyle name="メモ 2 3 9 3 6 2" xfId="21857"/>
    <cellStyle name="メモ 2 3 9 3 7" xfId="21858"/>
    <cellStyle name="メモ 2 3 9 3 8" xfId="21859"/>
    <cellStyle name="メモ 2 3 9 3 9" xfId="54394"/>
    <cellStyle name="メモ 2 3 9 4" xfId="21860"/>
    <cellStyle name="メモ 2 3 9 4 2" xfId="21861"/>
    <cellStyle name="メモ 2 3 9 4 2 2" xfId="21862"/>
    <cellStyle name="メモ 2 3 9 4 2 3" xfId="21863"/>
    <cellStyle name="メモ 2 3 9 4 2 4" xfId="21864"/>
    <cellStyle name="メモ 2 3 9 4 3" xfId="21865"/>
    <cellStyle name="メモ 2 3 9 4 4" xfId="21866"/>
    <cellStyle name="メモ 2 3 9 4 5" xfId="21867"/>
    <cellStyle name="メモ 2 3 9 5" xfId="21868"/>
    <cellStyle name="メモ 2 3 9 5 2" xfId="21869"/>
    <cellStyle name="メモ 2 3 9 5 2 2" xfId="21870"/>
    <cellStyle name="メモ 2 3 9 5 2 3" xfId="21871"/>
    <cellStyle name="メモ 2 3 9 5 2 4" xfId="21872"/>
    <cellStyle name="メモ 2 3 9 5 3" xfId="21873"/>
    <cellStyle name="メモ 2 3 9 5 4" xfId="21874"/>
    <cellStyle name="メモ 2 3 9 5 5" xfId="21875"/>
    <cellStyle name="メモ 2 3 9 6" xfId="21876"/>
    <cellStyle name="メモ 2 3 9 6 2" xfId="21877"/>
    <cellStyle name="メモ 2 3 9 6 2 2" xfId="21878"/>
    <cellStyle name="メモ 2 3 9 6 2 3" xfId="21879"/>
    <cellStyle name="メモ 2 3 9 6 2 4" xfId="21880"/>
    <cellStyle name="メモ 2 3 9 6 3" xfId="21881"/>
    <cellStyle name="メモ 2 3 9 6 4" xfId="21882"/>
    <cellStyle name="メモ 2 3 9 6 5" xfId="21883"/>
    <cellStyle name="メモ 2 3 9 7" xfId="21884"/>
    <cellStyle name="メモ 2 3 9 7 2" xfId="21885"/>
    <cellStyle name="メモ 2 3 9 7 3" xfId="21886"/>
    <cellStyle name="メモ 2 3 9 7 4" xfId="21887"/>
    <cellStyle name="メモ 2 3 9 8" xfId="21888"/>
    <cellStyle name="メモ 2 3 9 8 2" xfId="21889"/>
    <cellStyle name="メモ 2 3 9 8 3" xfId="21890"/>
    <cellStyle name="メモ 2 3 9 8 4" xfId="21891"/>
    <cellStyle name="メモ 2 3 9 9" xfId="21892"/>
    <cellStyle name="メモ 2 3_セツ_将来売上計画_画面遷移図" xfId="1900"/>
    <cellStyle name="メモ 2 4" xfId="1901"/>
    <cellStyle name="メモ 2 4 10" xfId="21893"/>
    <cellStyle name="メモ 2 4 10 2" xfId="21894"/>
    <cellStyle name="メモ 2 4 10 2 2" xfId="21895"/>
    <cellStyle name="メモ 2 4 10 2 3" xfId="21896"/>
    <cellStyle name="メモ 2 4 10 2 4" xfId="21897"/>
    <cellStyle name="メモ 2 4 10 3" xfId="21898"/>
    <cellStyle name="メモ 2 4 10 4" xfId="21899"/>
    <cellStyle name="メモ 2 4 10 5" xfId="21900"/>
    <cellStyle name="メモ 2 4 11" xfId="21901"/>
    <cellStyle name="メモ 2 4 11 2" xfId="21902"/>
    <cellStyle name="メモ 2 4 11 3" xfId="21903"/>
    <cellStyle name="メモ 2 4 11 4" xfId="21904"/>
    <cellStyle name="メモ 2 4 12" xfId="21905"/>
    <cellStyle name="メモ 2 4 12 2" xfId="21906"/>
    <cellStyle name="メモ 2 4 12 3" xfId="21907"/>
    <cellStyle name="メモ 2 4 12 4" xfId="21908"/>
    <cellStyle name="メモ 2 4 13" xfId="21909"/>
    <cellStyle name="メモ 2 4 14" xfId="21910"/>
    <cellStyle name="メモ 2 4 15" xfId="21911"/>
    <cellStyle name="メモ 2 4 16" xfId="21912"/>
    <cellStyle name="メモ 2 4 17" xfId="21913"/>
    <cellStyle name="メモ 2 4 18" xfId="21914"/>
    <cellStyle name="メモ 2 4 19" xfId="21915"/>
    <cellStyle name="メモ 2 4 2" xfId="1902"/>
    <cellStyle name="メモ 2 4 2 10" xfId="21916"/>
    <cellStyle name="メモ 2 4 2 10 2" xfId="21917"/>
    <cellStyle name="メモ 2 4 2 10 3" xfId="21918"/>
    <cellStyle name="メモ 2 4 2 10 4" xfId="21919"/>
    <cellStyle name="メモ 2 4 2 11" xfId="21920"/>
    <cellStyle name="メモ 2 4 2 12" xfId="21921"/>
    <cellStyle name="メモ 2 4 2 13" xfId="21922"/>
    <cellStyle name="メモ 2 4 2 14" xfId="21923"/>
    <cellStyle name="メモ 2 4 2 15" xfId="21924"/>
    <cellStyle name="メモ 2 4 2 16" xfId="21925"/>
    <cellStyle name="メモ 2 4 2 17" xfId="21926"/>
    <cellStyle name="メモ 2 4 2 2" xfId="1903"/>
    <cellStyle name="メモ 2 4 2 2 10" xfId="21927"/>
    <cellStyle name="メモ 2 4 2 2 11" xfId="21928"/>
    <cellStyle name="メモ 2 4 2 2 12" xfId="21929"/>
    <cellStyle name="メモ 2 4 2 2 13" xfId="21930"/>
    <cellStyle name="メモ 2 4 2 2 14" xfId="21931"/>
    <cellStyle name="メモ 2 4 2 2 15" xfId="21932"/>
    <cellStyle name="メモ 2 4 2 2 16" xfId="21933"/>
    <cellStyle name="メモ 2 4 2 2 2" xfId="3304"/>
    <cellStyle name="メモ 2 4 2 2 2 2" xfId="21934"/>
    <cellStyle name="メモ 2 4 2 2 2 3" xfId="21935"/>
    <cellStyle name="メモ 2 4 2 2 2 3 2" xfId="21936"/>
    <cellStyle name="メモ 2 4 2 2 2 3 3" xfId="21937"/>
    <cellStyle name="メモ 2 4 2 2 2 3 4" xfId="21938"/>
    <cellStyle name="メモ 2 4 2 2 2 4" xfId="21939"/>
    <cellStyle name="メモ 2 4 2 2 2 4 2" xfId="21940"/>
    <cellStyle name="メモ 2 4 2 2 2 4 3" xfId="21941"/>
    <cellStyle name="メモ 2 4 2 2 2 4 4" xfId="21942"/>
    <cellStyle name="メモ 2 4 2 2 2 5" xfId="54395"/>
    <cellStyle name="メモ 2 4 2 2 2 6" xfId="54396"/>
    <cellStyle name="メモ 2 4 2 2 2 7" xfId="54397"/>
    <cellStyle name="メモ 2 4 2 2 3" xfId="3845"/>
    <cellStyle name="メモ 2 4 2 2 3 10" xfId="21943"/>
    <cellStyle name="メモ 2 4 2 2 3 10 2" xfId="21944"/>
    <cellStyle name="メモ 2 4 2 2 3 10 3" xfId="21945"/>
    <cellStyle name="メモ 2 4 2 2 3 10 4" xfId="21946"/>
    <cellStyle name="メモ 2 4 2 2 3 11" xfId="21947"/>
    <cellStyle name="メモ 2 4 2 2 3 12" xfId="21948"/>
    <cellStyle name="メモ 2 4 2 2 3 13" xfId="21949"/>
    <cellStyle name="メモ 2 4 2 2 3 14" xfId="21950"/>
    <cellStyle name="メモ 2 4 2 2 3 15" xfId="21951"/>
    <cellStyle name="メモ 2 4 2 2 3 16" xfId="21952"/>
    <cellStyle name="メモ 2 4 2 2 3 2" xfId="21953"/>
    <cellStyle name="メモ 2 4 2 2 3 2 2" xfId="21954"/>
    <cellStyle name="メモ 2 4 2 2 3 2 2 2" xfId="21955"/>
    <cellStyle name="メモ 2 4 2 2 3 2 2 2 2" xfId="21956"/>
    <cellStyle name="メモ 2 4 2 2 3 2 2 2 3" xfId="21957"/>
    <cellStyle name="メモ 2 4 2 2 3 2 2 2 4" xfId="21958"/>
    <cellStyle name="メモ 2 4 2 2 3 2 2 3" xfId="21959"/>
    <cellStyle name="メモ 2 4 2 2 3 2 2 4" xfId="21960"/>
    <cellStyle name="メモ 2 4 2 2 3 2 2 5" xfId="21961"/>
    <cellStyle name="メモ 2 4 2 2 3 2 3" xfId="21962"/>
    <cellStyle name="メモ 2 4 2 2 3 2 3 2" xfId="21963"/>
    <cellStyle name="メモ 2 4 2 2 3 2 3 3" xfId="21964"/>
    <cellStyle name="メモ 2 4 2 2 3 2 3 4" xfId="21965"/>
    <cellStyle name="メモ 2 4 2 2 3 2 4" xfId="21966"/>
    <cellStyle name="メモ 2 4 2 2 3 2 5" xfId="21967"/>
    <cellStyle name="メモ 2 4 2 2 3 2 6" xfId="21968"/>
    <cellStyle name="メモ 2 4 2 2 3 3" xfId="21969"/>
    <cellStyle name="メモ 2 4 2 2 3 3 2" xfId="21970"/>
    <cellStyle name="メモ 2 4 2 2 3 3 2 2" xfId="21971"/>
    <cellStyle name="メモ 2 4 2 2 3 3 2 3" xfId="21972"/>
    <cellStyle name="メモ 2 4 2 2 3 3 2 4" xfId="21973"/>
    <cellStyle name="メモ 2 4 2 2 3 3 3" xfId="21974"/>
    <cellStyle name="メモ 2 4 2 2 3 3 4" xfId="21975"/>
    <cellStyle name="メモ 2 4 2 2 3 3 5" xfId="21976"/>
    <cellStyle name="メモ 2 4 2 2 3 4" xfId="21977"/>
    <cellStyle name="メモ 2 4 2 2 3 4 2" xfId="21978"/>
    <cellStyle name="メモ 2 4 2 2 3 4 2 2" xfId="21979"/>
    <cellStyle name="メモ 2 4 2 2 3 4 2 3" xfId="21980"/>
    <cellStyle name="メモ 2 4 2 2 3 4 2 4" xfId="21981"/>
    <cellStyle name="メモ 2 4 2 2 3 4 3" xfId="21982"/>
    <cellStyle name="メモ 2 4 2 2 3 4 4" xfId="21983"/>
    <cellStyle name="メモ 2 4 2 2 3 4 5" xfId="21984"/>
    <cellStyle name="メモ 2 4 2 2 3 5" xfId="21985"/>
    <cellStyle name="メモ 2 4 2 2 3 5 2" xfId="21986"/>
    <cellStyle name="メモ 2 4 2 2 3 5 2 2" xfId="21987"/>
    <cellStyle name="メモ 2 4 2 2 3 5 2 3" xfId="21988"/>
    <cellStyle name="メモ 2 4 2 2 3 5 2 4" xfId="21989"/>
    <cellStyle name="メモ 2 4 2 2 3 5 3" xfId="21990"/>
    <cellStyle name="メモ 2 4 2 2 3 5 4" xfId="21991"/>
    <cellStyle name="メモ 2 4 2 2 3 5 5" xfId="21992"/>
    <cellStyle name="メモ 2 4 2 2 3 6" xfId="21993"/>
    <cellStyle name="メモ 2 4 2 2 3 6 2" xfId="21994"/>
    <cellStyle name="メモ 2 4 2 2 3 6 2 2" xfId="21995"/>
    <cellStyle name="メモ 2 4 2 2 3 6 2 3" xfId="21996"/>
    <cellStyle name="メモ 2 4 2 2 3 6 2 4" xfId="21997"/>
    <cellStyle name="メモ 2 4 2 2 3 6 3" xfId="21998"/>
    <cellStyle name="メモ 2 4 2 2 3 6 4" xfId="21999"/>
    <cellStyle name="メモ 2 4 2 2 3 6 5" xfId="22000"/>
    <cellStyle name="メモ 2 4 2 2 3 7" xfId="22001"/>
    <cellStyle name="メモ 2 4 2 2 3 7 2" xfId="22002"/>
    <cellStyle name="メモ 2 4 2 2 3 7 2 2" xfId="22003"/>
    <cellStyle name="メモ 2 4 2 2 3 7 2 3" xfId="22004"/>
    <cellStyle name="メモ 2 4 2 2 3 7 2 4" xfId="22005"/>
    <cellStyle name="メモ 2 4 2 2 3 7 3" xfId="22006"/>
    <cellStyle name="メモ 2 4 2 2 3 7 4" xfId="22007"/>
    <cellStyle name="メモ 2 4 2 2 3 7 5" xfId="22008"/>
    <cellStyle name="メモ 2 4 2 2 3 8" xfId="22009"/>
    <cellStyle name="メモ 2 4 2 2 3 8 2" xfId="22010"/>
    <cellStyle name="メモ 2 4 2 2 3 8 2 2" xfId="22011"/>
    <cellStyle name="メモ 2 4 2 2 3 8 2 3" xfId="22012"/>
    <cellStyle name="メモ 2 4 2 2 3 8 2 4" xfId="22013"/>
    <cellStyle name="メモ 2 4 2 2 3 8 3" xfId="22014"/>
    <cellStyle name="メモ 2 4 2 2 3 8 4" xfId="22015"/>
    <cellStyle name="メモ 2 4 2 2 3 8 5" xfId="22016"/>
    <cellStyle name="メモ 2 4 2 2 3 9" xfId="22017"/>
    <cellStyle name="メモ 2 4 2 2 3 9 2" xfId="22018"/>
    <cellStyle name="メモ 2 4 2 2 3 9 3" xfId="22019"/>
    <cellStyle name="メモ 2 4 2 2 3 9 4" xfId="22020"/>
    <cellStyle name="メモ 2 4 2 2 4" xfId="4348"/>
    <cellStyle name="メモ 2 4 2 2 4 2" xfId="22021"/>
    <cellStyle name="メモ 2 4 2 2 4 2 2" xfId="22022"/>
    <cellStyle name="メモ 2 4 2 2 4 2 2 2" xfId="22023"/>
    <cellStyle name="メモ 2 4 2 2 4 2 2 3" xfId="22024"/>
    <cellStyle name="メモ 2 4 2 2 4 2 2 4" xfId="22025"/>
    <cellStyle name="メモ 2 4 2 2 4 2 3" xfId="22026"/>
    <cellStyle name="メモ 2 4 2 2 4 2 4" xfId="22027"/>
    <cellStyle name="メモ 2 4 2 2 4 2 5" xfId="22028"/>
    <cellStyle name="メモ 2 4 2 2 4 3" xfId="22029"/>
    <cellStyle name="メモ 2 4 2 2 4 3 2" xfId="22030"/>
    <cellStyle name="メモ 2 4 2 2 4 3 2 2" xfId="22031"/>
    <cellStyle name="メモ 2 4 2 2 4 3 2 3" xfId="22032"/>
    <cellStyle name="メモ 2 4 2 2 4 3 2 4" xfId="22033"/>
    <cellStyle name="メモ 2 4 2 2 4 3 3" xfId="22034"/>
    <cellStyle name="メモ 2 4 2 2 4 3 4" xfId="22035"/>
    <cellStyle name="メモ 2 4 2 2 4 3 5" xfId="22036"/>
    <cellStyle name="メモ 2 4 2 2 4 4" xfId="22037"/>
    <cellStyle name="メモ 2 4 2 2 4 4 2" xfId="22038"/>
    <cellStyle name="メモ 2 4 2 2 4 4 3" xfId="22039"/>
    <cellStyle name="メモ 2 4 2 2 4 4 4" xfId="22040"/>
    <cellStyle name="メモ 2 4 2 2 4 5" xfId="22041"/>
    <cellStyle name="メモ 2 4 2 2 4 5 2" xfId="22042"/>
    <cellStyle name="メモ 2 4 2 2 4 6" xfId="22043"/>
    <cellStyle name="メモ 2 4 2 2 4 7" xfId="22044"/>
    <cellStyle name="メモ 2 4 2 2 4 8" xfId="54398"/>
    <cellStyle name="メモ 2 4 2 2 5" xfId="22045"/>
    <cellStyle name="メモ 2 4 2 2 5 2" xfId="22046"/>
    <cellStyle name="メモ 2 4 2 2 5 2 2" xfId="22047"/>
    <cellStyle name="メモ 2 4 2 2 5 2 3" xfId="22048"/>
    <cellStyle name="メモ 2 4 2 2 5 2 4" xfId="22049"/>
    <cellStyle name="メモ 2 4 2 2 5 3" xfId="22050"/>
    <cellStyle name="メモ 2 4 2 2 5 4" xfId="22051"/>
    <cellStyle name="メモ 2 4 2 2 5 5" xfId="22052"/>
    <cellStyle name="メモ 2 4 2 2 6" xfId="22053"/>
    <cellStyle name="メモ 2 4 2 2 6 2" xfId="22054"/>
    <cellStyle name="メモ 2 4 2 2 6 2 2" xfId="22055"/>
    <cellStyle name="メモ 2 4 2 2 6 2 3" xfId="22056"/>
    <cellStyle name="メモ 2 4 2 2 6 2 4" xfId="22057"/>
    <cellStyle name="メモ 2 4 2 2 6 3" xfId="22058"/>
    <cellStyle name="メモ 2 4 2 2 6 4" xfId="22059"/>
    <cellStyle name="メモ 2 4 2 2 6 5" xfId="22060"/>
    <cellStyle name="メモ 2 4 2 2 7" xfId="22061"/>
    <cellStyle name="メモ 2 4 2 2 7 2" xfId="22062"/>
    <cellStyle name="メモ 2 4 2 2 7 2 2" xfId="22063"/>
    <cellStyle name="メモ 2 4 2 2 7 2 3" xfId="22064"/>
    <cellStyle name="メモ 2 4 2 2 7 2 4" xfId="22065"/>
    <cellStyle name="メモ 2 4 2 2 7 3" xfId="22066"/>
    <cellStyle name="メモ 2 4 2 2 7 4" xfId="22067"/>
    <cellStyle name="メモ 2 4 2 2 7 5" xfId="22068"/>
    <cellStyle name="メモ 2 4 2 2 8" xfId="22069"/>
    <cellStyle name="メモ 2 4 2 2 8 2" xfId="22070"/>
    <cellStyle name="メモ 2 4 2 2 8 3" xfId="22071"/>
    <cellStyle name="メモ 2 4 2 2 8 4" xfId="22072"/>
    <cellStyle name="メモ 2 4 2 2 9" xfId="22073"/>
    <cellStyle name="メモ 2 4 2 2 9 2" xfId="22074"/>
    <cellStyle name="メモ 2 4 2 2 9 3" xfId="22075"/>
    <cellStyle name="メモ 2 4 2 2 9 4" xfId="22076"/>
    <cellStyle name="メモ 2 4 2 3" xfId="3305"/>
    <cellStyle name="メモ 2 4 2 3 2" xfId="22077"/>
    <cellStyle name="メモ 2 4 2 3 3" xfId="22078"/>
    <cellStyle name="メモ 2 4 2 3 3 2" xfId="22079"/>
    <cellStyle name="メモ 2 4 2 3 3 3" xfId="22080"/>
    <cellStyle name="メモ 2 4 2 3 3 4" xfId="22081"/>
    <cellStyle name="メモ 2 4 2 3 4" xfId="22082"/>
    <cellStyle name="メモ 2 4 2 3 4 2" xfId="22083"/>
    <cellStyle name="メモ 2 4 2 3 4 3" xfId="22084"/>
    <cellStyle name="メモ 2 4 2 3 4 4" xfId="22085"/>
    <cellStyle name="メモ 2 4 2 3 5" xfId="54399"/>
    <cellStyle name="メモ 2 4 2 3 6" xfId="54400"/>
    <cellStyle name="メモ 2 4 2 3 7" xfId="54401"/>
    <cellStyle name="メモ 2 4 2 4" xfId="3844"/>
    <cellStyle name="メモ 2 4 2 4 10" xfId="22086"/>
    <cellStyle name="メモ 2 4 2 4 10 2" xfId="22087"/>
    <cellStyle name="メモ 2 4 2 4 10 3" xfId="22088"/>
    <cellStyle name="メモ 2 4 2 4 10 4" xfId="22089"/>
    <cellStyle name="メモ 2 4 2 4 11" xfId="22090"/>
    <cellStyle name="メモ 2 4 2 4 12" xfId="22091"/>
    <cellStyle name="メモ 2 4 2 4 13" xfId="22092"/>
    <cellStyle name="メモ 2 4 2 4 14" xfId="22093"/>
    <cellStyle name="メモ 2 4 2 4 15" xfId="22094"/>
    <cellStyle name="メモ 2 4 2 4 16" xfId="22095"/>
    <cellStyle name="メモ 2 4 2 4 2" xfId="22096"/>
    <cellStyle name="メモ 2 4 2 4 2 2" xfId="22097"/>
    <cellStyle name="メモ 2 4 2 4 2 2 2" xfId="22098"/>
    <cellStyle name="メモ 2 4 2 4 2 2 2 2" xfId="22099"/>
    <cellStyle name="メモ 2 4 2 4 2 2 2 3" xfId="22100"/>
    <cellStyle name="メモ 2 4 2 4 2 2 2 4" xfId="22101"/>
    <cellStyle name="メモ 2 4 2 4 2 2 3" xfId="22102"/>
    <cellStyle name="メモ 2 4 2 4 2 2 4" xfId="22103"/>
    <cellStyle name="メモ 2 4 2 4 2 2 5" xfId="22104"/>
    <cellStyle name="メモ 2 4 2 4 2 3" xfId="22105"/>
    <cellStyle name="メモ 2 4 2 4 2 3 2" xfId="22106"/>
    <cellStyle name="メモ 2 4 2 4 2 3 3" xfId="22107"/>
    <cellStyle name="メモ 2 4 2 4 2 3 4" xfId="22108"/>
    <cellStyle name="メモ 2 4 2 4 2 4" xfId="22109"/>
    <cellStyle name="メモ 2 4 2 4 2 5" xfId="22110"/>
    <cellStyle name="メモ 2 4 2 4 2 6" xfId="22111"/>
    <cellStyle name="メモ 2 4 2 4 3" xfId="22112"/>
    <cellStyle name="メモ 2 4 2 4 3 2" xfId="22113"/>
    <cellStyle name="メモ 2 4 2 4 3 2 2" xfId="22114"/>
    <cellStyle name="メモ 2 4 2 4 3 2 3" xfId="22115"/>
    <cellStyle name="メモ 2 4 2 4 3 2 4" xfId="22116"/>
    <cellStyle name="メモ 2 4 2 4 3 3" xfId="22117"/>
    <cellStyle name="メモ 2 4 2 4 3 4" xfId="22118"/>
    <cellStyle name="メモ 2 4 2 4 3 5" xfId="22119"/>
    <cellStyle name="メモ 2 4 2 4 4" xfId="22120"/>
    <cellStyle name="メモ 2 4 2 4 4 2" xfId="22121"/>
    <cellStyle name="メモ 2 4 2 4 4 2 2" xfId="22122"/>
    <cellStyle name="メモ 2 4 2 4 4 2 3" xfId="22123"/>
    <cellStyle name="メモ 2 4 2 4 4 2 4" xfId="22124"/>
    <cellStyle name="メモ 2 4 2 4 4 3" xfId="22125"/>
    <cellStyle name="メモ 2 4 2 4 4 4" xfId="22126"/>
    <cellStyle name="メモ 2 4 2 4 4 5" xfId="22127"/>
    <cellStyle name="メモ 2 4 2 4 5" xfId="22128"/>
    <cellStyle name="メモ 2 4 2 4 5 2" xfId="22129"/>
    <cellStyle name="メモ 2 4 2 4 5 2 2" xfId="22130"/>
    <cellStyle name="メモ 2 4 2 4 5 2 3" xfId="22131"/>
    <cellStyle name="メモ 2 4 2 4 5 2 4" xfId="22132"/>
    <cellStyle name="メモ 2 4 2 4 5 3" xfId="22133"/>
    <cellStyle name="メモ 2 4 2 4 5 4" xfId="22134"/>
    <cellStyle name="メモ 2 4 2 4 5 5" xfId="22135"/>
    <cellStyle name="メモ 2 4 2 4 6" xfId="22136"/>
    <cellStyle name="メモ 2 4 2 4 6 2" xfId="22137"/>
    <cellStyle name="メモ 2 4 2 4 6 2 2" xfId="22138"/>
    <cellStyle name="メモ 2 4 2 4 6 2 3" xfId="22139"/>
    <cellStyle name="メモ 2 4 2 4 6 2 4" xfId="22140"/>
    <cellStyle name="メモ 2 4 2 4 6 3" xfId="22141"/>
    <cellStyle name="メモ 2 4 2 4 6 4" xfId="22142"/>
    <cellStyle name="メモ 2 4 2 4 6 5" xfId="22143"/>
    <cellStyle name="メモ 2 4 2 4 7" xfId="22144"/>
    <cellStyle name="メモ 2 4 2 4 7 2" xfId="22145"/>
    <cellStyle name="メモ 2 4 2 4 7 2 2" xfId="22146"/>
    <cellStyle name="メモ 2 4 2 4 7 2 3" xfId="22147"/>
    <cellStyle name="メモ 2 4 2 4 7 2 4" xfId="22148"/>
    <cellStyle name="メモ 2 4 2 4 7 3" xfId="22149"/>
    <cellStyle name="メモ 2 4 2 4 7 4" xfId="22150"/>
    <cellStyle name="メモ 2 4 2 4 7 5" xfId="22151"/>
    <cellStyle name="メモ 2 4 2 4 8" xfId="22152"/>
    <cellStyle name="メモ 2 4 2 4 8 2" xfId="22153"/>
    <cellStyle name="メモ 2 4 2 4 8 2 2" xfId="22154"/>
    <cellStyle name="メモ 2 4 2 4 8 2 3" xfId="22155"/>
    <cellStyle name="メモ 2 4 2 4 8 2 4" xfId="22156"/>
    <cellStyle name="メモ 2 4 2 4 8 3" xfId="22157"/>
    <cellStyle name="メモ 2 4 2 4 8 4" xfId="22158"/>
    <cellStyle name="メモ 2 4 2 4 8 5" xfId="22159"/>
    <cellStyle name="メモ 2 4 2 4 9" xfId="22160"/>
    <cellStyle name="メモ 2 4 2 4 9 2" xfId="22161"/>
    <cellStyle name="メモ 2 4 2 4 9 3" xfId="22162"/>
    <cellStyle name="メモ 2 4 2 4 9 4" xfId="22163"/>
    <cellStyle name="メモ 2 4 2 5" xfId="4349"/>
    <cellStyle name="メモ 2 4 2 5 2" xfId="22164"/>
    <cellStyle name="メモ 2 4 2 5 2 2" xfId="22165"/>
    <cellStyle name="メモ 2 4 2 5 2 2 2" xfId="22166"/>
    <cellStyle name="メモ 2 4 2 5 2 2 3" xfId="22167"/>
    <cellStyle name="メモ 2 4 2 5 2 2 4" xfId="22168"/>
    <cellStyle name="メモ 2 4 2 5 2 3" xfId="22169"/>
    <cellStyle name="メモ 2 4 2 5 2 4" xfId="22170"/>
    <cellStyle name="メモ 2 4 2 5 2 5" xfId="22171"/>
    <cellStyle name="メモ 2 4 2 5 3" xfId="22172"/>
    <cellStyle name="メモ 2 4 2 5 3 2" xfId="22173"/>
    <cellStyle name="メモ 2 4 2 5 3 2 2" xfId="22174"/>
    <cellStyle name="メモ 2 4 2 5 3 2 3" xfId="22175"/>
    <cellStyle name="メモ 2 4 2 5 3 2 4" xfId="22176"/>
    <cellStyle name="メモ 2 4 2 5 3 3" xfId="22177"/>
    <cellStyle name="メモ 2 4 2 5 3 4" xfId="22178"/>
    <cellStyle name="メモ 2 4 2 5 3 5" xfId="22179"/>
    <cellStyle name="メモ 2 4 2 5 4" xfId="22180"/>
    <cellStyle name="メモ 2 4 2 5 4 2" xfId="22181"/>
    <cellStyle name="メモ 2 4 2 5 4 3" xfId="22182"/>
    <cellStyle name="メモ 2 4 2 5 4 4" xfId="22183"/>
    <cellStyle name="メモ 2 4 2 5 5" xfId="22184"/>
    <cellStyle name="メモ 2 4 2 5 5 2" xfId="22185"/>
    <cellStyle name="メモ 2 4 2 5 6" xfId="22186"/>
    <cellStyle name="メモ 2 4 2 5 7" xfId="22187"/>
    <cellStyle name="メモ 2 4 2 5 8" xfId="54402"/>
    <cellStyle name="メモ 2 4 2 6" xfId="22188"/>
    <cellStyle name="メモ 2 4 2 6 2" xfId="22189"/>
    <cellStyle name="メモ 2 4 2 6 2 2" xfId="22190"/>
    <cellStyle name="メモ 2 4 2 6 2 3" xfId="22191"/>
    <cellStyle name="メモ 2 4 2 6 2 4" xfId="22192"/>
    <cellStyle name="メモ 2 4 2 6 3" xfId="22193"/>
    <cellStyle name="メモ 2 4 2 6 4" xfId="22194"/>
    <cellStyle name="メモ 2 4 2 6 5" xfId="22195"/>
    <cellStyle name="メモ 2 4 2 7" xfId="22196"/>
    <cellStyle name="メモ 2 4 2 7 2" xfId="22197"/>
    <cellStyle name="メモ 2 4 2 7 2 2" xfId="22198"/>
    <cellStyle name="メモ 2 4 2 7 2 3" xfId="22199"/>
    <cellStyle name="メモ 2 4 2 7 2 4" xfId="22200"/>
    <cellStyle name="メモ 2 4 2 7 3" xfId="22201"/>
    <cellStyle name="メモ 2 4 2 7 4" xfId="22202"/>
    <cellStyle name="メモ 2 4 2 7 5" xfId="22203"/>
    <cellStyle name="メモ 2 4 2 8" xfId="22204"/>
    <cellStyle name="メモ 2 4 2 8 2" xfId="22205"/>
    <cellStyle name="メモ 2 4 2 8 2 2" xfId="22206"/>
    <cellStyle name="メモ 2 4 2 8 2 3" xfId="22207"/>
    <cellStyle name="メモ 2 4 2 8 2 4" xfId="22208"/>
    <cellStyle name="メモ 2 4 2 8 3" xfId="22209"/>
    <cellStyle name="メモ 2 4 2 8 4" xfId="22210"/>
    <cellStyle name="メモ 2 4 2 8 5" xfId="22211"/>
    <cellStyle name="メモ 2 4 2 9" xfId="22212"/>
    <cellStyle name="メモ 2 4 2 9 2" xfId="22213"/>
    <cellStyle name="メモ 2 4 2 9 3" xfId="22214"/>
    <cellStyle name="メモ 2 4 2 9 4" xfId="22215"/>
    <cellStyle name="メモ 2 4 2_セツ_将来売上計画_画面遷移図" xfId="1904"/>
    <cellStyle name="メモ 2 4 3" xfId="1905"/>
    <cellStyle name="メモ 2 4 3 10" xfId="22216"/>
    <cellStyle name="メモ 2 4 3 10 2" xfId="22217"/>
    <cellStyle name="メモ 2 4 3 10 3" xfId="22218"/>
    <cellStyle name="メモ 2 4 3 10 4" xfId="22219"/>
    <cellStyle name="メモ 2 4 3 11" xfId="22220"/>
    <cellStyle name="メモ 2 4 3 12" xfId="22221"/>
    <cellStyle name="メモ 2 4 3 13" xfId="22222"/>
    <cellStyle name="メモ 2 4 3 14" xfId="22223"/>
    <cellStyle name="メモ 2 4 3 15" xfId="22224"/>
    <cellStyle name="メモ 2 4 3 16" xfId="22225"/>
    <cellStyle name="メモ 2 4 3 17" xfId="22226"/>
    <cellStyle name="メモ 2 4 3 2" xfId="1906"/>
    <cellStyle name="メモ 2 4 3 2 10" xfId="22227"/>
    <cellStyle name="メモ 2 4 3 2 11" xfId="22228"/>
    <cellStyle name="メモ 2 4 3 2 12" xfId="22229"/>
    <cellStyle name="メモ 2 4 3 2 13" xfId="22230"/>
    <cellStyle name="メモ 2 4 3 2 14" xfId="22231"/>
    <cellStyle name="メモ 2 4 3 2 15" xfId="22232"/>
    <cellStyle name="メモ 2 4 3 2 16" xfId="22233"/>
    <cellStyle name="メモ 2 4 3 2 2" xfId="3306"/>
    <cellStyle name="メモ 2 4 3 2 2 2" xfId="22234"/>
    <cellStyle name="メモ 2 4 3 2 2 3" xfId="22235"/>
    <cellStyle name="メモ 2 4 3 2 2 3 2" xfId="22236"/>
    <cellStyle name="メモ 2 4 3 2 2 3 3" xfId="22237"/>
    <cellStyle name="メモ 2 4 3 2 2 3 4" xfId="22238"/>
    <cellStyle name="メモ 2 4 3 2 2 4" xfId="22239"/>
    <cellStyle name="メモ 2 4 3 2 2 4 2" xfId="22240"/>
    <cellStyle name="メモ 2 4 3 2 2 4 3" xfId="22241"/>
    <cellStyle name="メモ 2 4 3 2 2 4 4" xfId="22242"/>
    <cellStyle name="メモ 2 4 3 2 2 5" xfId="54403"/>
    <cellStyle name="メモ 2 4 3 2 2 6" xfId="54404"/>
    <cellStyle name="メモ 2 4 3 2 2 7" xfId="54405"/>
    <cellStyle name="メモ 2 4 3 2 3" xfId="3847"/>
    <cellStyle name="メモ 2 4 3 2 3 10" xfId="22243"/>
    <cellStyle name="メモ 2 4 3 2 3 10 2" xfId="22244"/>
    <cellStyle name="メモ 2 4 3 2 3 10 3" xfId="22245"/>
    <cellStyle name="メモ 2 4 3 2 3 10 4" xfId="22246"/>
    <cellStyle name="メモ 2 4 3 2 3 11" xfId="22247"/>
    <cellStyle name="メモ 2 4 3 2 3 12" xfId="22248"/>
    <cellStyle name="メモ 2 4 3 2 3 13" xfId="22249"/>
    <cellStyle name="メモ 2 4 3 2 3 14" xfId="22250"/>
    <cellStyle name="メモ 2 4 3 2 3 15" xfId="22251"/>
    <cellStyle name="メモ 2 4 3 2 3 16" xfId="22252"/>
    <cellStyle name="メモ 2 4 3 2 3 2" xfId="22253"/>
    <cellStyle name="メモ 2 4 3 2 3 2 2" xfId="22254"/>
    <cellStyle name="メモ 2 4 3 2 3 2 2 2" xfId="22255"/>
    <cellStyle name="メモ 2 4 3 2 3 2 2 2 2" xfId="22256"/>
    <cellStyle name="メモ 2 4 3 2 3 2 2 2 3" xfId="22257"/>
    <cellStyle name="メモ 2 4 3 2 3 2 2 2 4" xfId="22258"/>
    <cellStyle name="メモ 2 4 3 2 3 2 2 3" xfId="22259"/>
    <cellStyle name="メモ 2 4 3 2 3 2 2 4" xfId="22260"/>
    <cellStyle name="メモ 2 4 3 2 3 2 2 5" xfId="22261"/>
    <cellStyle name="メモ 2 4 3 2 3 2 3" xfId="22262"/>
    <cellStyle name="メモ 2 4 3 2 3 2 3 2" xfId="22263"/>
    <cellStyle name="メモ 2 4 3 2 3 2 3 3" xfId="22264"/>
    <cellStyle name="メモ 2 4 3 2 3 2 3 4" xfId="22265"/>
    <cellStyle name="メモ 2 4 3 2 3 2 4" xfId="22266"/>
    <cellStyle name="メモ 2 4 3 2 3 2 5" xfId="22267"/>
    <cellStyle name="メモ 2 4 3 2 3 2 6" xfId="22268"/>
    <cellStyle name="メモ 2 4 3 2 3 3" xfId="22269"/>
    <cellStyle name="メモ 2 4 3 2 3 3 2" xfId="22270"/>
    <cellStyle name="メモ 2 4 3 2 3 3 2 2" xfId="22271"/>
    <cellStyle name="メモ 2 4 3 2 3 3 2 3" xfId="22272"/>
    <cellStyle name="メモ 2 4 3 2 3 3 2 4" xfId="22273"/>
    <cellStyle name="メモ 2 4 3 2 3 3 3" xfId="22274"/>
    <cellStyle name="メモ 2 4 3 2 3 3 4" xfId="22275"/>
    <cellStyle name="メモ 2 4 3 2 3 3 5" xfId="22276"/>
    <cellStyle name="メモ 2 4 3 2 3 4" xfId="22277"/>
    <cellStyle name="メモ 2 4 3 2 3 4 2" xfId="22278"/>
    <cellStyle name="メモ 2 4 3 2 3 4 2 2" xfId="22279"/>
    <cellStyle name="メモ 2 4 3 2 3 4 2 3" xfId="22280"/>
    <cellStyle name="メモ 2 4 3 2 3 4 2 4" xfId="22281"/>
    <cellStyle name="メモ 2 4 3 2 3 4 3" xfId="22282"/>
    <cellStyle name="メモ 2 4 3 2 3 4 4" xfId="22283"/>
    <cellStyle name="メモ 2 4 3 2 3 4 5" xfId="22284"/>
    <cellStyle name="メモ 2 4 3 2 3 5" xfId="22285"/>
    <cellStyle name="メモ 2 4 3 2 3 5 2" xfId="22286"/>
    <cellStyle name="メモ 2 4 3 2 3 5 2 2" xfId="22287"/>
    <cellStyle name="メモ 2 4 3 2 3 5 2 3" xfId="22288"/>
    <cellStyle name="メモ 2 4 3 2 3 5 2 4" xfId="22289"/>
    <cellStyle name="メモ 2 4 3 2 3 5 3" xfId="22290"/>
    <cellStyle name="メモ 2 4 3 2 3 5 4" xfId="22291"/>
    <cellStyle name="メモ 2 4 3 2 3 5 5" xfId="22292"/>
    <cellStyle name="メモ 2 4 3 2 3 6" xfId="22293"/>
    <cellStyle name="メモ 2 4 3 2 3 6 2" xfId="22294"/>
    <cellStyle name="メモ 2 4 3 2 3 6 2 2" xfId="22295"/>
    <cellStyle name="メモ 2 4 3 2 3 6 2 3" xfId="22296"/>
    <cellStyle name="メモ 2 4 3 2 3 6 2 4" xfId="22297"/>
    <cellStyle name="メモ 2 4 3 2 3 6 3" xfId="22298"/>
    <cellStyle name="メモ 2 4 3 2 3 6 4" xfId="22299"/>
    <cellStyle name="メモ 2 4 3 2 3 6 5" xfId="22300"/>
    <cellStyle name="メモ 2 4 3 2 3 7" xfId="22301"/>
    <cellStyle name="メモ 2 4 3 2 3 7 2" xfId="22302"/>
    <cellStyle name="メモ 2 4 3 2 3 7 2 2" xfId="22303"/>
    <cellStyle name="メモ 2 4 3 2 3 7 2 3" xfId="22304"/>
    <cellStyle name="メモ 2 4 3 2 3 7 2 4" xfId="22305"/>
    <cellStyle name="メモ 2 4 3 2 3 7 3" xfId="22306"/>
    <cellStyle name="メモ 2 4 3 2 3 7 4" xfId="22307"/>
    <cellStyle name="メモ 2 4 3 2 3 7 5" xfId="22308"/>
    <cellStyle name="メモ 2 4 3 2 3 8" xfId="22309"/>
    <cellStyle name="メモ 2 4 3 2 3 8 2" xfId="22310"/>
    <cellStyle name="メモ 2 4 3 2 3 8 2 2" xfId="22311"/>
    <cellStyle name="メモ 2 4 3 2 3 8 2 3" xfId="22312"/>
    <cellStyle name="メモ 2 4 3 2 3 8 2 4" xfId="22313"/>
    <cellStyle name="メモ 2 4 3 2 3 8 3" xfId="22314"/>
    <cellStyle name="メモ 2 4 3 2 3 8 4" xfId="22315"/>
    <cellStyle name="メモ 2 4 3 2 3 8 5" xfId="22316"/>
    <cellStyle name="メモ 2 4 3 2 3 9" xfId="22317"/>
    <cellStyle name="メモ 2 4 3 2 3 9 2" xfId="22318"/>
    <cellStyle name="メモ 2 4 3 2 3 9 3" xfId="22319"/>
    <cellStyle name="メモ 2 4 3 2 3 9 4" xfId="22320"/>
    <cellStyle name="メモ 2 4 3 2 4" xfId="4346"/>
    <cellStyle name="メモ 2 4 3 2 4 2" xfId="22321"/>
    <cellStyle name="メモ 2 4 3 2 4 2 2" xfId="22322"/>
    <cellStyle name="メモ 2 4 3 2 4 2 2 2" xfId="22323"/>
    <cellStyle name="メモ 2 4 3 2 4 2 2 3" xfId="22324"/>
    <cellStyle name="メモ 2 4 3 2 4 2 2 4" xfId="22325"/>
    <cellStyle name="メモ 2 4 3 2 4 2 3" xfId="22326"/>
    <cellStyle name="メモ 2 4 3 2 4 2 4" xfId="22327"/>
    <cellStyle name="メモ 2 4 3 2 4 2 5" xfId="22328"/>
    <cellStyle name="メモ 2 4 3 2 4 3" xfId="22329"/>
    <cellStyle name="メモ 2 4 3 2 4 3 2" xfId="22330"/>
    <cellStyle name="メモ 2 4 3 2 4 3 2 2" xfId="22331"/>
    <cellStyle name="メモ 2 4 3 2 4 3 2 3" xfId="22332"/>
    <cellStyle name="メモ 2 4 3 2 4 3 2 4" xfId="22333"/>
    <cellStyle name="メモ 2 4 3 2 4 3 3" xfId="22334"/>
    <cellStyle name="メモ 2 4 3 2 4 3 4" xfId="22335"/>
    <cellStyle name="メモ 2 4 3 2 4 3 5" xfId="22336"/>
    <cellStyle name="メモ 2 4 3 2 4 4" xfId="22337"/>
    <cellStyle name="メモ 2 4 3 2 4 4 2" xfId="22338"/>
    <cellStyle name="メモ 2 4 3 2 4 4 3" xfId="22339"/>
    <cellStyle name="メモ 2 4 3 2 4 4 4" xfId="22340"/>
    <cellStyle name="メモ 2 4 3 2 4 5" xfId="22341"/>
    <cellStyle name="メモ 2 4 3 2 4 5 2" xfId="22342"/>
    <cellStyle name="メモ 2 4 3 2 4 6" xfId="22343"/>
    <cellStyle name="メモ 2 4 3 2 4 7" xfId="22344"/>
    <cellStyle name="メモ 2 4 3 2 4 8" xfId="54406"/>
    <cellStyle name="メモ 2 4 3 2 5" xfId="22345"/>
    <cellStyle name="メモ 2 4 3 2 5 2" xfId="22346"/>
    <cellStyle name="メモ 2 4 3 2 5 2 2" xfId="22347"/>
    <cellStyle name="メモ 2 4 3 2 5 2 3" xfId="22348"/>
    <cellStyle name="メモ 2 4 3 2 5 2 4" xfId="22349"/>
    <cellStyle name="メモ 2 4 3 2 5 3" xfId="22350"/>
    <cellStyle name="メモ 2 4 3 2 5 4" xfId="22351"/>
    <cellStyle name="メモ 2 4 3 2 5 5" xfId="22352"/>
    <cellStyle name="メモ 2 4 3 2 6" xfId="22353"/>
    <cellStyle name="メモ 2 4 3 2 6 2" xfId="22354"/>
    <cellStyle name="メモ 2 4 3 2 6 2 2" xfId="22355"/>
    <cellStyle name="メモ 2 4 3 2 6 2 3" xfId="22356"/>
    <cellStyle name="メモ 2 4 3 2 6 2 4" xfId="22357"/>
    <cellStyle name="メモ 2 4 3 2 6 3" xfId="22358"/>
    <cellStyle name="メモ 2 4 3 2 6 4" xfId="22359"/>
    <cellStyle name="メモ 2 4 3 2 6 5" xfId="22360"/>
    <cellStyle name="メモ 2 4 3 2 7" xfId="22361"/>
    <cellStyle name="メモ 2 4 3 2 7 2" xfId="22362"/>
    <cellStyle name="メモ 2 4 3 2 7 2 2" xfId="22363"/>
    <cellStyle name="メモ 2 4 3 2 7 2 3" xfId="22364"/>
    <cellStyle name="メモ 2 4 3 2 7 2 4" xfId="22365"/>
    <cellStyle name="メモ 2 4 3 2 7 3" xfId="22366"/>
    <cellStyle name="メモ 2 4 3 2 7 4" xfId="22367"/>
    <cellStyle name="メモ 2 4 3 2 7 5" xfId="22368"/>
    <cellStyle name="メモ 2 4 3 2 8" xfId="22369"/>
    <cellStyle name="メモ 2 4 3 2 8 2" xfId="22370"/>
    <cellStyle name="メモ 2 4 3 2 8 3" xfId="22371"/>
    <cellStyle name="メモ 2 4 3 2 8 4" xfId="22372"/>
    <cellStyle name="メモ 2 4 3 2 9" xfId="22373"/>
    <cellStyle name="メモ 2 4 3 2 9 2" xfId="22374"/>
    <cellStyle name="メモ 2 4 3 2 9 3" xfId="22375"/>
    <cellStyle name="メモ 2 4 3 2 9 4" xfId="22376"/>
    <cellStyle name="メモ 2 4 3 3" xfId="3307"/>
    <cellStyle name="メモ 2 4 3 3 2" xfId="22377"/>
    <cellStyle name="メモ 2 4 3 3 3" xfId="22378"/>
    <cellStyle name="メモ 2 4 3 3 3 2" xfId="22379"/>
    <cellStyle name="メモ 2 4 3 3 3 3" xfId="22380"/>
    <cellStyle name="メモ 2 4 3 3 3 4" xfId="22381"/>
    <cellStyle name="メモ 2 4 3 3 4" xfId="22382"/>
    <cellStyle name="メモ 2 4 3 3 4 2" xfId="22383"/>
    <cellStyle name="メモ 2 4 3 3 4 3" xfId="22384"/>
    <cellStyle name="メモ 2 4 3 3 4 4" xfId="22385"/>
    <cellStyle name="メモ 2 4 3 3 5" xfId="54407"/>
    <cellStyle name="メモ 2 4 3 3 6" xfId="54408"/>
    <cellStyle name="メモ 2 4 3 3 7" xfId="54409"/>
    <cellStyle name="メモ 2 4 3 4" xfId="3846"/>
    <cellStyle name="メモ 2 4 3 4 10" xfId="22386"/>
    <cellStyle name="メモ 2 4 3 4 10 2" xfId="22387"/>
    <cellStyle name="メモ 2 4 3 4 10 3" xfId="22388"/>
    <cellStyle name="メモ 2 4 3 4 10 4" xfId="22389"/>
    <cellStyle name="メモ 2 4 3 4 11" xfId="22390"/>
    <cellStyle name="メモ 2 4 3 4 12" xfId="22391"/>
    <cellStyle name="メモ 2 4 3 4 13" xfId="22392"/>
    <cellStyle name="メモ 2 4 3 4 14" xfId="22393"/>
    <cellStyle name="メモ 2 4 3 4 15" xfId="22394"/>
    <cellStyle name="メモ 2 4 3 4 16" xfId="22395"/>
    <cellStyle name="メモ 2 4 3 4 2" xfId="22396"/>
    <cellStyle name="メモ 2 4 3 4 2 2" xfId="22397"/>
    <cellStyle name="メモ 2 4 3 4 2 2 2" xfId="22398"/>
    <cellStyle name="メモ 2 4 3 4 2 2 2 2" xfId="22399"/>
    <cellStyle name="メモ 2 4 3 4 2 2 2 3" xfId="22400"/>
    <cellStyle name="メモ 2 4 3 4 2 2 2 4" xfId="22401"/>
    <cellStyle name="メモ 2 4 3 4 2 2 3" xfId="22402"/>
    <cellStyle name="メモ 2 4 3 4 2 2 4" xfId="22403"/>
    <cellStyle name="メモ 2 4 3 4 2 2 5" xfId="22404"/>
    <cellStyle name="メモ 2 4 3 4 2 3" xfId="22405"/>
    <cellStyle name="メモ 2 4 3 4 2 3 2" xfId="22406"/>
    <cellStyle name="メモ 2 4 3 4 2 3 3" xfId="22407"/>
    <cellStyle name="メモ 2 4 3 4 2 3 4" xfId="22408"/>
    <cellStyle name="メモ 2 4 3 4 2 4" xfId="22409"/>
    <cellStyle name="メモ 2 4 3 4 2 5" xfId="22410"/>
    <cellStyle name="メモ 2 4 3 4 2 6" xfId="22411"/>
    <cellStyle name="メモ 2 4 3 4 3" xfId="22412"/>
    <cellStyle name="メモ 2 4 3 4 3 2" xfId="22413"/>
    <cellStyle name="メモ 2 4 3 4 3 2 2" xfId="22414"/>
    <cellStyle name="メモ 2 4 3 4 3 2 3" xfId="22415"/>
    <cellStyle name="メモ 2 4 3 4 3 2 4" xfId="22416"/>
    <cellStyle name="メモ 2 4 3 4 3 3" xfId="22417"/>
    <cellStyle name="メモ 2 4 3 4 3 4" xfId="22418"/>
    <cellStyle name="メモ 2 4 3 4 3 5" xfId="22419"/>
    <cellStyle name="メモ 2 4 3 4 4" xfId="22420"/>
    <cellStyle name="メモ 2 4 3 4 4 2" xfId="22421"/>
    <cellStyle name="メモ 2 4 3 4 4 2 2" xfId="22422"/>
    <cellStyle name="メモ 2 4 3 4 4 2 3" xfId="22423"/>
    <cellStyle name="メモ 2 4 3 4 4 2 4" xfId="22424"/>
    <cellStyle name="メモ 2 4 3 4 4 3" xfId="22425"/>
    <cellStyle name="メモ 2 4 3 4 4 4" xfId="22426"/>
    <cellStyle name="メモ 2 4 3 4 4 5" xfId="22427"/>
    <cellStyle name="メモ 2 4 3 4 5" xfId="22428"/>
    <cellStyle name="メモ 2 4 3 4 5 2" xfId="22429"/>
    <cellStyle name="メモ 2 4 3 4 5 2 2" xfId="22430"/>
    <cellStyle name="メモ 2 4 3 4 5 2 3" xfId="22431"/>
    <cellStyle name="メモ 2 4 3 4 5 2 4" xfId="22432"/>
    <cellStyle name="メモ 2 4 3 4 5 3" xfId="22433"/>
    <cellStyle name="メモ 2 4 3 4 5 4" xfId="22434"/>
    <cellStyle name="メモ 2 4 3 4 5 5" xfId="22435"/>
    <cellStyle name="メモ 2 4 3 4 6" xfId="22436"/>
    <cellStyle name="メモ 2 4 3 4 6 2" xfId="22437"/>
    <cellStyle name="メモ 2 4 3 4 6 2 2" xfId="22438"/>
    <cellStyle name="メモ 2 4 3 4 6 2 3" xfId="22439"/>
    <cellStyle name="メモ 2 4 3 4 6 2 4" xfId="22440"/>
    <cellStyle name="メモ 2 4 3 4 6 3" xfId="22441"/>
    <cellStyle name="メモ 2 4 3 4 6 4" xfId="22442"/>
    <cellStyle name="メモ 2 4 3 4 6 5" xfId="22443"/>
    <cellStyle name="メモ 2 4 3 4 7" xfId="22444"/>
    <cellStyle name="メモ 2 4 3 4 7 2" xfId="22445"/>
    <cellStyle name="メモ 2 4 3 4 7 2 2" xfId="22446"/>
    <cellStyle name="メモ 2 4 3 4 7 2 3" xfId="22447"/>
    <cellStyle name="メモ 2 4 3 4 7 2 4" xfId="22448"/>
    <cellStyle name="メモ 2 4 3 4 7 3" xfId="22449"/>
    <cellStyle name="メモ 2 4 3 4 7 4" xfId="22450"/>
    <cellStyle name="メモ 2 4 3 4 7 5" xfId="22451"/>
    <cellStyle name="メモ 2 4 3 4 8" xfId="22452"/>
    <cellStyle name="メモ 2 4 3 4 8 2" xfId="22453"/>
    <cellStyle name="メモ 2 4 3 4 8 2 2" xfId="22454"/>
    <cellStyle name="メモ 2 4 3 4 8 2 3" xfId="22455"/>
    <cellStyle name="メモ 2 4 3 4 8 2 4" xfId="22456"/>
    <cellStyle name="メモ 2 4 3 4 8 3" xfId="22457"/>
    <cellStyle name="メモ 2 4 3 4 8 4" xfId="22458"/>
    <cellStyle name="メモ 2 4 3 4 8 5" xfId="22459"/>
    <cellStyle name="メモ 2 4 3 4 9" xfId="22460"/>
    <cellStyle name="メモ 2 4 3 4 9 2" xfId="22461"/>
    <cellStyle name="メモ 2 4 3 4 9 3" xfId="22462"/>
    <cellStyle name="メモ 2 4 3 4 9 4" xfId="22463"/>
    <cellStyle name="メモ 2 4 3 5" xfId="4347"/>
    <cellStyle name="メモ 2 4 3 5 2" xfId="22464"/>
    <cellStyle name="メモ 2 4 3 5 2 2" xfId="22465"/>
    <cellStyle name="メモ 2 4 3 5 2 2 2" xfId="22466"/>
    <cellStyle name="メモ 2 4 3 5 2 2 3" xfId="22467"/>
    <cellStyle name="メモ 2 4 3 5 2 2 4" xfId="22468"/>
    <cellStyle name="メモ 2 4 3 5 2 3" xfId="22469"/>
    <cellStyle name="メモ 2 4 3 5 2 4" xfId="22470"/>
    <cellStyle name="メモ 2 4 3 5 2 5" xfId="22471"/>
    <cellStyle name="メモ 2 4 3 5 3" xfId="22472"/>
    <cellStyle name="メモ 2 4 3 5 3 2" xfId="22473"/>
    <cellStyle name="メモ 2 4 3 5 3 2 2" xfId="22474"/>
    <cellStyle name="メモ 2 4 3 5 3 2 3" xfId="22475"/>
    <cellStyle name="メモ 2 4 3 5 3 2 4" xfId="22476"/>
    <cellStyle name="メモ 2 4 3 5 3 3" xfId="22477"/>
    <cellStyle name="メモ 2 4 3 5 3 4" xfId="22478"/>
    <cellStyle name="メモ 2 4 3 5 3 5" xfId="22479"/>
    <cellStyle name="メモ 2 4 3 5 4" xfId="22480"/>
    <cellStyle name="メモ 2 4 3 5 4 2" xfId="22481"/>
    <cellStyle name="メモ 2 4 3 5 4 3" xfId="22482"/>
    <cellStyle name="メモ 2 4 3 5 4 4" xfId="22483"/>
    <cellStyle name="メモ 2 4 3 5 5" xfId="22484"/>
    <cellStyle name="メモ 2 4 3 5 5 2" xfId="22485"/>
    <cellStyle name="メモ 2 4 3 5 6" xfId="22486"/>
    <cellStyle name="メモ 2 4 3 5 7" xfId="22487"/>
    <cellStyle name="メモ 2 4 3 5 8" xfId="54410"/>
    <cellStyle name="メモ 2 4 3 6" xfId="22488"/>
    <cellStyle name="メモ 2 4 3 6 2" xfId="22489"/>
    <cellStyle name="メモ 2 4 3 6 2 2" xfId="22490"/>
    <cellStyle name="メモ 2 4 3 6 2 3" xfId="22491"/>
    <cellStyle name="メモ 2 4 3 6 2 4" xfId="22492"/>
    <cellStyle name="メモ 2 4 3 6 3" xfId="22493"/>
    <cellStyle name="メモ 2 4 3 6 4" xfId="22494"/>
    <cellStyle name="メモ 2 4 3 6 5" xfId="22495"/>
    <cellStyle name="メモ 2 4 3 7" xfId="22496"/>
    <cellStyle name="メモ 2 4 3 7 2" xfId="22497"/>
    <cellStyle name="メモ 2 4 3 7 2 2" xfId="22498"/>
    <cellStyle name="メモ 2 4 3 7 2 3" xfId="22499"/>
    <cellStyle name="メモ 2 4 3 7 2 4" xfId="22500"/>
    <cellStyle name="メモ 2 4 3 7 3" xfId="22501"/>
    <cellStyle name="メモ 2 4 3 7 4" xfId="22502"/>
    <cellStyle name="メモ 2 4 3 7 5" xfId="22503"/>
    <cellStyle name="メモ 2 4 3 8" xfId="22504"/>
    <cellStyle name="メモ 2 4 3 8 2" xfId="22505"/>
    <cellStyle name="メモ 2 4 3 8 2 2" xfId="22506"/>
    <cellStyle name="メモ 2 4 3 8 2 3" xfId="22507"/>
    <cellStyle name="メモ 2 4 3 8 2 4" xfId="22508"/>
    <cellStyle name="メモ 2 4 3 8 3" xfId="22509"/>
    <cellStyle name="メモ 2 4 3 8 4" xfId="22510"/>
    <cellStyle name="メモ 2 4 3 8 5" xfId="22511"/>
    <cellStyle name="メモ 2 4 3 9" xfId="22512"/>
    <cellStyle name="メモ 2 4 3 9 2" xfId="22513"/>
    <cellStyle name="メモ 2 4 3 9 3" xfId="22514"/>
    <cellStyle name="メモ 2 4 3 9 4" xfId="22515"/>
    <cellStyle name="メモ 2 4 3_セツ_将来売上計画_画面遷移図" xfId="1907"/>
    <cellStyle name="メモ 2 4 4" xfId="1908"/>
    <cellStyle name="メモ 2 4 4 10" xfId="22516"/>
    <cellStyle name="メモ 2 4 4 11" xfId="22517"/>
    <cellStyle name="メモ 2 4 4 12" xfId="22518"/>
    <cellStyle name="メモ 2 4 4 13" xfId="22519"/>
    <cellStyle name="メモ 2 4 4 14" xfId="22520"/>
    <cellStyle name="メモ 2 4 4 15" xfId="22521"/>
    <cellStyle name="メモ 2 4 4 16" xfId="22522"/>
    <cellStyle name="メモ 2 4 4 2" xfId="3308"/>
    <cellStyle name="メモ 2 4 4 2 2" xfId="22523"/>
    <cellStyle name="メモ 2 4 4 2 3" xfId="22524"/>
    <cellStyle name="メモ 2 4 4 2 3 2" xfId="22525"/>
    <cellStyle name="メモ 2 4 4 2 3 3" xfId="22526"/>
    <cellStyle name="メモ 2 4 4 2 3 4" xfId="22527"/>
    <cellStyle name="メモ 2 4 4 2 4" xfId="22528"/>
    <cellStyle name="メモ 2 4 4 2 4 2" xfId="22529"/>
    <cellStyle name="メモ 2 4 4 2 4 3" xfId="22530"/>
    <cellStyle name="メモ 2 4 4 2 4 4" xfId="22531"/>
    <cellStyle name="メモ 2 4 4 2 5" xfId="54411"/>
    <cellStyle name="メモ 2 4 4 2 6" xfId="54412"/>
    <cellStyle name="メモ 2 4 4 2 7" xfId="54413"/>
    <cellStyle name="メモ 2 4 4 3" xfId="3848"/>
    <cellStyle name="メモ 2 4 4 3 10" xfId="22532"/>
    <cellStyle name="メモ 2 4 4 3 10 2" xfId="22533"/>
    <cellStyle name="メモ 2 4 4 3 10 3" xfId="22534"/>
    <cellStyle name="メモ 2 4 4 3 10 4" xfId="22535"/>
    <cellStyle name="メモ 2 4 4 3 11" xfId="22536"/>
    <cellStyle name="メモ 2 4 4 3 12" xfId="22537"/>
    <cellStyle name="メモ 2 4 4 3 13" xfId="22538"/>
    <cellStyle name="メモ 2 4 4 3 14" xfId="22539"/>
    <cellStyle name="メモ 2 4 4 3 15" xfId="22540"/>
    <cellStyle name="メモ 2 4 4 3 16" xfId="22541"/>
    <cellStyle name="メモ 2 4 4 3 2" xfId="22542"/>
    <cellStyle name="メモ 2 4 4 3 2 2" xfId="22543"/>
    <cellStyle name="メモ 2 4 4 3 2 2 2" xfId="22544"/>
    <cellStyle name="メモ 2 4 4 3 2 2 2 2" xfId="22545"/>
    <cellStyle name="メモ 2 4 4 3 2 2 2 3" xfId="22546"/>
    <cellStyle name="メモ 2 4 4 3 2 2 2 4" xfId="22547"/>
    <cellStyle name="メモ 2 4 4 3 2 2 3" xfId="22548"/>
    <cellStyle name="メモ 2 4 4 3 2 2 4" xfId="22549"/>
    <cellStyle name="メモ 2 4 4 3 2 2 5" xfId="22550"/>
    <cellStyle name="メモ 2 4 4 3 2 3" xfId="22551"/>
    <cellStyle name="メモ 2 4 4 3 2 3 2" xfId="22552"/>
    <cellStyle name="メモ 2 4 4 3 2 3 3" xfId="22553"/>
    <cellStyle name="メモ 2 4 4 3 2 3 4" xfId="22554"/>
    <cellStyle name="メモ 2 4 4 3 2 4" xfId="22555"/>
    <cellStyle name="メモ 2 4 4 3 2 5" xfId="22556"/>
    <cellStyle name="メモ 2 4 4 3 2 6" xfId="22557"/>
    <cellStyle name="メモ 2 4 4 3 3" xfId="22558"/>
    <cellStyle name="メモ 2 4 4 3 3 2" xfId="22559"/>
    <cellStyle name="メモ 2 4 4 3 3 2 2" xfId="22560"/>
    <cellStyle name="メモ 2 4 4 3 3 2 3" xfId="22561"/>
    <cellStyle name="メモ 2 4 4 3 3 2 4" xfId="22562"/>
    <cellStyle name="メモ 2 4 4 3 3 3" xfId="22563"/>
    <cellStyle name="メモ 2 4 4 3 3 4" xfId="22564"/>
    <cellStyle name="メモ 2 4 4 3 3 5" xfId="22565"/>
    <cellStyle name="メモ 2 4 4 3 4" xfId="22566"/>
    <cellStyle name="メモ 2 4 4 3 4 2" xfId="22567"/>
    <cellStyle name="メモ 2 4 4 3 4 2 2" xfId="22568"/>
    <cellStyle name="メモ 2 4 4 3 4 2 3" xfId="22569"/>
    <cellStyle name="メモ 2 4 4 3 4 2 4" xfId="22570"/>
    <cellStyle name="メモ 2 4 4 3 4 3" xfId="22571"/>
    <cellStyle name="メモ 2 4 4 3 4 4" xfId="22572"/>
    <cellStyle name="メモ 2 4 4 3 4 5" xfId="22573"/>
    <cellStyle name="メモ 2 4 4 3 5" xfId="22574"/>
    <cellStyle name="メモ 2 4 4 3 5 2" xfId="22575"/>
    <cellStyle name="メモ 2 4 4 3 5 2 2" xfId="22576"/>
    <cellStyle name="メモ 2 4 4 3 5 2 3" xfId="22577"/>
    <cellStyle name="メモ 2 4 4 3 5 2 4" xfId="22578"/>
    <cellStyle name="メモ 2 4 4 3 5 3" xfId="22579"/>
    <cellStyle name="メモ 2 4 4 3 5 4" xfId="22580"/>
    <cellStyle name="メモ 2 4 4 3 5 5" xfId="22581"/>
    <cellStyle name="メモ 2 4 4 3 6" xfId="22582"/>
    <cellStyle name="メモ 2 4 4 3 6 2" xfId="22583"/>
    <cellStyle name="メモ 2 4 4 3 6 2 2" xfId="22584"/>
    <cellStyle name="メモ 2 4 4 3 6 2 3" xfId="22585"/>
    <cellStyle name="メモ 2 4 4 3 6 2 4" xfId="22586"/>
    <cellStyle name="メモ 2 4 4 3 6 3" xfId="22587"/>
    <cellStyle name="メモ 2 4 4 3 6 4" xfId="22588"/>
    <cellStyle name="メモ 2 4 4 3 6 5" xfId="22589"/>
    <cellStyle name="メモ 2 4 4 3 7" xfId="22590"/>
    <cellStyle name="メモ 2 4 4 3 7 2" xfId="22591"/>
    <cellStyle name="メモ 2 4 4 3 7 2 2" xfId="22592"/>
    <cellStyle name="メモ 2 4 4 3 7 2 3" xfId="22593"/>
    <cellStyle name="メモ 2 4 4 3 7 2 4" xfId="22594"/>
    <cellStyle name="メモ 2 4 4 3 7 3" xfId="22595"/>
    <cellStyle name="メモ 2 4 4 3 7 4" xfId="22596"/>
    <cellStyle name="メモ 2 4 4 3 7 5" xfId="22597"/>
    <cellStyle name="メモ 2 4 4 3 8" xfId="22598"/>
    <cellStyle name="メモ 2 4 4 3 8 2" xfId="22599"/>
    <cellStyle name="メモ 2 4 4 3 8 2 2" xfId="22600"/>
    <cellStyle name="メモ 2 4 4 3 8 2 3" xfId="22601"/>
    <cellStyle name="メモ 2 4 4 3 8 2 4" xfId="22602"/>
    <cellStyle name="メモ 2 4 4 3 8 3" xfId="22603"/>
    <cellStyle name="メモ 2 4 4 3 8 4" xfId="22604"/>
    <cellStyle name="メモ 2 4 4 3 8 5" xfId="22605"/>
    <cellStyle name="メモ 2 4 4 3 9" xfId="22606"/>
    <cellStyle name="メモ 2 4 4 3 9 2" xfId="22607"/>
    <cellStyle name="メモ 2 4 4 3 9 3" xfId="22608"/>
    <cellStyle name="メモ 2 4 4 3 9 4" xfId="22609"/>
    <cellStyle name="メモ 2 4 4 4" xfId="4418"/>
    <cellStyle name="メモ 2 4 4 4 2" xfId="22610"/>
    <cellStyle name="メモ 2 4 4 4 2 2" xfId="22611"/>
    <cellStyle name="メモ 2 4 4 4 2 2 2" xfId="22612"/>
    <cellStyle name="メモ 2 4 4 4 2 2 3" xfId="22613"/>
    <cellStyle name="メモ 2 4 4 4 2 2 4" xfId="22614"/>
    <cellStyle name="メモ 2 4 4 4 2 3" xfId="22615"/>
    <cellStyle name="メモ 2 4 4 4 2 4" xfId="22616"/>
    <cellStyle name="メモ 2 4 4 4 2 5" xfId="22617"/>
    <cellStyle name="メモ 2 4 4 4 3" xfId="22618"/>
    <cellStyle name="メモ 2 4 4 4 3 2" xfId="22619"/>
    <cellStyle name="メモ 2 4 4 4 3 2 2" xfId="22620"/>
    <cellStyle name="メモ 2 4 4 4 3 2 3" xfId="22621"/>
    <cellStyle name="メモ 2 4 4 4 3 2 4" xfId="22622"/>
    <cellStyle name="メモ 2 4 4 4 3 3" xfId="22623"/>
    <cellStyle name="メモ 2 4 4 4 3 4" xfId="22624"/>
    <cellStyle name="メモ 2 4 4 4 3 5" xfId="22625"/>
    <cellStyle name="メモ 2 4 4 4 4" xfId="22626"/>
    <cellStyle name="メモ 2 4 4 4 4 2" xfId="22627"/>
    <cellStyle name="メモ 2 4 4 4 4 3" xfId="22628"/>
    <cellStyle name="メモ 2 4 4 4 4 4" xfId="22629"/>
    <cellStyle name="メモ 2 4 4 4 5" xfId="22630"/>
    <cellStyle name="メモ 2 4 4 4 5 2" xfId="22631"/>
    <cellStyle name="メモ 2 4 4 4 6" xfId="22632"/>
    <cellStyle name="メモ 2 4 4 4 7" xfId="22633"/>
    <cellStyle name="メモ 2 4 4 4 8" xfId="54414"/>
    <cellStyle name="メモ 2 4 4 5" xfId="22634"/>
    <cellStyle name="メモ 2 4 4 5 2" xfId="22635"/>
    <cellStyle name="メモ 2 4 4 5 2 2" xfId="22636"/>
    <cellStyle name="メモ 2 4 4 5 2 3" xfId="22637"/>
    <cellStyle name="メモ 2 4 4 5 2 4" xfId="22638"/>
    <cellStyle name="メモ 2 4 4 5 3" xfId="22639"/>
    <cellStyle name="メモ 2 4 4 5 4" xfId="22640"/>
    <cellStyle name="メモ 2 4 4 5 5" xfId="22641"/>
    <cellStyle name="メモ 2 4 4 6" xfId="22642"/>
    <cellStyle name="メモ 2 4 4 6 2" xfId="22643"/>
    <cellStyle name="メモ 2 4 4 6 2 2" xfId="22644"/>
    <cellStyle name="メモ 2 4 4 6 2 3" xfId="22645"/>
    <cellStyle name="メモ 2 4 4 6 2 4" xfId="22646"/>
    <cellStyle name="メモ 2 4 4 6 3" xfId="22647"/>
    <cellStyle name="メモ 2 4 4 6 4" xfId="22648"/>
    <cellStyle name="メモ 2 4 4 6 5" xfId="22649"/>
    <cellStyle name="メモ 2 4 4 7" xfId="22650"/>
    <cellStyle name="メモ 2 4 4 7 2" xfId="22651"/>
    <cellStyle name="メモ 2 4 4 7 2 2" xfId="22652"/>
    <cellStyle name="メモ 2 4 4 7 2 3" xfId="22653"/>
    <cellStyle name="メモ 2 4 4 7 2 4" xfId="22654"/>
    <cellStyle name="メモ 2 4 4 7 3" xfId="22655"/>
    <cellStyle name="メモ 2 4 4 7 4" xfId="22656"/>
    <cellStyle name="メモ 2 4 4 7 5" xfId="22657"/>
    <cellStyle name="メモ 2 4 4 8" xfId="22658"/>
    <cellStyle name="メモ 2 4 4 8 2" xfId="22659"/>
    <cellStyle name="メモ 2 4 4 8 3" xfId="22660"/>
    <cellStyle name="メモ 2 4 4 8 4" xfId="22661"/>
    <cellStyle name="メモ 2 4 4 9" xfId="22662"/>
    <cellStyle name="メモ 2 4 4 9 2" xfId="22663"/>
    <cellStyle name="メモ 2 4 4 9 3" xfId="22664"/>
    <cellStyle name="メモ 2 4 4 9 4" xfId="22665"/>
    <cellStyle name="メモ 2 4 5" xfId="3309"/>
    <cellStyle name="メモ 2 4 5 2" xfId="22666"/>
    <cellStyle name="メモ 2 4 5 3" xfId="22667"/>
    <cellStyle name="メモ 2 4 5 3 2" xfId="22668"/>
    <cellStyle name="メモ 2 4 5 3 3" xfId="22669"/>
    <cellStyle name="メモ 2 4 5 3 4" xfId="22670"/>
    <cellStyle name="メモ 2 4 5 4" xfId="22671"/>
    <cellStyle name="メモ 2 4 5 4 2" xfId="22672"/>
    <cellStyle name="メモ 2 4 5 4 3" xfId="22673"/>
    <cellStyle name="メモ 2 4 5 4 4" xfId="22674"/>
    <cellStyle name="メモ 2 4 5 5" xfId="54415"/>
    <cellStyle name="メモ 2 4 5 6" xfId="54416"/>
    <cellStyle name="メモ 2 4 5 7" xfId="54417"/>
    <cellStyle name="メモ 2 4 6" xfId="3843"/>
    <cellStyle name="メモ 2 4 6 10" xfId="22675"/>
    <cellStyle name="メモ 2 4 6 10 2" xfId="22676"/>
    <cellStyle name="メモ 2 4 6 10 3" xfId="22677"/>
    <cellStyle name="メモ 2 4 6 10 4" xfId="22678"/>
    <cellStyle name="メモ 2 4 6 11" xfId="22679"/>
    <cellStyle name="メモ 2 4 6 12" xfId="22680"/>
    <cellStyle name="メモ 2 4 6 13" xfId="22681"/>
    <cellStyle name="メモ 2 4 6 14" xfId="22682"/>
    <cellStyle name="メモ 2 4 6 15" xfId="22683"/>
    <cellStyle name="メモ 2 4 6 16" xfId="22684"/>
    <cellStyle name="メモ 2 4 6 2" xfId="22685"/>
    <cellStyle name="メモ 2 4 6 2 2" xfId="22686"/>
    <cellStyle name="メモ 2 4 6 2 2 2" xfId="22687"/>
    <cellStyle name="メモ 2 4 6 2 2 2 2" xfId="22688"/>
    <cellStyle name="メモ 2 4 6 2 2 2 3" xfId="22689"/>
    <cellStyle name="メモ 2 4 6 2 2 2 4" xfId="22690"/>
    <cellStyle name="メモ 2 4 6 2 2 3" xfId="22691"/>
    <cellStyle name="メモ 2 4 6 2 2 4" xfId="22692"/>
    <cellStyle name="メモ 2 4 6 2 2 5" xfId="22693"/>
    <cellStyle name="メモ 2 4 6 2 3" xfId="22694"/>
    <cellStyle name="メモ 2 4 6 2 3 2" xfId="22695"/>
    <cellStyle name="メモ 2 4 6 2 3 3" xfId="22696"/>
    <cellStyle name="メモ 2 4 6 2 3 4" xfId="22697"/>
    <cellStyle name="メモ 2 4 6 2 4" xfId="22698"/>
    <cellStyle name="メモ 2 4 6 2 5" xfId="22699"/>
    <cellStyle name="メモ 2 4 6 2 6" xfId="22700"/>
    <cellStyle name="メモ 2 4 6 3" xfId="22701"/>
    <cellStyle name="メモ 2 4 6 3 2" xfId="22702"/>
    <cellStyle name="メモ 2 4 6 3 2 2" xfId="22703"/>
    <cellStyle name="メモ 2 4 6 3 2 3" xfId="22704"/>
    <cellStyle name="メモ 2 4 6 3 2 4" xfId="22705"/>
    <cellStyle name="メモ 2 4 6 3 3" xfId="22706"/>
    <cellStyle name="メモ 2 4 6 3 4" xfId="22707"/>
    <cellStyle name="メモ 2 4 6 3 5" xfId="22708"/>
    <cellStyle name="メモ 2 4 6 4" xfId="22709"/>
    <cellStyle name="メモ 2 4 6 4 2" xfId="22710"/>
    <cellStyle name="メモ 2 4 6 4 2 2" xfId="22711"/>
    <cellStyle name="メモ 2 4 6 4 2 3" xfId="22712"/>
    <cellStyle name="メモ 2 4 6 4 2 4" xfId="22713"/>
    <cellStyle name="メモ 2 4 6 4 3" xfId="22714"/>
    <cellStyle name="メモ 2 4 6 4 4" xfId="22715"/>
    <cellStyle name="メモ 2 4 6 4 5" xfId="22716"/>
    <cellStyle name="メモ 2 4 6 5" xfId="22717"/>
    <cellStyle name="メモ 2 4 6 5 2" xfId="22718"/>
    <cellStyle name="メモ 2 4 6 5 2 2" xfId="22719"/>
    <cellStyle name="メモ 2 4 6 5 2 3" xfId="22720"/>
    <cellStyle name="メモ 2 4 6 5 2 4" xfId="22721"/>
    <cellStyle name="メモ 2 4 6 5 3" xfId="22722"/>
    <cellStyle name="メモ 2 4 6 5 4" xfId="22723"/>
    <cellStyle name="メモ 2 4 6 5 5" xfId="22724"/>
    <cellStyle name="メモ 2 4 6 6" xfId="22725"/>
    <cellStyle name="メモ 2 4 6 6 2" xfId="22726"/>
    <cellStyle name="メモ 2 4 6 6 2 2" xfId="22727"/>
    <cellStyle name="メモ 2 4 6 6 2 3" xfId="22728"/>
    <cellStyle name="メモ 2 4 6 6 2 4" xfId="22729"/>
    <cellStyle name="メモ 2 4 6 6 3" xfId="22730"/>
    <cellStyle name="メモ 2 4 6 6 4" xfId="22731"/>
    <cellStyle name="メモ 2 4 6 6 5" xfId="22732"/>
    <cellStyle name="メモ 2 4 6 7" xfId="22733"/>
    <cellStyle name="メモ 2 4 6 7 2" xfId="22734"/>
    <cellStyle name="メモ 2 4 6 7 2 2" xfId="22735"/>
    <cellStyle name="メモ 2 4 6 7 2 3" xfId="22736"/>
    <cellStyle name="メモ 2 4 6 7 2 4" xfId="22737"/>
    <cellStyle name="メモ 2 4 6 7 3" xfId="22738"/>
    <cellStyle name="メモ 2 4 6 7 4" xfId="22739"/>
    <cellStyle name="メモ 2 4 6 7 5" xfId="22740"/>
    <cellStyle name="メモ 2 4 6 8" xfId="22741"/>
    <cellStyle name="メモ 2 4 6 8 2" xfId="22742"/>
    <cellStyle name="メモ 2 4 6 8 2 2" xfId="22743"/>
    <cellStyle name="メモ 2 4 6 8 2 3" xfId="22744"/>
    <cellStyle name="メモ 2 4 6 8 2 4" xfId="22745"/>
    <cellStyle name="メモ 2 4 6 8 3" xfId="22746"/>
    <cellStyle name="メモ 2 4 6 8 4" xfId="22747"/>
    <cellStyle name="メモ 2 4 6 8 5" xfId="22748"/>
    <cellStyle name="メモ 2 4 6 9" xfId="22749"/>
    <cellStyle name="メモ 2 4 6 9 2" xfId="22750"/>
    <cellStyle name="メモ 2 4 6 9 3" xfId="22751"/>
    <cellStyle name="メモ 2 4 6 9 4" xfId="22752"/>
    <cellStyle name="メモ 2 4 7" xfId="4419"/>
    <cellStyle name="メモ 2 4 7 2" xfId="22753"/>
    <cellStyle name="メモ 2 4 7 2 2" xfId="22754"/>
    <cellStyle name="メモ 2 4 7 2 2 2" xfId="22755"/>
    <cellStyle name="メモ 2 4 7 2 2 3" xfId="22756"/>
    <cellStyle name="メモ 2 4 7 2 2 4" xfId="22757"/>
    <cellStyle name="メモ 2 4 7 2 3" xfId="22758"/>
    <cellStyle name="メモ 2 4 7 2 4" xfId="22759"/>
    <cellStyle name="メモ 2 4 7 2 5" xfId="22760"/>
    <cellStyle name="メモ 2 4 7 3" xfId="22761"/>
    <cellStyle name="メモ 2 4 7 3 2" xfId="22762"/>
    <cellStyle name="メモ 2 4 7 3 2 2" xfId="22763"/>
    <cellStyle name="メモ 2 4 7 3 2 3" xfId="22764"/>
    <cellStyle name="メモ 2 4 7 3 2 4" xfId="22765"/>
    <cellStyle name="メモ 2 4 7 3 3" xfId="22766"/>
    <cellStyle name="メモ 2 4 7 3 4" xfId="22767"/>
    <cellStyle name="メモ 2 4 7 3 5" xfId="22768"/>
    <cellStyle name="メモ 2 4 7 4" xfId="22769"/>
    <cellStyle name="メモ 2 4 7 4 2" xfId="22770"/>
    <cellStyle name="メモ 2 4 7 4 3" xfId="22771"/>
    <cellStyle name="メモ 2 4 7 4 4" xfId="22772"/>
    <cellStyle name="メモ 2 4 7 5" xfId="22773"/>
    <cellStyle name="メモ 2 4 7 5 2" xfId="22774"/>
    <cellStyle name="メモ 2 4 7 6" xfId="22775"/>
    <cellStyle name="メモ 2 4 7 7" xfId="22776"/>
    <cellStyle name="メモ 2 4 7 8" xfId="54418"/>
    <cellStyle name="メモ 2 4 8" xfId="22777"/>
    <cellStyle name="メモ 2 4 8 2" xfId="22778"/>
    <cellStyle name="メモ 2 4 8 2 2" xfId="22779"/>
    <cellStyle name="メモ 2 4 8 2 3" xfId="22780"/>
    <cellStyle name="メモ 2 4 8 2 4" xfId="22781"/>
    <cellStyle name="メモ 2 4 8 3" xfId="22782"/>
    <cellStyle name="メモ 2 4 8 4" xfId="22783"/>
    <cellStyle name="メモ 2 4 8 5" xfId="22784"/>
    <cellStyle name="メモ 2 4 9" xfId="22785"/>
    <cellStyle name="メモ 2 4 9 2" xfId="22786"/>
    <cellStyle name="メモ 2 4 9 2 2" xfId="22787"/>
    <cellStyle name="メモ 2 4 9 2 3" xfId="22788"/>
    <cellStyle name="メモ 2 4 9 2 4" xfId="22789"/>
    <cellStyle name="メモ 2 4 9 3" xfId="22790"/>
    <cellStyle name="メモ 2 4 9 4" xfId="22791"/>
    <cellStyle name="メモ 2 4 9 5" xfId="22792"/>
    <cellStyle name="メモ 2 4_セツ_将来売上計画_画面遷移図" xfId="1909"/>
    <cellStyle name="メモ 2 5" xfId="1910"/>
    <cellStyle name="メモ 2 5 10" xfId="22793"/>
    <cellStyle name="メモ 2 5 10 2" xfId="22794"/>
    <cellStyle name="メモ 2 5 10 3" xfId="22795"/>
    <cellStyle name="メモ 2 5 10 4" xfId="22796"/>
    <cellStyle name="メモ 2 5 11" xfId="22797"/>
    <cellStyle name="メモ 2 5 12" xfId="22798"/>
    <cellStyle name="メモ 2 5 13" xfId="22799"/>
    <cellStyle name="メモ 2 5 14" xfId="22800"/>
    <cellStyle name="メモ 2 5 15" xfId="22801"/>
    <cellStyle name="メモ 2 5 16" xfId="22802"/>
    <cellStyle name="メモ 2 5 17" xfId="22803"/>
    <cellStyle name="メモ 2 5 2" xfId="1911"/>
    <cellStyle name="メモ 2 5 2 10" xfId="22804"/>
    <cellStyle name="メモ 2 5 2 11" xfId="22805"/>
    <cellStyle name="メモ 2 5 2 12" xfId="22806"/>
    <cellStyle name="メモ 2 5 2 13" xfId="22807"/>
    <cellStyle name="メモ 2 5 2 14" xfId="22808"/>
    <cellStyle name="メモ 2 5 2 15" xfId="22809"/>
    <cellStyle name="メモ 2 5 2 16" xfId="22810"/>
    <cellStyle name="メモ 2 5 2 2" xfId="3310"/>
    <cellStyle name="メモ 2 5 2 2 2" xfId="22811"/>
    <cellStyle name="メモ 2 5 2 2 3" xfId="22812"/>
    <cellStyle name="メモ 2 5 2 2 3 2" xfId="22813"/>
    <cellStyle name="メモ 2 5 2 2 3 3" xfId="22814"/>
    <cellStyle name="メモ 2 5 2 2 3 4" xfId="22815"/>
    <cellStyle name="メモ 2 5 2 2 4" xfId="22816"/>
    <cellStyle name="メモ 2 5 2 2 4 2" xfId="22817"/>
    <cellStyle name="メモ 2 5 2 2 4 3" xfId="22818"/>
    <cellStyle name="メモ 2 5 2 2 4 4" xfId="22819"/>
    <cellStyle name="メモ 2 5 2 2 5" xfId="54419"/>
    <cellStyle name="メモ 2 5 2 2 6" xfId="54420"/>
    <cellStyle name="メモ 2 5 2 2 7" xfId="54421"/>
    <cellStyle name="メモ 2 5 2 3" xfId="3850"/>
    <cellStyle name="メモ 2 5 2 3 10" xfId="22820"/>
    <cellStyle name="メモ 2 5 2 3 10 2" xfId="22821"/>
    <cellStyle name="メモ 2 5 2 3 10 3" xfId="22822"/>
    <cellStyle name="メモ 2 5 2 3 10 4" xfId="22823"/>
    <cellStyle name="メモ 2 5 2 3 11" xfId="22824"/>
    <cellStyle name="メモ 2 5 2 3 12" xfId="22825"/>
    <cellStyle name="メモ 2 5 2 3 13" xfId="22826"/>
    <cellStyle name="メモ 2 5 2 3 14" xfId="22827"/>
    <cellStyle name="メモ 2 5 2 3 15" xfId="22828"/>
    <cellStyle name="メモ 2 5 2 3 16" xfId="22829"/>
    <cellStyle name="メモ 2 5 2 3 2" xfId="22830"/>
    <cellStyle name="メモ 2 5 2 3 2 2" xfId="22831"/>
    <cellStyle name="メモ 2 5 2 3 2 2 2" xfId="22832"/>
    <cellStyle name="メモ 2 5 2 3 2 2 2 2" xfId="22833"/>
    <cellStyle name="メモ 2 5 2 3 2 2 2 3" xfId="22834"/>
    <cellStyle name="メモ 2 5 2 3 2 2 2 4" xfId="22835"/>
    <cellStyle name="メモ 2 5 2 3 2 2 3" xfId="22836"/>
    <cellStyle name="メモ 2 5 2 3 2 2 4" xfId="22837"/>
    <cellStyle name="メモ 2 5 2 3 2 2 5" xfId="22838"/>
    <cellStyle name="メモ 2 5 2 3 2 3" xfId="22839"/>
    <cellStyle name="メモ 2 5 2 3 2 3 2" xfId="22840"/>
    <cellStyle name="メモ 2 5 2 3 2 3 3" xfId="22841"/>
    <cellStyle name="メモ 2 5 2 3 2 3 4" xfId="22842"/>
    <cellStyle name="メモ 2 5 2 3 2 4" xfId="22843"/>
    <cellStyle name="メモ 2 5 2 3 2 5" xfId="22844"/>
    <cellStyle name="メモ 2 5 2 3 2 6" xfId="22845"/>
    <cellStyle name="メモ 2 5 2 3 3" xfId="22846"/>
    <cellStyle name="メモ 2 5 2 3 3 2" xfId="22847"/>
    <cellStyle name="メモ 2 5 2 3 3 2 2" xfId="22848"/>
    <cellStyle name="メモ 2 5 2 3 3 2 3" xfId="22849"/>
    <cellStyle name="メモ 2 5 2 3 3 2 4" xfId="22850"/>
    <cellStyle name="メモ 2 5 2 3 3 3" xfId="22851"/>
    <cellStyle name="メモ 2 5 2 3 3 4" xfId="22852"/>
    <cellStyle name="メモ 2 5 2 3 3 5" xfId="22853"/>
    <cellStyle name="メモ 2 5 2 3 4" xfId="22854"/>
    <cellStyle name="メモ 2 5 2 3 4 2" xfId="22855"/>
    <cellStyle name="メモ 2 5 2 3 4 2 2" xfId="22856"/>
    <cellStyle name="メモ 2 5 2 3 4 2 3" xfId="22857"/>
    <cellStyle name="メモ 2 5 2 3 4 2 4" xfId="22858"/>
    <cellStyle name="メモ 2 5 2 3 4 3" xfId="22859"/>
    <cellStyle name="メモ 2 5 2 3 4 4" xfId="22860"/>
    <cellStyle name="メモ 2 5 2 3 4 5" xfId="22861"/>
    <cellStyle name="メモ 2 5 2 3 5" xfId="22862"/>
    <cellStyle name="メモ 2 5 2 3 5 2" xfId="22863"/>
    <cellStyle name="メモ 2 5 2 3 5 2 2" xfId="22864"/>
    <cellStyle name="メモ 2 5 2 3 5 2 3" xfId="22865"/>
    <cellStyle name="メモ 2 5 2 3 5 2 4" xfId="22866"/>
    <cellStyle name="メモ 2 5 2 3 5 3" xfId="22867"/>
    <cellStyle name="メモ 2 5 2 3 5 4" xfId="22868"/>
    <cellStyle name="メモ 2 5 2 3 5 5" xfId="22869"/>
    <cellStyle name="メモ 2 5 2 3 6" xfId="22870"/>
    <cellStyle name="メモ 2 5 2 3 6 2" xfId="22871"/>
    <cellStyle name="メモ 2 5 2 3 6 2 2" xfId="22872"/>
    <cellStyle name="メモ 2 5 2 3 6 2 3" xfId="22873"/>
    <cellStyle name="メモ 2 5 2 3 6 2 4" xfId="22874"/>
    <cellStyle name="メモ 2 5 2 3 6 3" xfId="22875"/>
    <cellStyle name="メモ 2 5 2 3 6 4" xfId="22876"/>
    <cellStyle name="メモ 2 5 2 3 6 5" xfId="22877"/>
    <cellStyle name="メモ 2 5 2 3 7" xfId="22878"/>
    <cellStyle name="メモ 2 5 2 3 7 2" xfId="22879"/>
    <cellStyle name="メモ 2 5 2 3 7 2 2" xfId="22880"/>
    <cellStyle name="メモ 2 5 2 3 7 2 3" xfId="22881"/>
    <cellStyle name="メモ 2 5 2 3 7 2 4" xfId="22882"/>
    <cellStyle name="メモ 2 5 2 3 7 3" xfId="22883"/>
    <cellStyle name="メモ 2 5 2 3 7 4" xfId="22884"/>
    <cellStyle name="メモ 2 5 2 3 7 5" xfId="22885"/>
    <cellStyle name="メモ 2 5 2 3 8" xfId="22886"/>
    <cellStyle name="メモ 2 5 2 3 8 2" xfId="22887"/>
    <cellStyle name="メモ 2 5 2 3 8 2 2" xfId="22888"/>
    <cellStyle name="メモ 2 5 2 3 8 2 3" xfId="22889"/>
    <cellStyle name="メモ 2 5 2 3 8 2 4" xfId="22890"/>
    <cellStyle name="メモ 2 5 2 3 8 3" xfId="22891"/>
    <cellStyle name="メモ 2 5 2 3 8 4" xfId="22892"/>
    <cellStyle name="メモ 2 5 2 3 8 5" xfId="22893"/>
    <cellStyle name="メモ 2 5 2 3 9" xfId="22894"/>
    <cellStyle name="メモ 2 5 2 3 9 2" xfId="22895"/>
    <cellStyle name="メモ 2 5 2 3 9 3" xfId="22896"/>
    <cellStyle name="メモ 2 5 2 3 9 4" xfId="22897"/>
    <cellStyle name="メモ 2 5 2 4" xfId="4344"/>
    <cellStyle name="メモ 2 5 2 4 2" xfId="22898"/>
    <cellStyle name="メモ 2 5 2 4 2 2" xfId="22899"/>
    <cellStyle name="メモ 2 5 2 4 2 2 2" xfId="22900"/>
    <cellStyle name="メモ 2 5 2 4 2 2 3" xfId="22901"/>
    <cellStyle name="メモ 2 5 2 4 2 2 4" xfId="22902"/>
    <cellStyle name="メモ 2 5 2 4 2 3" xfId="22903"/>
    <cellStyle name="メモ 2 5 2 4 2 4" xfId="22904"/>
    <cellStyle name="メモ 2 5 2 4 2 5" xfId="22905"/>
    <cellStyle name="メモ 2 5 2 4 3" xfId="22906"/>
    <cellStyle name="メモ 2 5 2 4 3 2" xfId="22907"/>
    <cellStyle name="メモ 2 5 2 4 3 2 2" xfId="22908"/>
    <cellStyle name="メモ 2 5 2 4 3 2 3" xfId="22909"/>
    <cellStyle name="メモ 2 5 2 4 3 2 4" xfId="22910"/>
    <cellStyle name="メモ 2 5 2 4 3 3" xfId="22911"/>
    <cellStyle name="メモ 2 5 2 4 3 4" xfId="22912"/>
    <cellStyle name="メモ 2 5 2 4 3 5" xfId="22913"/>
    <cellStyle name="メモ 2 5 2 4 4" xfId="22914"/>
    <cellStyle name="メモ 2 5 2 4 4 2" xfId="22915"/>
    <cellStyle name="メモ 2 5 2 4 4 3" xfId="22916"/>
    <cellStyle name="メモ 2 5 2 4 4 4" xfId="22917"/>
    <cellStyle name="メモ 2 5 2 4 5" xfId="22918"/>
    <cellStyle name="メモ 2 5 2 4 5 2" xfId="22919"/>
    <cellStyle name="メモ 2 5 2 4 6" xfId="22920"/>
    <cellStyle name="メモ 2 5 2 4 7" xfId="22921"/>
    <cellStyle name="メモ 2 5 2 4 8" xfId="54422"/>
    <cellStyle name="メモ 2 5 2 5" xfId="22922"/>
    <cellStyle name="メモ 2 5 2 5 2" xfId="22923"/>
    <cellStyle name="メモ 2 5 2 5 2 2" xfId="22924"/>
    <cellStyle name="メモ 2 5 2 5 2 3" xfId="22925"/>
    <cellStyle name="メモ 2 5 2 5 2 4" xfId="22926"/>
    <cellStyle name="メモ 2 5 2 5 3" xfId="22927"/>
    <cellStyle name="メモ 2 5 2 5 4" xfId="22928"/>
    <cellStyle name="メモ 2 5 2 5 5" xfId="22929"/>
    <cellStyle name="メモ 2 5 2 6" xfId="22930"/>
    <cellStyle name="メモ 2 5 2 6 2" xfId="22931"/>
    <cellStyle name="メモ 2 5 2 6 2 2" xfId="22932"/>
    <cellStyle name="メモ 2 5 2 6 2 3" xfId="22933"/>
    <cellStyle name="メモ 2 5 2 6 2 4" xfId="22934"/>
    <cellStyle name="メモ 2 5 2 6 3" xfId="22935"/>
    <cellStyle name="メモ 2 5 2 6 4" xfId="22936"/>
    <cellStyle name="メモ 2 5 2 6 5" xfId="22937"/>
    <cellStyle name="メモ 2 5 2 7" xfId="22938"/>
    <cellStyle name="メモ 2 5 2 7 2" xfId="22939"/>
    <cellStyle name="メモ 2 5 2 7 2 2" xfId="22940"/>
    <cellStyle name="メモ 2 5 2 7 2 3" xfId="22941"/>
    <cellStyle name="メモ 2 5 2 7 2 4" xfId="22942"/>
    <cellStyle name="メモ 2 5 2 7 3" xfId="22943"/>
    <cellStyle name="メモ 2 5 2 7 4" xfId="22944"/>
    <cellStyle name="メモ 2 5 2 7 5" xfId="22945"/>
    <cellStyle name="メモ 2 5 2 8" xfId="22946"/>
    <cellStyle name="メモ 2 5 2 8 2" xfId="22947"/>
    <cellStyle name="メモ 2 5 2 8 3" xfId="22948"/>
    <cellStyle name="メモ 2 5 2 8 4" xfId="22949"/>
    <cellStyle name="メモ 2 5 2 9" xfId="22950"/>
    <cellStyle name="メモ 2 5 2 9 2" xfId="22951"/>
    <cellStyle name="メモ 2 5 2 9 3" xfId="22952"/>
    <cellStyle name="メモ 2 5 2 9 4" xfId="22953"/>
    <cellStyle name="メモ 2 5 3" xfId="3311"/>
    <cellStyle name="メモ 2 5 3 2" xfId="22954"/>
    <cellStyle name="メモ 2 5 3 3" xfId="22955"/>
    <cellStyle name="メモ 2 5 3 3 2" xfId="22956"/>
    <cellStyle name="メモ 2 5 3 3 3" xfId="22957"/>
    <cellStyle name="メモ 2 5 3 3 4" xfId="22958"/>
    <cellStyle name="メモ 2 5 3 4" xfId="22959"/>
    <cellStyle name="メモ 2 5 3 4 2" xfId="22960"/>
    <cellStyle name="メモ 2 5 3 4 3" xfId="22961"/>
    <cellStyle name="メモ 2 5 3 4 4" xfId="22962"/>
    <cellStyle name="メモ 2 5 3 5" xfId="54423"/>
    <cellStyle name="メモ 2 5 3 6" xfId="54424"/>
    <cellStyle name="メモ 2 5 3 7" xfId="54425"/>
    <cellStyle name="メモ 2 5 4" xfId="3849"/>
    <cellStyle name="メモ 2 5 4 10" xfId="22963"/>
    <cellStyle name="メモ 2 5 4 10 2" xfId="22964"/>
    <cellStyle name="メモ 2 5 4 10 3" xfId="22965"/>
    <cellStyle name="メモ 2 5 4 10 4" xfId="22966"/>
    <cellStyle name="メモ 2 5 4 11" xfId="22967"/>
    <cellStyle name="メモ 2 5 4 12" xfId="22968"/>
    <cellStyle name="メモ 2 5 4 13" xfId="22969"/>
    <cellStyle name="メモ 2 5 4 14" xfId="22970"/>
    <cellStyle name="メモ 2 5 4 15" xfId="22971"/>
    <cellStyle name="メモ 2 5 4 16" xfId="22972"/>
    <cellStyle name="メモ 2 5 4 2" xfId="22973"/>
    <cellStyle name="メモ 2 5 4 2 2" xfId="22974"/>
    <cellStyle name="メモ 2 5 4 2 2 2" xfId="22975"/>
    <cellStyle name="メモ 2 5 4 2 2 2 2" xfId="22976"/>
    <cellStyle name="メモ 2 5 4 2 2 2 3" xfId="22977"/>
    <cellStyle name="メモ 2 5 4 2 2 2 4" xfId="22978"/>
    <cellStyle name="メモ 2 5 4 2 2 3" xfId="22979"/>
    <cellStyle name="メモ 2 5 4 2 2 4" xfId="22980"/>
    <cellStyle name="メモ 2 5 4 2 2 5" xfId="22981"/>
    <cellStyle name="メモ 2 5 4 2 3" xfId="22982"/>
    <cellStyle name="メモ 2 5 4 2 3 2" xfId="22983"/>
    <cellStyle name="メモ 2 5 4 2 3 3" xfId="22984"/>
    <cellStyle name="メモ 2 5 4 2 3 4" xfId="22985"/>
    <cellStyle name="メモ 2 5 4 2 4" xfId="22986"/>
    <cellStyle name="メモ 2 5 4 2 5" xfId="22987"/>
    <cellStyle name="メモ 2 5 4 2 6" xfId="22988"/>
    <cellStyle name="メモ 2 5 4 3" xfId="22989"/>
    <cellStyle name="メモ 2 5 4 3 2" xfId="22990"/>
    <cellStyle name="メモ 2 5 4 3 2 2" xfId="22991"/>
    <cellStyle name="メモ 2 5 4 3 2 3" xfId="22992"/>
    <cellStyle name="メモ 2 5 4 3 2 4" xfId="22993"/>
    <cellStyle name="メモ 2 5 4 3 3" xfId="22994"/>
    <cellStyle name="メモ 2 5 4 3 4" xfId="22995"/>
    <cellStyle name="メモ 2 5 4 3 5" xfId="22996"/>
    <cellStyle name="メモ 2 5 4 4" xfId="22997"/>
    <cellStyle name="メモ 2 5 4 4 2" xfId="22998"/>
    <cellStyle name="メモ 2 5 4 4 2 2" xfId="22999"/>
    <cellStyle name="メモ 2 5 4 4 2 3" xfId="23000"/>
    <cellStyle name="メモ 2 5 4 4 2 4" xfId="23001"/>
    <cellStyle name="メモ 2 5 4 4 3" xfId="23002"/>
    <cellStyle name="メモ 2 5 4 4 4" xfId="23003"/>
    <cellStyle name="メモ 2 5 4 4 5" xfId="23004"/>
    <cellStyle name="メモ 2 5 4 5" xfId="23005"/>
    <cellStyle name="メモ 2 5 4 5 2" xfId="23006"/>
    <cellStyle name="メモ 2 5 4 5 2 2" xfId="23007"/>
    <cellStyle name="メモ 2 5 4 5 2 3" xfId="23008"/>
    <cellStyle name="メモ 2 5 4 5 2 4" xfId="23009"/>
    <cellStyle name="メモ 2 5 4 5 3" xfId="23010"/>
    <cellStyle name="メモ 2 5 4 5 4" xfId="23011"/>
    <cellStyle name="メモ 2 5 4 5 5" xfId="23012"/>
    <cellStyle name="メモ 2 5 4 6" xfId="23013"/>
    <cellStyle name="メモ 2 5 4 6 2" xfId="23014"/>
    <cellStyle name="メモ 2 5 4 6 2 2" xfId="23015"/>
    <cellStyle name="メモ 2 5 4 6 2 3" xfId="23016"/>
    <cellStyle name="メモ 2 5 4 6 2 4" xfId="23017"/>
    <cellStyle name="メモ 2 5 4 6 3" xfId="23018"/>
    <cellStyle name="メモ 2 5 4 6 4" xfId="23019"/>
    <cellStyle name="メモ 2 5 4 6 5" xfId="23020"/>
    <cellStyle name="メモ 2 5 4 7" xfId="23021"/>
    <cellStyle name="メモ 2 5 4 7 2" xfId="23022"/>
    <cellStyle name="メモ 2 5 4 7 2 2" xfId="23023"/>
    <cellStyle name="メモ 2 5 4 7 2 3" xfId="23024"/>
    <cellStyle name="メモ 2 5 4 7 2 4" xfId="23025"/>
    <cellStyle name="メモ 2 5 4 7 3" xfId="23026"/>
    <cellStyle name="メモ 2 5 4 7 4" xfId="23027"/>
    <cellStyle name="メモ 2 5 4 7 5" xfId="23028"/>
    <cellStyle name="メモ 2 5 4 8" xfId="23029"/>
    <cellStyle name="メモ 2 5 4 8 2" xfId="23030"/>
    <cellStyle name="メモ 2 5 4 8 2 2" xfId="23031"/>
    <cellStyle name="メモ 2 5 4 8 2 3" xfId="23032"/>
    <cellStyle name="メモ 2 5 4 8 2 4" xfId="23033"/>
    <cellStyle name="メモ 2 5 4 8 3" xfId="23034"/>
    <cellStyle name="メモ 2 5 4 8 4" xfId="23035"/>
    <cellStyle name="メモ 2 5 4 8 5" xfId="23036"/>
    <cellStyle name="メモ 2 5 4 9" xfId="23037"/>
    <cellStyle name="メモ 2 5 4 9 2" xfId="23038"/>
    <cellStyle name="メモ 2 5 4 9 3" xfId="23039"/>
    <cellStyle name="メモ 2 5 4 9 4" xfId="23040"/>
    <cellStyle name="メモ 2 5 5" xfId="4345"/>
    <cellStyle name="メモ 2 5 5 2" xfId="23041"/>
    <cellStyle name="メモ 2 5 5 2 2" xfId="23042"/>
    <cellStyle name="メモ 2 5 5 2 2 2" xfId="23043"/>
    <cellStyle name="メモ 2 5 5 2 2 3" xfId="23044"/>
    <cellStyle name="メモ 2 5 5 2 2 4" xfId="23045"/>
    <cellStyle name="メモ 2 5 5 2 3" xfId="23046"/>
    <cellStyle name="メモ 2 5 5 2 4" xfId="23047"/>
    <cellStyle name="メモ 2 5 5 2 5" xfId="23048"/>
    <cellStyle name="メモ 2 5 5 3" xfId="23049"/>
    <cellStyle name="メモ 2 5 5 3 2" xfId="23050"/>
    <cellStyle name="メモ 2 5 5 3 2 2" xfId="23051"/>
    <cellStyle name="メモ 2 5 5 3 2 3" xfId="23052"/>
    <cellStyle name="メモ 2 5 5 3 2 4" xfId="23053"/>
    <cellStyle name="メモ 2 5 5 3 3" xfId="23054"/>
    <cellStyle name="メモ 2 5 5 3 4" xfId="23055"/>
    <cellStyle name="メモ 2 5 5 3 5" xfId="23056"/>
    <cellStyle name="メモ 2 5 5 4" xfId="23057"/>
    <cellStyle name="メモ 2 5 5 4 2" xfId="23058"/>
    <cellStyle name="メモ 2 5 5 4 3" xfId="23059"/>
    <cellStyle name="メモ 2 5 5 4 4" xfId="23060"/>
    <cellStyle name="メモ 2 5 5 5" xfId="23061"/>
    <cellStyle name="メモ 2 5 5 5 2" xfId="23062"/>
    <cellStyle name="メモ 2 5 5 6" xfId="23063"/>
    <cellStyle name="メモ 2 5 5 7" xfId="23064"/>
    <cellStyle name="メモ 2 5 5 8" xfId="54426"/>
    <cellStyle name="メモ 2 5 6" xfId="23065"/>
    <cellStyle name="メモ 2 5 6 2" xfId="23066"/>
    <cellStyle name="メモ 2 5 6 2 2" xfId="23067"/>
    <cellStyle name="メモ 2 5 6 2 3" xfId="23068"/>
    <cellStyle name="メモ 2 5 6 2 4" xfId="23069"/>
    <cellStyle name="メモ 2 5 6 3" xfId="23070"/>
    <cellStyle name="メモ 2 5 6 4" xfId="23071"/>
    <cellStyle name="メモ 2 5 6 5" xfId="23072"/>
    <cellStyle name="メモ 2 5 7" xfId="23073"/>
    <cellStyle name="メモ 2 5 7 2" xfId="23074"/>
    <cellStyle name="メモ 2 5 7 2 2" xfId="23075"/>
    <cellStyle name="メモ 2 5 7 2 3" xfId="23076"/>
    <cellStyle name="メモ 2 5 7 2 4" xfId="23077"/>
    <cellStyle name="メモ 2 5 7 3" xfId="23078"/>
    <cellStyle name="メモ 2 5 7 4" xfId="23079"/>
    <cellStyle name="メモ 2 5 7 5" xfId="23080"/>
    <cellStyle name="メモ 2 5 8" xfId="23081"/>
    <cellStyle name="メモ 2 5 8 2" xfId="23082"/>
    <cellStyle name="メモ 2 5 8 2 2" xfId="23083"/>
    <cellStyle name="メモ 2 5 8 2 3" xfId="23084"/>
    <cellStyle name="メモ 2 5 8 2 4" xfId="23085"/>
    <cellStyle name="メモ 2 5 8 3" xfId="23086"/>
    <cellStyle name="メモ 2 5 8 4" xfId="23087"/>
    <cellStyle name="メモ 2 5 8 5" xfId="23088"/>
    <cellStyle name="メモ 2 5 9" xfId="23089"/>
    <cellStyle name="メモ 2 5 9 2" xfId="23090"/>
    <cellStyle name="メモ 2 5 9 3" xfId="23091"/>
    <cellStyle name="メモ 2 5 9 4" xfId="23092"/>
    <cellStyle name="メモ 2 5_セツ_将来売上計画_画面遷移図" xfId="1912"/>
    <cellStyle name="メモ 2 6" xfId="1913"/>
    <cellStyle name="メモ 2 6 10" xfId="23093"/>
    <cellStyle name="メモ 2 6 10 2" xfId="23094"/>
    <cellStyle name="メモ 2 6 10 3" xfId="23095"/>
    <cellStyle name="メモ 2 6 10 4" xfId="23096"/>
    <cellStyle name="メモ 2 6 11" xfId="23097"/>
    <cellStyle name="メモ 2 6 12" xfId="23098"/>
    <cellStyle name="メモ 2 6 13" xfId="23099"/>
    <cellStyle name="メモ 2 6 14" xfId="23100"/>
    <cellStyle name="メモ 2 6 15" xfId="23101"/>
    <cellStyle name="メモ 2 6 16" xfId="23102"/>
    <cellStyle name="メモ 2 6 17" xfId="23103"/>
    <cellStyle name="メモ 2 6 2" xfId="1914"/>
    <cellStyle name="メモ 2 6 2 10" xfId="23104"/>
    <cellStyle name="メモ 2 6 2 11" xfId="23105"/>
    <cellStyle name="メモ 2 6 2 12" xfId="23106"/>
    <cellStyle name="メモ 2 6 2 13" xfId="23107"/>
    <cellStyle name="メモ 2 6 2 14" xfId="23108"/>
    <cellStyle name="メモ 2 6 2 15" xfId="23109"/>
    <cellStyle name="メモ 2 6 2 16" xfId="23110"/>
    <cellStyle name="メモ 2 6 2 2" xfId="3312"/>
    <cellStyle name="メモ 2 6 2 2 2" xfId="23111"/>
    <cellStyle name="メモ 2 6 2 2 3" xfId="23112"/>
    <cellStyle name="メモ 2 6 2 2 3 2" xfId="23113"/>
    <cellStyle name="メモ 2 6 2 2 3 3" xfId="23114"/>
    <cellStyle name="メモ 2 6 2 2 3 4" xfId="23115"/>
    <cellStyle name="メモ 2 6 2 2 4" xfId="23116"/>
    <cellStyle name="メモ 2 6 2 2 4 2" xfId="23117"/>
    <cellStyle name="メモ 2 6 2 2 4 3" xfId="23118"/>
    <cellStyle name="メモ 2 6 2 2 4 4" xfId="23119"/>
    <cellStyle name="メモ 2 6 2 2 5" xfId="54427"/>
    <cellStyle name="メモ 2 6 2 2 6" xfId="54428"/>
    <cellStyle name="メモ 2 6 2 2 7" xfId="54429"/>
    <cellStyle name="メモ 2 6 2 3" xfId="3852"/>
    <cellStyle name="メモ 2 6 2 3 10" xfId="23120"/>
    <cellStyle name="メモ 2 6 2 3 10 2" xfId="23121"/>
    <cellStyle name="メモ 2 6 2 3 10 3" xfId="23122"/>
    <cellStyle name="メモ 2 6 2 3 10 4" xfId="23123"/>
    <cellStyle name="メモ 2 6 2 3 11" xfId="23124"/>
    <cellStyle name="メモ 2 6 2 3 12" xfId="23125"/>
    <cellStyle name="メモ 2 6 2 3 13" xfId="23126"/>
    <cellStyle name="メモ 2 6 2 3 14" xfId="23127"/>
    <cellStyle name="メモ 2 6 2 3 15" xfId="23128"/>
    <cellStyle name="メモ 2 6 2 3 16" xfId="23129"/>
    <cellStyle name="メモ 2 6 2 3 2" xfId="23130"/>
    <cellStyle name="メモ 2 6 2 3 2 2" xfId="23131"/>
    <cellStyle name="メモ 2 6 2 3 2 2 2" xfId="23132"/>
    <cellStyle name="メモ 2 6 2 3 2 2 2 2" xfId="23133"/>
    <cellStyle name="メモ 2 6 2 3 2 2 2 3" xfId="23134"/>
    <cellStyle name="メモ 2 6 2 3 2 2 2 4" xfId="23135"/>
    <cellStyle name="メモ 2 6 2 3 2 2 3" xfId="23136"/>
    <cellStyle name="メモ 2 6 2 3 2 2 4" xfId="23137"/>
    <cellStyle name="メモ 2 6 2 3 2 2 5" xfId="23138"/>
    <cellStyle name="メモ 2 6 2 3 2 3" xfId="23139"/>
    <cellStyle name="メモ 2 6 2 3 2 3 2" xfId="23140"/>
    <cellStyle name="メモ 2 6 2 3 2 3 3" xfId="23141"/>
    <cellStyle name="メモ 2 6 2 3 2 3 4" xfId="23142"/>
    <cellStyle name="メモ 2 6 2 3 2 4" xfId="23143"/>
    <cellStyle name="メモ 2 6 2 3 2 5" xfId="23144"/>
    <cellStyle name="メモ 2 6 2 3 2 6" xfId="23145"/>
    <cellStyle name="メモ 2 6 2 3 3" xfId="23146"/>
    <cellStyle name="メモ 2 6 2 3 3 2" xfId="23147"/>
    <cellStyle name="メモ 2 6 2 3 3 2 2" xfId="23148"/>
    <cellStyle name="メモ 2 6 2 3 3 2 3" xfId="23149"/>
    <cellStyle name="メモ 2 6 2 3 3 2 4" xfId="23150"/>
    <cellStyle name="メモ 2 6 2 3 3 3" xfId="23151"/>
    <cellStyle name="メモ 2 6 2 3 3 4" xfId="23152"/>
    <cellStyle name="メモ 2 6 2 3 3 5" xfId="23153"/>
    <cellStyle name="メモ 2 6 2 3 4" xfId="23154"/>
    <cellStyle name="メモ 2 6 2 3 4 2" xfId="23155"/>
    <cellStyle name="メモ 2 6 2 3 4 2 2" xfId="23156"/>
    <cellStyle name="メモ 2 6 2 3 4 2 3" xfId="23157"/>
    <cellStyle name="メモ 2 6 2 3 4 2 4" xfId="23158"/>
    <cellStyle name="メモ 2 6 2 3 4 3" xfId="23159"/>
    <cellStyle name="メモ 2 6 2 3 4 4" xfId="23160"/>
    <cellStyle name="メモ 2 6 2 3 4 5" xfId="23161"/>
    <cellStyle name="メモ 2 6 2 3 5" xfId="23162"/>
    <cellStyle name="メモ 2 6 2 3 5 2" xfId="23163"/>
    <cellStyle name="メモ 2 6 2 3 5 2 2" xfId="23164"/>
    <cellStyle name="メモ 2 6 2 3 5 2 3" xfId="23165"/>
    <cellStyle name="メモ 2 6 2 3 5 2 4" xfId="23166"/>
    <cellStyle name="メモ 2 6 2 3 5 3" xfId="23167"/>
    <cellStyle name="メモ 2 6 2 3 5 4" xfId="23168"/>
    <cellStyle name="メモ 2 6 2 3 5 5" xfId="23169"/>
    <cellStyle name="メモ 2 6 2 3 6" xfId="23170"/>
    <cellStyle name="メモ 2 6 2 3 6 2" xfId="23171"/>
    <cellStyle name="メモ 2 6 2 3 6 2 2" xfId="23172"/>
    <cellStyle name="メモ 2 6 2 3 6 2 3" xfId="23173"/>
    <cellStyle name="メモ 2 6 2 3 6 2 4" xfId="23174"/>
    <cellStyle name="メモ 2 6 2 3 6 3" xfId="23175"/>
    <cellStyle name="メモ 2 6 2 3 6 4" xfId="23176"/>
    <cellStyle name="メモ 2 6 2 3 6 5" xfId="23177"/>
    <cellStyle name="メモ 2 6 2 3 7" xfId="23178"/>
    <cellStyle name="メモ 2 6 2 3 7 2" xfId="23179"/>
    <cellStyle name="メモ 2 6 2 3 7 2 2" xfId="23180"/>
    <cellStyle name="メモ 2 6 2 3 7 2 3" xfId="23181"/>
    <cellStyle name="メモ 2 6 2 3 7 2 4" xfId="23182"/>
    <cellStyle name="メモ 2 6 2 3 7 3" xfId="23183"/>
    <cellStyle name="メモ 2 6 2 3 7 4" xfId="23184"/>
    <cellStyle name="メモ 2 6 2 3 7 5" xfId="23185"/>
    <cellStyle name="メモ 2 6 2 3 8" xfId="23186"/>
    <cellStyle name="メモ 2 6 2 3 8 2" xfId="23187"/>
    <cellStyle name="メモ 2 6 2 3 8 2 2" xfId="23188"/>
    <cellStyle name="メモ 2 6 2 3 8 2 3" xfId="23189"/>
    <cellStyle name="メモ 2 6 2 3 8 2 4" xfId="23190"/>
    <cellStyle name="メモ 2 6 2 3 8 3" xfId="23191"/>
    <cellStyle name="メモ 2 6 2 3 8 4" xfId="23192"/>
    <cellStyle name="メモ 2 6 2 3 8 5" xfId="23193"/>
    <cellStyle name="メモ 2 6 2 3 9" xfId="23194"/>
    <cellStyle name="メモ 2 6 2 3 9 2" xfId="23195"/>
    <cellStyle name="メモ 2 6 2 3 9 3" xfId="23196"/>
    <cellStyle name="メモ 2 6 2 3 9 4" xfId="23197"/>
    <cellStyle name="メモ 2 6 2 4" xfId="4342"/>
    <cellStyle name="メモ 2 6 2 4 2" xfId="23198"/>
    <cellStyle name="メモ 2 6 2 4 2 2" xfId="23199"/>
    <cellStyle name="メモ 2 6 2 4 2 2 2" xfId="23200"/>
    <cellStyle name="メモ 2 6 2 4 2 2 3" xfId="23201"/>
    <cellStyle name="メモ 2 6 2 4 2 2 4" xfId="23202"/>
    <cellStyle name="メモ 2 6 2 4 2 3" xfId="23203"/>
    <cellStyle name="メモ 2 6 2 4 2 4" xfId="23204"/>
    <cellStyle name="メモ 2 6 2 4 2 5" xfId="23205"/>
    <cellStyle name="メモ 2 6 2 4 3" xfId="23206"/>
    <cellStyle name="メモ 2 6 2 4 3 2" xfId="23207"/>
    <cellStyle name="メモ 2 6 2 4 3 2 2" xfId="23208"/>
    <cellStyle name="メモ 2 6 2 4 3 2 3" xfId="23209"/>
    <cellStyle name="メモ 2 6 2 4 3 2 4" xfId="23210"/>
    <cellStyle name="メモ 2 6 2 4 3 3" xfId="23211"/>
    <cellStyle name="メモ 2 6 2 4 3 4" xfId="23212"/>
    <cellStyle name="メモ 2 6 2 4 3 5" xfId="23213"/>
    <cellStyle name="メモ 2 6 2 4 4" xfId="23214"/>
    <cellStyle name="メモ 2 6 2 4 4 2" xfId="23215"/>
    <cellStyle name="メモ 2 6 2 4 4 3" xfId="23216"/>
    <cellStyle name="メモ 2 6 2 4 4 4" xfId="23217"/>
    <cellStyle name="メモ 2 6 2 4 5" xfId="23218"/>
    <cellStyle name="メモ 2 6 2 4 5 2" xfId="23219"/>
    <cellStyle name="メモ 2 6 2 4 6" xfId="23220"/>
    <cellStyle name="メモ 2 6 2 4 7" xfId="23221"/>
    <cellStyle name="メモ 2 6 2 4 8" xfId="54430"/>
    <cellStyle name="メモ 2 6 2 5" xfId="23222"/>
    <cellStyle name="メモ 2 6 2 5 2" xfId="23223"/>
    <cellStyle name="メモ 2 6 2 5 2 2" xfId="23224"/>
    <cellStyle name="メモ 2 6 2 5 2 3" xfId="23225"/>
    <cellStyle name="メモ 2 6 2 5 2 4" xfId="23226"/>
    <cellStyle name="メモ 2 6 2 5 3" xfId="23227"/>
    <cellStyle name="メモ 2 6 2 5 4" xfId="23228"/>
    <cellStyle name="メモ 2 6 2 5 5" xfId="23229"/>
    <cellStyle name="メモ 2 6 2 6" xfId="23230"/>
    <cellStyle name="メモ 2 6 2 6 2" xfId="23231"/>
    <cellStyle name="メモ 2 6 2 6 2 2" xfId="23232"/>
    <cellStyle name="メモ 2 6 2 6 2 3" xfId="23233"/>
    <cellStyle name="メモ 2 6 2 6 2 4" xfId="23234"/>
    <cellStyle name="メモ 2 6 2 6 3" xfId="23235"/>
    <cellStyle name="メモ 2 6 2 6 4" xfId="23236"/>
    <cellStyle name="メモ 2 6 2 6 5" xfId="23237"/>
    <cellStyle name="メモ 2 6 2 7" xfId="23238"/>
    <cellStyle name="メモ 2 6 2 7 2" xfId="23239"/>
    <cellStyle name="メモ 2 6 2 7 2 2" xfId="23240"/>
    <cellStyle name="メモ 2 6 2 7 2 3" xfId="23241"/>
    <cellStyle name="メモ 2 6 2 7 2 4" xfId="23242"/>
    <cellStyle name="メモ 2 6 2 7 3" xfId="23243"/>
    <cellStyle name="メモ 2 6 2 7 4" xfId="23244"/>
    <cellStyle name="メモ 2 6 2 7 5" xfId="23245"/>
    <cellStyle name="メモ 2 6 2 8" xfId="23246"/>
    <cellStyle name="メモ 2 6 2 8 2" xfId="23247"/>
    <cellStyle name="メモ 2 6 2 8 3" xfId="23248"/>
    <cellStyle name="メモ 2 6 2 8 4" xfId="23249"/>
    <cellStyle name="メモ 2 6 2 9" xfId="23250"/>
    <cellStyle name="メモ 2 6 2 9 2" xfId="23251"/>
    <cellStyle name="メモ 2 6 2 9 3" xfId="23252"/>
    <cellStyle name="メモ 2 6 2 9 4" xfId="23253"/>
    <cellStyle name="メモ 2 6 3" xfId="3313"/>
    <cellStyle name="メモ 2 6 3 2" xfId="23254"/>
    <cellStyle name="メモ 2 6 3 3" xfId="23255"/>
    <cellStyle name="メモ 2 6 3 3 2" xfId="23256"/>
    <cellStyle name="メモ 2 6 3 3 3" xfId="23257"/>
    <cellStyle name="メモ 2 6 3 3 4" xfId="23258"/>
    <cellStyle name="メモ 2 6 3 4" xfId="23259"/>
    <cellStyle name="メモ 2 6 3 4 2" xfId="23260"/>
    <cellStyle name="メモ 2 6 3 4 3" xfId="23261"/>
    <cellStyle name="メモ 2 6 3 4 4" xfId="23262"/>
    <cellStyle name="メモ 2 6 3 5" xfId="54431"/>
    <cellStyle name="メモ 2 6 3 6" xfId="54432"/>
    <cellStyle name="メモ 2 6 3 7" xfId="54433"/>
    <cellStyle name="メモ 2 6 4" xfId="3851"/>
    <cellStyle name="メモ 2 6 4 10" xfId="23263"/>
    <cellStyle name="メモ 2 6 4 10 2" xfId="23264"/>
    <cellStyle name="メモ 2 6 4 10 3" xfId="23265"/>
    <cellStyle name="メモ 2 6 4 10 4" xfId="23266"/>
    <cellStyle name="メモ 2 6 4 11" xfId="23267"/>
    <cellStyle name="メモ 2 6 4 12" xfId="23268"/>
    <cellStyle name="メモ 2 6 4 13" xfId="23269"/>
    <cellStyle name="メモ 2 6 4 14" xfId="23270"/>
    <cellStyle name="メモ 2 6 4 15" xfId="23271"/>
    <cellStyle name="メモ 2 6 4 16" xfId="23272"/>
    <cellStyle name="メモ 2 6 4 2" xfId="23273"/>
    <cellStyle name="メモ 2 6 4 2 2" xfId="23274"/>
    <cellStyle name="メモ 2 6 4 2 2 2" xfId="23275"/>
    <cellStyle name="メモ 2 6 4 2 2 2 2" xfId="23276"/>
    <cellStyle name="メモ 2 6 4 2 2 2 3" xfId="23277"/>
    <cellStyle name="メモ 2 6 4 2 2 2 4" xfId="23278"/>
    <cellStyle name="メモ 2 6 4 2 2 3" xfId="23279"/>
    <cellStyle name="メモ 2 6 4 2 2 4" xfId="23280"/>
    <cellStyle name="メモ 2 6 4 2 2 5" xfId="23281"/>
    <cellStyle name="メモ 2 6 4 2 3" xfId="23282"/>
    <cellStyle name="メモ 2 6 4 2 3 2" xfId="23283"/>
    <cellStyle name="メモ 2 6 4 2 3 3" xfId="23284"/>
    <cellStyle name="メモ 2 6 4 2 3 4" xfId="23285"/>
    <cellStyle name="メモ 2 6 4 2 4" xfId="23286"/>
    <cellStyle name="メモ 2 6 4 2 5" xfId="23287"/>
    <cellStyle name="メモ 2 6 4 2 6" xfId="23288"/>
    <cellStyle name="メモ 2 6 4 3" xfId="23289"/>
    <cellStyle name="メモ 2 6 4 3 2" xfId="23290"/>
    <cellStyle name="メモ 2 6 4 3 2 2" xfId="23291"/>
    <cellStyle name="メモ 2 6 4 3 2 3" xfId="23292"/>
    <cellStyle name="メモ 2 6 4 3 2 4" xfId="23293"/>
    <cellStyle name="メモ 2 6 4 3 3" xfId="23294"/>
    <cellStyle name="メモ 2 6 4 3 4" xfId="23295"/>
    <cellStyle name="メモ 2 6 4 3 5" xfId="23296"/>
    <cellStyle name="メモ 2 6 4 4" xfId="23297"/>
    <cellStyle name="メモ 2 6 4 4 2" xfId="23298"/>
    <cellStyle name="メモ 2 6 4 4 2 2" xfId="23299"/>
    <cellStyle name="メモ 2 6 4 4 2 3" xfId="23300"/>
    <cellStyle name="メモ 2 6 4 4 2 4" xfId="23301"/>
    <cellStyle name="メモ 2 6 4 4 3" xfId="23302"/>
    <cellStyle name="メモ 2 6 4 4 4" xfId="23303"/>
    <cellStyle name="メモ 2 6 4 4 5" xfId="23304"/>
    <cellStyle name="メモ 2 6 4 5" xfId="23305"/>
    <cellStyle name="メモ 2 6 4 5 2" xfId="23306"/>
    <cellStyle name="メモ 2 6 4 5 2 2" xfId="23307"/>
    <cellStyle name="メモ 2 6 4 5 2 3" xfId="23308"/>
    <cellStyle name="メモ 2 6 4 5 2 4" xfId="23309"/>
    <cellStyle name="メモ 2 6 4 5 3" xfId="23310"/>
    <cellStyle name="メモ 2 6 4 5 4" xfId="23311"/>
    <cellStyle name="メモ 2 6 4 5 5" xfId="23312"/>
    <cellStyle name="メモ 2 6 4 6" xfId="23313"/>
    <cellStyle name="メモ 2 6 4 6 2" xfId="23314"/>
    <cellStyle name="メモ 2 6 4 6 2 2" xfId="23315"/>
    <cellStyle name="メモ 2 6 4 6 2 3" xfId="23316"/>
    <cellStyle name="メモ 2 6 4 6 2 4" xfId="23317"/>
    <cellStyle name="メモ 2 6 4 6 3" xfId="23318"/>
    <cellStyle name="メモ 2 6 4 6 4" xfId="23319"/>
    <cellStyle name="メモ 2 6 4 6 5" xfId="23320"/>
    <cellStyle name="メモ 2 6 4 7" xfId="23321"/>
    <cellStyle name="メモ 2 6 4 7 2" xfId="23322"/>
    <cellStyle name="メモ 2 6 4 7 2 2" xfId="23323"/>
    <cellStyle name="メモ 2 6 4 7 2 3" xfId="23324"/>
    <cellStyle name="メモ 2 6 4 7 2 4" xfId="23325"/>
    <cellStyle name="メモ 2 6 4 7 3" xfId="23326"/>
    <cellStyle name="メモ 2 6 4 7 4" xfId="23327"/>
    <cellStyle name="メモ 2 6 4 7 5" xfId="23328"/>
    <cellStyle name="メモ 2 6 4 8" xfId="23329"/>
    <cellStyle name="メモ 2 6 4 8 2" xfId="23330"/>
    <cellStyle name="メモ 2 6 4 8 2 2" xfId="23331"/>
    <cellStyle name="メモ 2 6 4 8 2 3" xfId="23332"/>
    <cellStyle name="メモ 2 6 4 8 2 4" xfId="23333"/>
    <cellStyle name="メモ 2 6 4 8 3" xfId="23334"/>
    <cellStyle name="メモ 2 6 4 8 4" xfId="23335"/>
    <cellStyle name="メモ 2 6 4 8 5" xfId="23336"/>
    <cellStyle name="メモ 2 6 4 9" xfId="23337"/>
    <cellStyle name="メモ 2 6 4 9 2" xfId="23338"/>
    <cellStyle name="メモ 2 6 4 9 3" xfId="23339"/>
    <cellStyle name="メモ 2 6 4 9 4" xfId="23340"/>
    <cellStyle name="メモ 2 6 5" xfId="4343"/>
    <cellStyle name="メモ 2 6 5 2" xfId="23341"/>
    <cellStyle name="メモ 2 6 5 2 2" xfId="23342"/>
    <cellStyle name="メモ 2 6 5 2 2 2" xfId="23343"/>
    <cellStyle name="メモ 2 6 5 2 2 3" xfId="23344"/>
    <cellStyle name="メモ 2 6 5 2 2 4" xfId="23345"/>
    <cellStyle name="メモ 2 6 5 2 3" xfId="23346"/>
    <cellStyle name="メモ 2 6 5 2 4" xfId="23347"/>
    <cellStyle name="メモ 2 6 5 2 5" xfId="23348"/>
    <cellStyle name="メモ 2 6 5 3" xfId="23349"/>
    <cellStyle name="メモ 2 6 5 3 2" xfId="23350"/>
    <cellStyle name="メモ 2 6 5 3 2 2" xfId="23351"/>
    <cellStyle name="メモ 2 6 5 3 2 3" xfId="23352"/>
    <cellStyle name="メモ 2 6 5 3 2 4" xfId="23353"/>
    <cellStyle name="メモ 2 6 5 3 3" xfId="23354"/>
    <cellStyle name="メモ 2 6 5 3 4" xfId="23355"/>
    <cellStyle name="メモ 2 6 5 3 5" xfId="23356"/>
    <cellStyle name="メモ 2 6 5 4" xfId="23357"/>
    <cellStyle name="メモ 2 6 5 4 2" xfId="23358"/>
    <cellStyle name="メモ 2 6 5 4 3" xfId="23359"/>
    <cellStyle name="メモ 2 6 5 4 4" xfId="23360"/>
    <cellStyle name="メモ 2 6 5 5" xfId="23361"/>
    <cellStyle name="メモ 2 6 5 5 2" xfId="23362"/>
    <cellStyle name="メモ 2 6 5 6" xfId="23363"/>
    <cellStyle name="メモ 2 6 5 7" xfId="23364"/>
    <cellStyle name="メモ 2 6 5 8" xfId="54434"/>
    <cellStyle name="メモ 2 6 6" xfId="23365"/>
    <cellStyle name="メモ 2 6 6 2" xfId="23366"/>
    <cellStyle name="メモ 2 6 6 2 2" xfId="23367"/>
    <cellStyle name="メモ 2 6 6 2 3" xfId="23368"/>
    <cellStyle name="メモ 2 6 6 2 4" xfId="23369"/>
    <cellStyle name="メモ 2 6 6 3" xfId="23370"/>
    <cellStyle name="メモ 2 6 6 4" xfId="23371"/>
    <cellStyle name="メモ 2 6 6 5" xfId="23372"/>
    <cellStyle name="メモ 2 6 7" xfId="23373"/>
    <cellStyle name="メモ 2 6 7 2" xfId="23374"/>
    <cellStyle name="メモ 2 6 7 2 2" xfId="23375"/>
    <cellStyle name="メモ 2 6 7 2 3" xfId="23376"/>
    <cellStyle name="メモ 2 6 7 2 4" xfId="23377"/>
    <cellStyle name="メモ 2 6 7 3" xfId="23378"/>
    <cellStyle name="メモ 2 6 7 4" xfId="23379"/>
    <cellStyle name="メモ 2 6 7 5" xfId="23380"/>
    <cellStyle name="メモ 2 6 8" xfId="23381"/>
    <cellStyle name="メモ 2 6 8 2" xfId="23382"/>
    <cellStyle name="メモ 2 6 8 2 2" xfId="23383"/>
    <cellStyle name="メモ 2 6 8 2 3" xfId="23384"/>
    <cellStyle name="メモ 2 6 8 2 4" xfId="23385"/>
    <cellStyle name="メモ 2 6 8 3" xfId="23386"/>
    <cellStyle name="メモ 2 6 8 4" xfId="23387"/>
    <cellStyle name="メモ 2 6 8 5" xfId="23388"/>
    <cellStyle name="メモ 2 6 9" xfId="23389"/>
    <cellStyle name="メモ 2 6 9 2" xfId="23390"/>
    <cellStyle name="メモ 2 6 9 3" xfId="23391"/>
    <cellStyle name="メモ 2 6 9 4" xfId="23392"/>
    <cellStyle name="メモ 2 6_セツ_将来売上計画_画面遷移図" xfId="1915"/>
    <cellStyle name="メモ 2 7" xfId="1916"/>
    <cellStyle name="メモ 2 7 10" xfId="23393"/>
    <cellStyle name="メモ 2 7 10 2" xfId="23394"/>
    <cellStyle name="メモ 2 7 10 3" xfId="23395"/>
    <cellStyle name="メモ 2 7 10 4" xfId="23396"/>
    <cellStyle name="メモ 2 7 11" xfId="23397"/>
    <cellStyle name="メモ 2 7 12" xfId="23398"/>
    <cellStyle name="メモ 2 7 13" xfId="23399"/>
    <cellStyle name="メモ 2 7 14" xfId="23400"/>
    <cellStyle name="メモ 2 7 15" xfId="23401"/>
    <cellStyle name="メモ 2 7 16" xfId="23402"/>
    <cellStyle name="メモ 2 7 17" xfId="23403"/>
    <cellStyle name="メモ 2 7 2" xfId="1917"/>
    <cellStyle name="メモ 2 7 2 10" xfId="23404"/>
    <cellStyle name="メモ 2 7 2 11" xfId="23405"/>
    <cellStyle name="メモ 2 7 2 12" xfId="23406"/>
    <cellStyle name="メモ 2 7 2 13" xfId="23407"/>
    <cellStyle name="メモ 2 7 2 14" xfId="23408"/>
    <cellStyle name="メモ 2 7 2 15" xfId="23409"/>
    <cellStyle name="メモ 2 7 2 16" xfId="23410"/>
    <cellStyle name="メモ 2 7 2 2" xfId="3314"/>
    <cellStyle name="メモ 2 7 2 2 2" xfId="23411"/>
    <cellStyle name="メモ 2 7 2 2 3" xfId="23412"/>
    <cellStyle name="メモ 2 7 2 2 3 2" xfId="23413"/>
    <cellStyle name="メモ 2 7 2 2 3 3" xfId="23414"/>
    <cellStyle name="メモ 2 7 2 2 3 4" xfId="23415"/>
    <cellStyle name="メモ 2 7 2 2 4" xfId="23416"/>
    <cellStyle name="メモ 2 7 2 2 4 2" xfId="23417"/>
    <cellStyle name="メモ 2 7 2 2 4 3" xfId="23418"/>
    <cellStyle name="メモ 2 7 2 2 4 4" xfId="23419"/>
    <cellStyle name="メモ 2 7 2 2 5" xfId="54435"/>
    <cellStyle name="メモ 2 7 2 2 6" xfId="54436"/>
    <cellStyle name="メモ 2 7 2 2 7" xfId="54437"/>
    <cellStyle name="メモ 2 7 2 3" xfId="3854"/>
    <cellStyle name="メモ 2 7 2 3 10" xfId="23420"/>
    <cellStyle name="メモ 2 7 2 3 10 2" xfId="23421"/>
    <cellStyle name="メモ 2 7 2 3 10 3" xfId="23422"/>
    <cellStyle name="メモ 2 7 2 3 10 4" xfId="23423"/>
    <cellStyle name="メモ 2 7 2 3 11" xfId="23424"/>
    <cellStyle name="メモ 2 7 2 3 12" xfId="23425"/>
    <cellStyle name="メモ 2 7 2 3 13" xfId="23426"/>
    <cellStyle name="メモ 2 7 2 3 14" xfId="23427"/>
    <cellStyle name="メモ 2 7 2 3 15" xfId="23428"/>
    <cellStyle name="メモ 2 7 2 3 16" xfId="23429"/>
    <cellStyle name="メモ 2 7 2 3 2" xfId="23430"/>
    <cellStyle name="メモ 2 7 2 3 2 2" xfId="23431"/>
    <cellStyle name="メモ 2 7 2 3 2 2 2" xfId="23432"/>
    <cellStyle name="メモ 2 7 2 3 2 2 2 2" xfId="23433"/>
    <cellStyle name="メモ 2 7 2 3 2 2 2 3" xfId="23434"/>
    <cellStyle name="メモ 2 7 2 3 2 2 2 4" xfId="23435"/>
    <cellStyle name="メモ 2 7 2 3 2 2 3" xfId="23436"/>
    <cellStyle name="メモ 2 7 2 3 2 2 4" xfId="23437"/>
    <cellStyle name="メモ 2 7 2 3 2 2 5" xfId="23438"/>
    <cellStyle name="メモ 2 7 2 3 2 3" xfId="23439"/>
    <cellStyle name="メモ 2 7 2 3 2 3 2" xfId="23440"/>
    <cellStyle name="メモ 2 7 2 3 2 3 3" xfId="23441"/>
    <cellStyle name="メモ 2 7 2 3 2 3 4" xfId="23442"/>
    <cellStyle name="メモ 2 7 2 3 2 4" xfId="23443"/>
    <cellStyle name="メモ 2 7 2 3 2 5" xfId="23444"/>
    <cellStyle name="メモ 2 7 2 3 2 6" xfId="23445"/>
    <cellStyle name="メモ 2 7 2 3 3" xfId="23446"/>
    <cellStyle name="メモ 2 7 2 3 3 2" xfId="23447"/>
    <cellStyle name="メモ 2 7 2 3 3 2 2" xfId="23448"/>
    <cellStyle name="メモ 2 7 2 3 3 2 3" xfId="23449"/>
    <cellStyle name="メモ 2 7 2 3 3 2 4" xfId="23450"/>
    <cellStyle name="メモ 2 7 2 3 3 3" xfId="23451"/>
    <cellStyle name="メモ 2 7 2 3 3 4" xfId="23452"/>
    <cellStyle name="メモ 2 7 2 3 3 5" xfId="23453"/>
    <cellStyle name="メモ 2 7 2 3 4" xfId="23454"/>
    <cellStyle name="メモ 2 7 2 3 4 2" xfId="23455"/>
    <cellStyle name="メモ 2 7 2 3 4 2 2" xfId="23456"/>
    <cellStyle name="メモ 2 7 2 3 4 2 3" xfId="23457"/>
    <cellStyle name="メモ 2 7 2 3 4 2 4" xfId="23458"/>
    <cellStyle name="メモ 2 7 2 3 4 3" xfId="23459"/>
    <cellStyle name="メモ 2 7 2 3 4 4" xfId="23460"/>
    <cellStyle name="メモ 2 7 2 3 4 5" xfId="23461"/>
    <cellStyle name="メモ 2 7 2 3 5" xfId="23462"/>
    <cellStyle name="メモ 2 7 2 3 5 2" xfId="23463"/>
    <cellStyle name="メモ 2 7 2 3 5 2 2" xfId="23464"/>
    <cellStyle name="メモ 2 7 2 3 5 2 3" xfId="23465"/>
    <cellStyle name="メモ 2 7 2 3 5 2 4" xfId="23466"/>
    <cellStyle name="メモ 2 7 2 3 5 3" xfId="23467"/>
    <cellStyle name="メモ 2 7 2 3 5 4" xfId="23468"/>
    <cellStyle name="メモ 2 7 2 3 5 5" xfId="23469"/>
    <cellStyle name="メモ 2 7 2 3 6" xfId="23470"/>
    <cellStyle name="メモ 2 7 2 3 6 2" xfId="23471"/>
    <cellStyle name="メモ 2 7 2 3 6 2 2" xfId="23472"/>
    <cellStyle name="メモ 2 7 2 3 6 2 3" xfId="23473"/>
    <cellStyle name="メモ 2 7 2 3 6 2 4" xfId="23474"/>
    <cellStyle name="メモ 2 7 2 3 6 3" xfId="23475"/>
    <cellStyle name="メモ 2 7 2 3 6 4" xfId="23476"/>
    <cellStyle name="メモ 2 7 2 3 6 5" xfId="23477"/>
    <cellStyle name="メモ 2 7 2 3 7" xfId="23478"/>
    <cellStyle name="メモ 2 7 2 3 7 2" xfId="23479"/>
    <cellStyle name="メモ 2 7 2 3 7 2 2" xfId="23480"/>
    <cellStyle name="メモ 2 7 2 3 7 2 3" xfId="23481"/>
    <cellStyle name="メモ 2 7 2 3 7 2 4" xfId="23482"/>
    <cellStyle name="メモ 2 7 2 3 7 3" xfId="23483"/>
    <cellStyle name="メモ 2 7 2 3 7 4" xfId="23484"/>
    <cellStyle name="メモ 2 7 2 3 7 5" xfId="23485"/>
    <cellStyle name="メモ 2 7 2 3 8" xfId="23486"/>
    <cellStyle name="メモ 2 7 2 3 8 2" xfId="23487"/>
    <cellStyle name="メモ 2 7 2 3 8 2 2" xfId="23488"/>
    <cellStyle name="メモ 2 7 2 3 8 2 3" xfId="23489"/>
    <cellStyle name="メモ 2 7 2 3 8 2 4" xfId="23490"/>
    <cellStyle name="メモ 2 7 2 3 8 3" xfId="23491"/>
    <cellStyle name="メモ 2 7 2 3 8 4" xfId="23492"/>
    <cellStyle name="メモ 2 7 2 3 8 5" xfId="23493"/>
    <cellStyle name="メモ 2 7 2 3 9" xfId="23494"/>
    <cellStyle name="メモ 2 7 2 3 9 2" xfId="23495"/>
    <cellStyle name="メモ 2 7 2 3 9 3" xfId="23496"/>
    <cellStyle name="メモ 2 7 2 3 9 4" xfId="23497"/>
    <cellStyle name="メモ 2 7 2 4" xfId="4416"/>
    <cellStyle name="メモ 2 7 2 4 2" xfId="23498"/>
    <cellStyle name="メモ 2 7 2 4 2 2" xfId="23499"/>
    <cellStyle name="メモ 2 7 2 4 2 2 2" xfId="23500"/>
    <cellStyle name="メモ 2 7 2 4 2 2 3" xfId="23501"/>
    <cellStyle name="メモ 2 7 2 4 2 2 4" xfId="23502"/>
    <cellStyle name="メモ 2 7 2 4 2 3" xfId="23503"/>
    <cellStyle name="メモ 2 7 2 4 2 4" xfId="23504"/>
    <cellStyle name="メモ 2 7 2 4 2 5" xfId="23505"/>
    <cellStyle name="メモ 2 7 2 4 3" xfId="23506"/>
    <cellStyle name="メモ 2 7 2 4 3 2" xfId="23507"/>
    <cellStyle name="メモ 2 7 2 4 3 2 2" xfId="23508"/>
    <cellStyle name="メモ 2 7 2 4 3 2 3" xfId="23509"/>
    <cellStyle name="メモ 2 7 2 4 3 2 4" xfId="23510"/>
    <cellStyle name="メモ 2 7 2 4 3 3" xfId="23511"/>
    <cellStyle name="メモ 2 7 2 4 3 4" xfId="23512"/>
    <cellStyle name="メモ 2 7 2 4 3 5" xfId="23513"/>
    <cellStyle name="メモ 2 7 2 4 4" xfId="23514"/>
    <cellStyle name="メモ 2 7 2 4 4 2" xfId="23515"/>
    <cellStyle name="メモ 2 7 2 4 4 3" xfId="23516"/>
    <cellStyle name="メモ 2 7 2 4 4 4" xfId="23517"/>
    <cellStyle name="メモ 2 7 2 4 5" xfId="23518"/>
    <cellStyle name="メモ 2 7 2 4 5 2" xfId="23519"/>
    <cellStyle name="メモ 2 7 2 4 6" xfId="23520"/>
    <cellStyle name="メモ 2 7 2 4 7" xfId="23521"/>
    <cellStyle name="メモ 2 7 2 4 8" xfId="54438"/>
    <cellStyle name="メモ 2 7 2 5" xfId="23522"/>
    <cellStyle name="メモ 2 7 2 5 2" xfId="23523"/>
    <cellStyle name="メモ 2 7 2 5 2 2" xfId="23524"/>
    <cellStyle name="メモ 2 7 2 5 2 3" xfId="23525"/>
    <cellStyle name="メモ 2 7 2 5 2 4" xfId="23526"/>
    <cellStyle name="メモ 2 7 2 5 3" xfId="23527"/>
    <cellStyle name="メモ 2 7 2 5 4" xfId="23528"/>
    <cellStyle name="メモ 2 7 2 5 5" xfId="23529"/>
    <cellStyle name="メモ 2 7 2 6" xfId="23530"/>
    <cellStyle name="メモ 2 7 2 6 2" xfId="23531"/>
    <cellStyle name="メモ 2 7 2 6 2 2" xfId="23532"/>
    <cellStyle name="メモ 2 7 2 6 2 3" xfId="23533"/>
    <cellStyle name="メモ 2 7 2 6 2 4" xfId="23534"/>
    <cellStyle name="メモ 2 7 2 6 3" xfId="23535"/>
    <cellStyle name="メモ 2 7 2 6 4" xfId="23536"/>
    <cellStyle name="メモ 2 7 2 6 5" xfId="23537"/>
    <cellStyle name="メモ 2 7 2 7" xfId="23538"/>
    <cellStyle name="メモ 2 7 2 7 2" xfId="23539"/>
    <cellStyle name="メモ 2 7 2 7 2 2" xfId="23540"/>
    <cellStyle name="メモ 2 7 2 7 2 3" xfId="23541"/>
    <cellStyle name="メモ 2 7 2 7 2 4" xfId="23542"/>
    <cellStyle name="メモ 2 7 2 7 3" xfId="23543"/>
    <cellStyle name="メモ 2 7 2 7 4" xfId="23544"/>
    <cellStyle name="メモ 2 7 2 7 5" xfId="23545"/>
    <cellStyle name="メモ 2 7 2 8" xfId="23546"/>
    <cellStyle name="メモ 2 7 2 8 2" xfId="23547"/>
    <cellStyle name="メモ 2 7 2 8 3" xfId="23548"/>
    <cellStyle name="メモ 2 7 2 8 4" xfId="23549"/>
    <cellStyle name="メモ 2 7 2 9" xfId="23550"/>
    <cellStyle name="メモ 2 7 2 9 2" xfId="23551"/>
    <cellStyle name="メモ 2 7 2 9 3" xfId="23552"/>
    <cellStyle name="メモ 2 7 2 9 4" xfId="23553"/>
    <cellStyle name="メモ 2 7 3" xfId="3315"/>
    <cellStyle name="メモ 2 7 3 2" xfId="23554"/>
    <cellStyle name="メモ 2 7 3 3" xfId="23555"/>
    <cellStyle name="メモ 2 7 3 3 2" xfId="23556"/>
    <cellStyle name="メモ 2 7 3 3 3" xfId="23557"/>
    <cellStyle name="メモ 2 7 3 3 4" xfId="23558"/>
    <cellStyle name="メモ 2 7 3 4" xfId="23559"/>
    <cellStyle name="メモ 2 7 3 4 2" xfId="23560"/>
    <cellStyle name="メモ 2 7 3 4 3" xfId="23561"/>
    <cellStyle name="メモ 2 7 3 4 4" xfId="23562"/>
    <cellStyle name="メモ 2 7 3 5" xfId="54439"/>
    <cellStyle name="メモ 2 7 3 6" xfId="54440"/>
    <cellStyle name="メモ 2 7 3 7" xfId="54441"/>
    <cellStyle name="メモ 2 7 4" xfId="3853"/>
    <cellStyle name="メモ 2 7 4 10" xfId="23563"/>
    <cellStyle name="メモ 2 7 4 10 2" xfId="23564"/>
    <cellStyle name="メモ 2 7 4 10 3" xfId="23565"/>
    <cellStyle name="メモ 2 7 4 10 4" xfId="23566"/>
    <cellStyle name="メモ 2 7 4 11" xfId="23567"/>
    <cellStyle name="メモ 2 7 4 12" xfId="23568"/>
    <cellStyle name="メモ 2 7 4 13" xfId="23569"/>
    <cellStyle name="メモ 2 7 4 14" xfId="23570"/>
    <cellStyle name="メモ 2 7 4 15" xfId="23571"/>
    <cellStyle name="メモ 2 7 4 16" xfId="23572"/>
    <cellStyle name="メモ 2 7 4 2" xfId="23573"/>
    <cellStyle name="メモ 2 7 4 2 2" xfId="23574"/>
    <cellStyle name="メモ 2 7 4 2 2 2" xfId="23575"/>
    <cellStyle name="メモ 2 7 4 2 2 2 2" xfId="23576"/>
    <cellStyle name="メモ 2 7 4 2 2 2 3" xfId="23577"/>
    <cellStyle name="メモ 2 7 4 2 2 2 4" xfId="23578"/>
    <cellStyle name="メモ 2 7 4 2 2 3" xfId="23579"/>
    <cellStyle name="メモ 2 7 4 2 2 4" xfId="23580"/>
    <cellStyle name="メモ 2 7 4 2 2 5" xfId="23581"/>
    <cellStyle name="メモ 2 7 4 2 3" xfId="23582"/>
    <cellStyle name="メモ 2 7 4 2 3 2" xfId="23583"/>
    <cellStyle name="メモ 2 7 4 2 3 3" xfId="23584"/>
    <cellStyle name="メモ 2 7 4 2 3 4" xfId="23585"/>
    <cellStyle name="メモ 2 7 4 2 4" xfId="23586"/>
    <cellStyle name="メモ 2 7 4 2 5" xfId="23587"/>
    <cellStyle name="メモ 2 7 4 2 6" xfId="23588"/>
    <cellStyle name="メモ 2 7 4 3" xfId="23589"/>
    <cellStyle name="メモ 2 7 4 3 2" xfId="23590"/>
    <cellStyle name="メモ 2 7 4 3 2 2" xfId="23591"/>
    <cellStyle name="メモ 2 7 4 3 2 3" xfId="23592"/>
    <cellStyle name="メモ 2 7 4 3 2 4" xfId="23593"/>
    <cellStyle name="メモ 2 7 4 3 3" xfId="23594"/>
    <cellStyle name="メモ 2 7 4 3 4" xfId="23595"/>
    <cellStyle name="メモ 2 7 4 3 5" xfId="23596"/>
    <cellStyle name="メモ 2 7 4 4" xfId="23597"/>
    <cellStyle name="メモ 2 7 4 4 2" xfId="23598"/>
    <cellStyle name="メモ 2 7 4 4 2 2" xfId="23599"/>
    <cellStyle name="メモ 2 7 4 4 2 3" xfId="23600"/>
    <cellStyle name="メモ 2 7 4 4 2 4" xfId="23601"/>
    <cellStyle name="メモ 2 7 4 4 3" xfId="23602"/>
    <cellStyle name="メモ 2 7 4 4 4" xfId="23603"/>
    <cellStyle name="メモ 2 7 4 4 5" xfId="23604"/>
    <cellStyle name="メモ 2 7 4 5" xfId="23605"/>
    <cellStyle name="メモ 2 7 4 5 2" xfId="23606"/>
    <cellStyle name="メモ 2 7 4 5 2 2" xfId="23607"/>
    <cellStyle name="メモ 2 7 4 5 2 3" xfId="23608"/>
    <cellStyle name="メモ 2 7 4 5 2 4" xfId="23609"/>
    <cellStyle name="メモ 2 7 4 5 3" xfId="23610"/>
    <cellStyle name="メモ 2 7 4 5 4" xfId="23611"/>
    <cellStyle name="メモ 2 7 4 5 5" xfId="23612"/>
    <cellStyle name="メモ 2 7 4 6" xfId="23613"/>
    <cellStyle name="メモ 2 7 4 6 2" xfId="23614"/>
    <cellStyle name="メモ 2 7 4 6 2 2" xfId="23615"/>
    <cellStyle name="メモ 2 7 4 6 2 3" xfId="23616"/>
    <cellStyle name="メモ 2 7 4 6 2 4" xfId="23617"/>
    <cellStyle name="メモ 2 7 4 6 3" xfId="23618"/>
    <cellStyle name="メモ 2 7 4 6 4" xfId="23619"/>
    <cellStyle name="メモ 2 7 4 6 5" xfId="23620"/>
    <cellStyle name="メモ 2 7 4 7" xfId="23621"/>
    <cellStyle name="メモ 2 7 4 7 2" xfId="23622"/>
    <cellStyle name="メモ 2 7 4 7 2 2" xfId="23623"/>
    <cellStyle name="メモ 2 7 4 7 2 3" xfId="23624"/>
    <cellStyle name="メモ 2 7 4 7 2 4" xfId="23625"/>
    <cellStyle name="メモ 2 7 4 7 3" xfId="23626"/>
    <cellStyle name="メモ 2 7 4 7 4" xfId="23627"/>
    <cellStyle name="メモ 2 7 4 7 5" xfId="23628"/>
    <cellStyle name="メモ 2 7 4 8" xfId="23629"/>
    <cellStyle name="メモ 2 7 4 8 2" xfId="23630"/>
    <cellStyle name="メモ 2 7 4 8 2 2" xfId="23631"/>
    <cellStyle name="メモ 2 7 4 8 2 3" xfId="23632"/>
    <cellStyle name="メモ 2 7 4 8 2 4" xfId="23633"/>
    <cellStyle name="メモ 2 7 4 8 3" xfId="23634"/>
    <cellStyle name="メモ 2 7 4 8 4" xfId="23635"/>
    <cellStyle name="メモ 2 7 4 8 5" xfId="23636"/>
    <cellStyle name="メモ 2 7 4 9" xfId="23637"/>
    <cellStyle name="メモ 2 7 4 9 2" xfId="23638"/>
    <cellStyle name="メモ 2 7 4 9 3" xfId="23639"/>
    <cellStyle name="メモ 2 7 4 9 4" xfId="23640"/>
    <cellStyle name="メモ 2 7 5" xfId="4417"/>
    <cellStyle name="メモ 2 7 5 2" xfId="23641"/>
    <cellStyle name="メモ 2 7 5 2 2" xfId="23642"/>
    <cellStyle name="メモ 2 7 5 2 2 2" xfId="23643"/>
    <cellStyle name="メモ 2 7 5 2 2 3" xfId="23644"/>
    <cellStyle name="メモ 2 7 5 2 2 4" xfId="23645"/>
    <cellStyle name="メモ 2 7 5 2 3" xfId="23646"/>
    <cellStyle name="メモ 2 7 5 2 4" xfId="23647"/>
    <cellStyle name="メモ 2 7 5 2 5" xfId="23648"/>
    <cellStyle name="メモ 2 7 5 3" xfId="23649"/>
    <cellStyle name="メモ 2 7 5 3 2" xfId="23650"/>
    <cellStyle name="メモ 2 7 5 3 2 2" xfId="23651"/>
    <cellStyle name="メモ 2 7 5 3 2 3" xfId="23652"/>
    <cellStyle name="メモ 2 7 5 3 2 4" xfId="23653"/>
    <cellStyle name="メモ 2 7 5 3 3" xfId="23654"/>
    <cellStyle name="メモ 2 7 5 3 4" xfId="23655"/>
    <cellStyle name="メモ 2 7 5 3 5" xfId="23656"/>
    <cellStyle name="メモ 2 7 5 4" xfId="23657"/>
    <cellStyle name="メモ 2 7 5 4 2" xfId="23658"/>
    <cellStyle name="メモ 2 7 5 4 3" xfId="23659"/>
    <cellStyle name="メモ 2 7 5 4 4" xfId="23660"/>
    <cellStyle name="メモ 2 7 5 5" xfId="23661"/>
    <cellStyle name="メモ 2 7 5 5 2" xfId="23662"/>
    <cellStyle name="メモ 2 7 5 6" xfId="23663"/>
    <cellStyle name="メモ 2 7 5 7" xfId="23664"/>
    <cellStyle name="メモ 2 7 5 8" xfId="54442"/>
    <cellStyle name="メモ 2 7 6" xfId="23665"/>
    <cellStyle name="メモ 2 7 6 2" xfId="23666"/>
    <cellStyle name="メモ 2 7 6 2 2" xfId="23667"/>
    <cellStyle name="メモ 2 7 6 2 3" xfId="23668"/>
    <cellStyle name="メモ 2 7 6 2 4" xfId="23669"/>
    <cellStyle name="メモ 2 7 6 3" xfId="23670"/>
    <cellStyle name="メモ 2 7 6 4" xfId="23671"/>
    <cellStyle name="メモ 2 7 6 5" xfId="23672"/>
    <cellStyle name="メモ 2 7 7" xfId="23673"/>
    <cellStyle name="メモ 2 7 7 2" xfId="23674"/>
    <cellStyle name="メモ 2 7 7 2 2" xfId="23675"/>
    <cellStyle name="メモ 2 7 7 2 3" xfId="23676"/>
    <cellStyle name="メモ 2 7 7 2 4" xfId="23677"/>
    <cellStyle name="メモ 2 7 7 3" xfId="23678"/>
    <cellStyle name="メモ 2 7 7 4" xfId="23679"/>
    <cellStyle name="メモ 2 7 7 5" xfId="23680"/>
    <cellStyle name="メモ 2 7 8" xfId="23681"/>
    <cellStyle name="メモ 2 7 8 2" xfId="23682"/>
    <cellStyle name="メモ 2 7 8 2 2" xfId="23683"/>
    <cellStyle name="メモ 2 7 8 2 3" xfId="23684"/>
    <cellStyle name="メモ 2 7 8 2 4" xfId="23685"/>
    <cellStyle name="メモ 2 7 8 3" xfId="23686"/>
    <cellStyle name="メモ 2 7 8 4" xfId="23687"/>
    <cellStyle name="メモ 2 7 8 5" xfId="23688"/>
    <cellStyle name="メモ 2 7 9" xfId="23689"/>
    <cellStyle name="メモ 2 7 9 2" xfId="23690"/>
    <cellStyle name="メモ 2 7 9 3" xfId="23691"/>
    <cellStyle name="メモ 2 7 9 4" xfId="23692"/>
    <cellStyle name="メモ 2 7_セツ_将来売上計画_画面遷移図" xfId="1918"/>
    <cellStyle name="メモ 2 8" xfId="1919"/>
    <cellStyle name="メモ 2 8 10" xfId="23693"/>
    <cellStyle name="メモ 2 8 11" xfId="23694"/>
    <cellStyle name="メモ 2 8 12" xfId="23695"/>
    <cellStyle name="メモ 2 8 13" xfId="23696"/>
    <cellStyle name="メモ 2 8 14" xfId="23697"/>
    <cellStyle name="メモ 2 8 15" xfId="23698"/>
    <cellStyle name="メモ 2 8 2" xfId="3855"/>
    <cellStyle name="メモ 2 8 2 10" xfId="23699"/>
    <cellStyle name="メモ 2 8 2 11" xfId="23700"/>
    <cellStyle name="メモ 2 8 2 12" xfId="23701"/>
    <cellStyle name="メモ 2 8 2 13" xfId="23702"/>
    <cellStyle name="メモ 2 8 2 14" xfId="23703"/>
    <cellStyle name="メモ 2 8 2 15" xfId="23704"/>
    <cellStyle name="メモ 2 8 2 2" xfId="23705"/>
    <cellStyle name="メモ 2 8 2 2 2" xfId="23706"/>
    <cellStyle name="メモ 2 8 2 2 2 2" xfId="23707"/>
    <cellStyle name="メモ 2 8 2 2 2 2 2" xfId="23708"/>
    <cellStyle name="メモ 2 8 2 2 2 2 3" xfId="23709"/>
    <cellStyle name="メモ 2 8 2 2 2 2 4" xfId="23710"/>
    <cellStyle name="メモ 2 8 2 2 2 3" xfId="23711"/>
    <cellStyle name="メモ 2 8 2 2 2 4" xfId="23712"/>
    <cellStyle name="メモ 2 8 2 2 2 5" xfId="23713"/>
    <cellStyle name="メモ 2 8 2 2 3" xfId="23714"/>
    <cellStyle name="メモ 2 8 2 2 3 2" xfId="23715"/>
    <cellStyle name="メモ 2 8 2 2 3 3" xfId="23716"/>
    <cellStyle name="メモ 2 8 2 2 3 4" xfId="23717"/>
    <cellStyle name="メモ 2 8 2 2 4" xfId="23718"/>
    <cellStyle name="メモ 2 8 2 2 5" xfId="23719"/>
    <cellStyle name="メモ 2 8 2 2 6" xfId="23720"/>
    <cellStyle name="メモ 2 8 2 3" xfId="23721"/>
    <cellStyle name="メモ 2 8 2 3 2" xfId="23722"/>
    <cellStyle name="メモ 2 8 2 3 2 2" xfId="23723"/>
    <cellStyle name="メモ 2 8 2 3 2 3" xfId="23724"/>
    <cellStyle name="メモ 2 8 2 3 2 4" xfId="23725"/>
    <cellStyle name="メモ 2 8 2 3 3" xfId="23726"/>
    <cellStyle name="メモ 2 8 2 3 4" xfId="23727"/>
    <cellStyle name="メモ 2 8 2 3 5" xfId="23728"/>
    <cellStyle name="メモ 2 8 2 4" xfId="23729"/>
    <cellStyle name="メモ 2 8 2 4 2" xfId="23730"/>
    <cellStyle name="メモ 2 8 2 4 2 2" xfId="23731"/>
    <cellStyle name="メモ 2 8 2 4 2 3" xfId="23732"/>
    <cellStyle name="メモ 2 8 2 4 2 4" xfId="23733"/>
    <cellStyle name="メモ 2 8 2 4 3" xfId="23734"/>
    <cellStyle name="メモ 2 8 2 4 4" xfId="23735"/>
    <cellStyle name="メモ 2 8 2 4 5" xfId="23736"/>
    <cellStyle name="メモ 2 8 2 5" xfId="23737"/>
    <cellStyle name="メモ 2 8 2 5 2" xfId="23738"/>
    <cellStyle name="メモ 2 8 2 5 2 2" xfId="23739"/>
    <cellStyle name="メモ 2 8 2 5 2 3" xfId="23740"/>
    <cellStyle name="メモ 2 8 2 5 2 4" xfId="23741"/>
    <cellStyle name="メモ 2 8 2 5 3" xfId="23742"/>
    <cellStyle name="メモ 2 8 2 5 4" xfId="23743"/>
    <cellStyle name="メモ 2 8 2 5 5" xfId="23744"/>
    <cellStyle name="メモ 2 8 2 6" xfId="23745"/>
    <cellStyle name="メモ 2 8 2 6 2" xfId="23746"/>
    <cellStyle name="メモ 2 8 2 6 2 2" xfId="23747"/>
    <cellStyle name="メモ 2 8 2 6 2 3" xfId="23748"/>
    <cellStyle name="メモ 2 8 2 6 2 4" xfId="23749"/>
    <cellStyle name="メモ 2 8 2 6 3" xfId="23750"/>
    <cellStyle name="メモ 2 8 2 6 4" xfId="23751"/>
    <cellStyle name="メモ 2 8 2 6 5" xfId="23752"/>
    <cellStyle name="メモ 2 8 2 7" xfId="23753"/>
    <cellStyle name="メモ 2 8 2 7 2" xfId="23754"/>
    <cellStyle name="メモ 2 8 2 7 2 2" xfId="23755"/>
    <cellStyle name="メモ 2 8 2 7 2 3" xfId="23756"/>
    <cellStyle name="メモ 2 8 2 7 2 4" xfId="23757"/>
    <cellStyle name="メモ 2 8 2 7 3" xfId="23758"/>
    <cellStyle name="メモ 2 8 2 7 4" xfId="23759"/>
    <cellStyle name="メモ 2 8 2 7 5" xfId="23760"/>
    <cellStyle name="メモ 2 8 2 8" xfId="23761"/>
    <cellStyle name="メモ 2 8 2 8 2" xfId="23762"/>
    <cellStyle name="メモ 2 8 2 8 3" xfId="23763"/>
    <cellStyle name="メモ 2 8 2 8 4" xfId="23764"/>
    <cellStyle name="メモ 2 8 2 9" xfId="23765"/>
    <cellStyle name="メモ 2 8 2 9 2" xfId="23766"/>
    <cellStyle name="メモ 2 8 2 9 3" xfId="23767"/>
    <cellStyle name="メモ 2 8 2 9 4" xfId="23768"/>
    <cellStyle name="メモ 2 8 3" xfId="4341"/>
    <cellStyle name="メモ 2 8 3 2" xfId="23769"/>
    <cellStyle name="メモ 2 8 3 2 2" xfId="23770"/>
    <cellStyle name="メモ 2 8 3 2 2 2" xfId="23771"/>
    <cellStyle name="メモ 2 8 3 2 2 3" xfId="23772"/>
    <cellStyle name="メモ 2 8 3 2 2 4" xfId="23773"/>
    <cellStyle name="メモ 2 8 3 2 3" xfId="23774"/>
    <cellStyle name="メモ 2 8 3 2 4" xfId="23775"/>
    <cellStyle name="メモ 2 8 3 2 5" xfId="23776"/>
    <cellStyle name="メモ 2 8 3 3" xfId="23777"/>
    <cellStyle name="メモ 2 8 3 3 2" xfId="23778"/>
    <cellStyle name="メモ 2 8 3 3 2 2" xfId="23779"/>
    <cellStyle name="メモ 2 8 3 3 2 3" xfId="23780"/>
    <cellStyle name="メモ 2 8 3 3 2 4" xfId="23781"/>
    <cellStyle name="メモ 2 8 3 3 3" xfId="23782"/>
    <cellStyle name="メモ 2 8 3 3 4" xfId="23783"/>
    <cellStyle name="メモ 2 8 3 3 5" xfId="23784"/>
    <cellStyle name="メモ 2 8 3 4" xfId="23785"/>
    <cellStyle name="メモ 2 8 3 4 2" xfId="23786"/>
    <cellStyle name="メモ 2 8 3 4 2 2" xfId="23787"/>
    <cellStyle name="メモ 2 8 3 4 2 3" xfId="23788"/>
    <cellStyle name="メモ 2 8 3 4 2 4" xfId="23789"/>
    <cellStyle name="メモ 2 8 3 4 3" xfId="23790"/>
    <cellStyle name="メモ 2 8 3 4 4" xfId="23791"/>
    <cellStyle name="メモ 2 8 3 4 5" xfId="23792"/>
    <cellStyle name="メモ 2 8 3 5" xfId="23793"/>
    <cellStyle name="メモ 2 8 3 5 2" xfId="23794"/>
    <cellStyle name="メモ 2 8 3 5 3" xfId="23795"/>
    <cellStyle name="メモ 2 8 3 5 4" xfId="23796"/>
    <cellStyle name="メモ 2 8 3 6" xfId="23797"/>
    <cellStyle name="メモ 2 8 3 6 2" xfId="23798"/>
    <cellStyle name="メモ 2 8 3 7" xfId="23799"/>
    <cellStyle name="メモ 2 8 3 8" xfId="23800"/>
    <cellStyle name="メモ 2 8 3 9" xfId="54443"/>
    <cellStyle name="メモ 2 8 4" xfId="23801"/>
    <cellStyle name="メモ 2 8 4 2" xfId="23802"/>
    <cellStyle name="メモ 2 8 4 2 2" xfId="23803"/>
    <cellStyle name="メモ 2 8 4 2 3" xfId="23804"/>
    <cellStyle name="メモ 2 8 4 2 4" xfId="23805"/>
    <cellStyle name="メモ 2 8 4 3" xfId="23806"/>
    <cellStyle name="メモ 2 8 4 4" xfId="23807"/>
    <cellStyle name="メモ 2 8 4 5" xfId="23808"/>
    <cellStyle name="メモ 2 8 5" xfId="23809"/>
    <cellStyle name="メモ 2 8 5 2" xfId="23810"/>
    <cellStyle name="メモ 2 8 5 2 2" xfId="23811"/>
    <cellStyle name="メモ 2 8 5 2 3" xfId="23812"/>
    <cellStyle name="メモ 2 8 5 2 4" xfId="23813"/>
    <cellStyle name="メモ 2 8 5 3" xfId="23814"/>
    <cellStyle name="メモ 2 8 5 4" xfId="23815"/>
    <cellStyle name="メモ 2 8 5 5" xfId="23816"/>
    <cellStyle name="メモ 2 8 6" xfId="23817"/>
    <cellStyle name="メモ 2 8 6 2" xfId="23818"/>
    <cellStyle name="メモ 2 8 6 2 2" xfId="23819"/>
    <cellStyle name="メモ 2 8 6 2 3" xfId="23820"/>
    <cellStyle name="メモ 2 8 6 2 4" xfId="23821"/>
    <cellStyle name="メモ 2 8 6 3" xfId="23822"/>
    <cellStyle name="メモ 2 8 6 4" xfId="23823"/>
    <cellStyle name="メモ 2 8 6 5" xfId="23824"/>
    <cellStyle name="メモ 2 8 7" xfId="23825"/>
    <cellStyle name="メモ 2 8 7 2" xfId="23826"/>
    <cellStyle name="メモ 2 8 7 3" xfId="23827"/>
    <cellStyle name="メモ 2 8 7 4" xfId="23828"/>
    <cellStyle name="メモ 2 8 8" xfId="23829"/>
    <cellStyle name="メモ 2 8 8 2" xfId="23830"/>
    <cellStyle name="メモ 2 8 8 3" xfId="23831"/>
    <cellStyle name="メモ 2 8 8 4" xfId="23832"/>
    <cellStyle name="メモ 2 8 9" xfId="23833"/>
    <cellStyle name="メモ 2 9" xfId="1920"/>
    <cellStyle name="メモ 2 9 10" xfId="23834"/>
    <cellStyle name="メモ 2 9 11" xfId="23835"/>
    <cellStyle name="メモ 2 9 12" xfId="23836"/>
    <cellStyle name="メモ 2 9 13" xfId="23837"/>
    <cellStyle name="メモ 2 9 14" xfId="23838"/>
    <cellStyle name="メモ 2 9 15" xfId="23839"/>
    <cellStyle name="メモ 2 9 2" xfId="3856"/>
    <cellStyle name="メモ 2 9 2 10" xfId="23840"/>
    <cellStyle name="メモ 2 9 2 11" xfId="23841"/>
    <cellStyle name="メモ 2 9 2 12" xfId="23842"/>
    <cellStyle name="メモ 2 9 2 13" xfId="23843"/>
    <cellStyle name="メモ 2 9 2 14" xfId="23844"/>
    <cellStyle name="メモ 2 9 2 15" xfId="23845"/>
    <cellStyle name="メモ 2 9 2 2" xfId="23846"/>
    <cellStyle name="メモ 2 9 2 2 2" xfId="23847"/>
    <cellStyle name="メモ 2 9 2 2 2 2" xfId="23848"/>
    <cellStyle name="メモ 2 9 2 2 2 2 2" xfId="23849"/>
    <cellStyle name="メモ 2 9 2 2 2 2 3" xfId="23850"/>
    <cellStyle name="メモ 2 9 2 2 2 2 4" xfId="23851"/>
    <cellStyle name="メモ 2 9 2 2 2 3" xfId="23852"/>
    <cellStyle name="メモ 2 9 2 2 2 4" xfId="23853"/>
    <cellStyle name="メモ 2 9 2 2 2 5" xfId="23854"/>
    <cellStyle name="メモ 2 9 2 2 3" xfId="23855"/>
    <cellStyle name="メモ 2 9 2 2 3 2" xfId="23856"/>
    <cellStyle name="メモ 2 9 2 2 3 3" xfId="23857"/>
    <cellStyle name="メモ 2 9 2 2 3 4" xfId="23858"/>
    <cellStyle name="メモ 2 9 2 2 4" xfId="23859"/>
    <cellStyle name="メモ 2 9 2 2 5" xfId="23860"/>
    <cellStyle name="メモ 2 9 2 2 6" xfId="23861"/>
    <cellStyle name="メモ 2 9 2 3" xfId="23862"/>
    <cellStyle name="メモ 2 9 2 3 2" xfId="23863"/>
    <cellStyle name="メモ 2 9 2 3 2 2" xfId="23864"/>
    <cellStyle name="メモ 2 9 2 3 2 3" xfId="23865"/>
    <cellStyle name="メモ 2 9 2 3 2 4" xfId="23866"/>
    <cellStyle name="メモ 2 9 2 3 3" xfId="23867"/>
    <cellStyle name="メモ 2 9 2 3 4" xfId="23868"/>
    <cellStyle name="メモ 2 9 2 3 5" xfId="23869"/>
    <cellStyle name="メモ 2 9 2 4" xfId="23870"/>
    <cellStyle name="メモ 2 9 2 4 2" xfId="23871"/>
    <cellStyle name="メモ 2 9 2 4 2 2" xfId="23872"/>
    <cellStyle name="メモ 2 9 2 4 2 3" xfId="23873"/>
    <cellStyle name="メモ 2 9 2 4 2 4" xfId="23874"/>
    <cellStyle name="メモ 2 9 2 4 3" xfId="23875"/>
    <cellStyle name="メモ 2 9 2 4 4" xfId="23876"/>
    <cellStyle name="メモ 2 9 2 4 5" xfId="23877"/>
    <cellStyle name="メモ 2 9 2 5" xfId="23878"/>
    <cellStyle name="メモ 2 9 2 5 2" xfId="23879"/>
    <cellStyle name="メモ 2 9 2 5 2 2" xfId="23880"/>
    <cellStyle name="メモ 2 9 2 5 2 3" xfId="23881"/>
    <cellStyle name="メモ 2 9 2 5 2 4" xfId="23882"/>
    <cellStyle name="メモ 2 9 2 5 3" xfId="23883"/>
    <cellStyle name="メモ 2 9 2 5 4" xfId="23884"/>
    <cellStyle name="メモ 2 9 2 5 5" xfId="23885"/>
    <cellStyle name="メモ 2 9 2 6" xfId="23886"/>
    <cellStyle name="メモ 2 9 2 6 2" xfId="23887"/>
    <cellStyle name="メモ 2 9 2 6 2 2" xfId="23888"/>
    <cellStyle name="メモ 2 9 2 6 2 3" xfId="23889"/>
    <cellStyle name="メモ 2 9 2 6 2 4" xfId="23890"/>
    <cellStyle name="メモ 2 9 2 6 3" xfId="23891"/>
    <cellStyle name="メモ 2 9 2 6 4" xfId="23892"/>
    <cellStyle name="メモ 2 9 2 6 5" xfId="23893"/>
    <cellStyle name="メモ 2 9 2 7" xfId="23894"/>
    <cellStyle name="メモ 2 9 2 7 2" xfId="23895"/>
    <cellStyle name="メモ 2 9 2 7 2 2" xfId="23896"/>
    <cellStyle name="メモ 2 9 2 7 2 3" xfId="23897"/>
    <cellStyle name="メモ 2 9 2 7 2 4" xfId="23898"/>
    <cellStyle name="メモ 2 9 2 7 3" xfId="23899"/>
    <cellStyle name="メモ 2 9 2 7 4" xfId="23900"/>
    <cellStyle name="メモ 2 9 2 7 5" xfId="23901"/>
    <cellStyle name="メモ 2 9 2 8" xfId="23902"/>
    <cellStyle name="メモ 2 9 2 8 2" xfId="23903"/>
    <cellStyle name="メモ 2 9 2 8 3" xfId="23904"/>
    <cellStyle name="メモ 2 9 2 8 4" xfId="23905"/>
    <cellStyle name="メモ 2 9 2 9" xfId="23906"/>
    <cellStyle name="メモ 2 9 2 9 2" xfId="23907"/>
    <cellStyle name="メモ 2 9 2 9 3" xfId="23908"/>
    <cellStyle name="メモ 2 9 2 9 4" xfId="23909"/>
    <cellStyle name="メモ 2 9 3" xfId="4415"/>
    <cellStyle name="メモ 2 9 3 2" xfId="23910"/>
    <cellStyle name="メモ 2 9 3 2 2" xfId="23911"/>
    <cellStyle name="メモ 2 9 3 2 2 2" xfId="23912"/>
    <cellStyle name="メモ 2 9 3 2 2 3" xfId="23913"/>
    <cellStyle name="メモ 2 9 3 2 2 4" xfId="23914"/>
    <cellStyle name="メモ 2 9 3 2 3" xfId="23915"/>
    <cellStyle name="メモ 2 9 3 2 4" xfId="23916"/>
    <cellStyle name="メモ 2 9 3 2 5" xfId="23917"/>
    <cellStyle name="メモ 2 9 3 3" xfId="23918"/>
    <cellStyle name="メモ 2 9 3 3 2" xfId="23919"/>
    <cellStyle name="メモ 2 9 3 3 2 2" xfId="23920"/>
    <cellStyle name="メモ 2 9 3 3 2 3" xfId="23921"/>
    <cellStyle name="メモ 2 9 3 3 2 4" xfId="23922"/>
    <cellStyle name="メモ 2 9 3 3 3" xfId="23923"/>
    <cellStyle name="メモ 2 9 3 3 4" xfId="23924"/>
    <cellStyle name="メモ 2 9 3 3 5" xfId="23925"/>
    <cellStyle name="メモ 2 9 3 4" xfId="23926"/>
    <cellStyle name="メモ 2 9 3 4 2" xfId="23927"/>
    <cellStyle name="メモ 2 9 3 4 2 2" xfId="23928"/>
    <cellStyle name="メモ 2 9 3 4 2 3" xfId="23929"/>
    <cellStyle name="メモ 2 9 3 4 2 4" xfId="23930"/>
    <cellStyle name="メモ 2 9 3 4 3" xfId="23931"/>
    <cellStyle name="メモ 2 9 3 4 4" xfId="23932"/>
    <cellStyle name="メモ 2 9 3 4 5" xfId="23933"/>
    <cellStyle name="メモ 2 9 3 5" xfId="23934"/>
    <cellStyle name="メモ 2 9 3 5 2" xfId="23935"/>
    <cellStyle name="メモ 2 9 3 5 3" xfId="23936"/>
    <cellStyle name="メモ 2 9 3 5 4" xfId="23937"/>
    <cellStyle name="メモ 2 9 3 6" xfId="23938"/>
    <cellStyle name="メモ 2 9 3 6 2" xfId="23939"/>
    <cellStyle name="メモ 2 9 3 7" xfId="23940"/>
    <cellStyle name="メモ 2 9 3 8" xfId="23941"/>
    <cellStyle name="メモ 2 9 3 9" xfId="54444"/>
    <cellStyle name="メモ 2 9 4" xfId="23942"/>
    <cellStyle name="メモ 2 9 4 2" xfId="23943"/>
    <cellStyle name="メモ 2 9 4 2 2" xfId="23944"/>
    <cellStyle name="メモ 2 9 4 2 3" xfId="23945"/>
    <cellStyle name="メモ 2 9 4 2 4" xfId="23946"/>
    <cellStyle name="メモ 2 9 4 3" xfId="23947"/>
    <cellStyle name="メモ 2 9 4 4" xfId="23948"/>
    <cellStyle name="メモ 2 9 4 5" xfId="23949"/>
    <cellStyle name="メモ 2 9 5" xfId="23950"/>
    <cellStyle name="メモ 2 9 5 2" xfId="23951"/>
    <cellStyle name="メモ 2 9 5 2 2" xfId="23952"/>
    <cellStyle name="メモ 2 9 5 2 3" xfId="23953"/>
    <cellStyle name="メモ 2 9 5 2 4" xfId="23954"/>
    <cellStyle name="メモ 2 9 5 3" xfId="23955"/>
    <cellStyle name="メモ 2 9 5 4" xfId="23956"/>
    <cellStyle name="メモ 2 9 5 5" xfId="23957"/>
    <cellStyle name="メモ 2 9 6" xfId="23958"/>
    <cellStyle name="メモ 2 9 6 2" xfId="23959"/>
    <cellStyle name="メモ 2 9 6 2 2" xfId="23960"/>
    <cellStyle name="メモ 2 9 6 2 3" xfId="23961"/>
    <cellStyle name="メモ 2 9 6 2 4" xfId="23962"/>
    <cellStyle name="メモ 2 9 6 3" xfId="23963"/>
    <cellStyle name="メモ 2 9 6 4" xfId="23964"/>
    <cellStyle name="メモ 2 9 6 5" xfId="23965"/>
    <cellStyle name="メモ 2 9 7" xfId="23966"/>
    <cellStyle name="メモ 2 9 7 2" xfId="23967"/>
    <cellStyle name="メモ 2 9 7 3" xfId="23968"/>
    <cellStyle name="メモ 2 9 7 4" xfId="23969"/>
    <cellStyle name="メモ 2 9 8" xfId="23970"/>
    <cellStyle name="メモ 2 9 8 2" xfId="23971"/>
    <cellStyle name="メモ 2 9 8 3" xfId="23972"/>
    <cellStyle name="メモ 2 9 8 4" xfId="23973"/>
    <cellStyle name="メモ 2 9 9" xfId="23974"/>
    <cellStyle name="メモ 2_セツ_将来売上計画_画面遷移図" xfId="1921"/>
    <cellStyle name="メモ 3" xfId="1922"/>
    <cellStyle name="メモ 3 10" xfId="1923"/>
    <cellStyle name="メモ 3 10 10" xfId="23975"/>
    <cellStyle name="メモ 3 10 11" xfId="23976"/>
    <cellStyle name="メモ 3 10 12" xfId="23977"/>
    <cellStyle name="メモ 3 10 13" xfId="23978"/>
    <cellStyle name="メモ 3 10 14" xfId="23979"/>
    <cellStyle name="メモ 3 10 15" xfId="23980"/>
    <cellStyle name="メモ 3 10 2" xfId="3858"/>
    <cellStyle name="メモ 3 10 2 10" xfId="23981"/>
    <cellStyle name="メモ 3 10 2 11" xfId="23982"/>
    <cellStyle name="メモ 3 10 2 12" xfId="23983"/>
    <cellStyle name="メモ 3 10 2 13" xfId="23984"/>
    <cellStyle name="メモ 3 10 2 14" xfId="23985"/>
    <cellStyle name="メモ 3 10 2 15" xfId="23986"/>
    <cellStyle name="メモ 3 10 2 2" xfId="23987"/>
    <cellStyle name="メモ 3 10 2 2 2" xfId="23988"/>
    <cellStyle name="メモ 3 10 2 2 2 2" xfId="23989"/>
    <cellStyle name="メモ 3 10 2 2 2 2 2" xfId="23990"/>
    <cellStyle name="メモ 3 10 2 2 2 2 3" xfId="23991"/>
    <cellStyle name="メモ 3 10 2 2 2 2 4" xfId="23992"/>
    <cellStyle name="メモ 3 10 2 2 2 3" xfId="23993"/>
    <cellStyle name="メモ 3 10 2 2 2 4" xfId="23994"/>
    <cellStyle name="メモ 3 10 2 2 2 5" xfId="23995"/>
    <cellStyle name="メモ 3 10 2 2 3" xfId="23996"/>
    <cellStyle name="メモ 3 10 2 2 3 2" xfId="23997"/>
    <cellStyle name="メモ 3 10 2 2 3 3" xfId="23998"/>
    <cellStyle name="メモ 3 10 2 2 3 4" xfId="23999"/>
    <cellStyle name="メモ 3 10 2 2 4" xfId="24000"/>
    <cellStyle name="メモ 3 10 2 2 5" xfId="24001"/>
    <cellStyle name="メモ 3 10 2 2 6" xfId="24002"/>
    <cellStyle name="メモ 3 10 2 3" xfId="24003"/>
    <cellStyle name="メモ 3 10 2 3 2" xfId="24004"/>
    <cellStyle name="メモ 3 10 2 3 2 2" xfId="24005"/>
    <cellStyle name="メモ 3 10 2 3 2 3" xfId="24006"/>
    <cellStyle name="メモ 3 10 2 3 2 4" xfId="24007"/>
    <cellStyle name="メモ 3 10 2 3 3" xfId="24008"/>
    <cellStyle name="メモ 3 10 2 3 4" xfId="24009"/>
    <cellStyle name="メモ 3 10 2 3 5" xfId="24010"/>
    <cellStyle name="メモ 3 10 2 4" xfId="24011"/>
    <cellStyle name="メモ 3 10 2 4 2" xfId="24012"/>
    <cellStyle name="メモ 3 10 2 4 2 2" xfId="24013"/>
    <cellStyle name="メモ 3 10 2 4 2 3" xfId="24014"/>
    <cellStyle name="メモ 3 10 2 4 2 4" xfId="24015"/>
    <cellStyle name="メモ 3 10 2 4 3" xfId="24016"/>
    <cellStyle name="メモ 3 10 2 4 4" xfId="24017"/>
    <cellStyle name="メモ 3 10 2 4 5" xfId="24018"/>
    <cellStyle name="メモ 3 10 2 5" xfId="24019"/>
    <cellStyle name="メモ 3 10 2 5 2" xfId="24020"/>
    <cellStyle name="メモ 3 10 2 5 2 2" xfId="24021"/>
    <cellStyle name="メモ 3 10 2 5 2 3" xfId="24022"/>
    <cellStyle name="メモ 3 10 2 5 2 4" xfId="24023"/>
    <cellStyle name="メモ 3 10 2 5 3" xfId="24024"/>
    <cellStyle name="メモ 3 10 2 5 4" xfId="24025"/>
    <cellStyle name="メモ 3 10 2 5 5" xfId="24026"/>
    <cellStyle name="メモ 3 10 2 6" xfId="24027"/>
    <cellStyle name="メモ 3 10 2 6 2" xfId="24028"/>
    <cellStyle name="メモ 3 10 2 6 2 2" xfId="24029"/>
    <cellStyle name="メモ 3 10 2 6 2 3" xfId="24030"/>
    <cellStyle name="メモ 3 10 2 6 2 4" xfId="24031"/>
    <cellStyle name="メモ 3 10 2 6 3" xfId="24032"/>
    <cellStyle name="メモ 3 10 2 6 4" xfId="24033"/>
    <cellStyle name="メモ 3 10 2 6 5" xfId="24034"/>
    <cellStyle name="メモ 3 10 2 7" xfId="24035"/>
    <cellStyle name="メモ 3 10 2 7 2" xfId="24036"/>
    <cellStyle name="メモ 3 10 2 7 2 2" xfId="24037"/>
    <cellStyle name="メモ 3 10 2 7 2 3" xfId="24038"/>
    <cellStyle name="メモ 3 10 2 7 2 4" xfId="24039"/>
    <cellStyle name="メモ 3 10 2 7 3" xfId="24040"/>
    <cellStyle name="メモ 3 10 2 7 4" xfId="24041"/>
    <cellStyle name="メモ 3 10 2 7 5" xfId="24042"/>
    <cellStyle name="メモ 3 10 2 8" xfId="24043"/>
    <cellStyle name="メモ 3 10 2 8 2" xfId="24044"/>
    <cellStyle name="メモ 3 10 2 8 3" xfId="24045"/>
    <cellStyle name="メモ 3 10 2 8 4" xfId="24046"/>
    <cellStyle name="メモ 3 10 2 9" xfId="24047"/>
    <cellStyle name="メモ 3 10 2 9 2" xfId="24048"/>
    <cellStyle name="メモ 3 10 2 9 3" xfId="24049"/>
    <cellStyle name="メモ 3 10 2 9 4" xfId="24050"/>
    <cellStyle name="メモ 3 10 3" xfId="4339"/>
    <cellStyle name="メモ 3 10 3 2" xfId="24051"/>
    <cellStyle name="メモ 3 10 3 2 2" xfId="24052"/>
    <cellStyle name="メモ 3 10 3 2 2 2" xfId="24053"/>
    <cellStyle name="メモ 3 10 3 2 2 3" xfId="24054"/>
    <cellStyle name="メモ 3 10 3 2 2 4" xfId="24055"/>
    <cellStyle name="メモ 3 10 3 2 3" xfId="24056"/>
    <cellStyle name="メモ 3 10 3 2 4" xfId="24057"/>
    <cellStyle name="メモ 3 10 3 2 5" xfId="24058"/>
    <cellStyle name="メモ 3 10 3 3" xfId="24059"/>
    <cellStyle name="メモ 3 10 3 3 2" xfId="24060"/>
    <cellStyle name="メモ 3 10 3 3 2 2" xfId="24061"/>
    <cellStyle name="メモ 3 10 3 3 2 3" xfId="24062"/>
    <cellStyle name="メモ 3 10 3 3 2 4" xfId="24063"/>
    <cellStyle name="メモ 3 10 3 3 3" xfId="24064"/>
    <cellStyle name="メモ 3 10 3 3 4" xfId="24065"/>
    <cellStyle name="メモ 3 10 3 3 5" xfId="24066"/>
    <cellStyle name="メモ 3 10 3 4" xfId="24067"/>
    <cellStyle name="メモ 3 10 3 4 2" xfId="24068"/>
    <cellStyle name="メモ 3 10 3 4 2 2" xfId="24069"/>
    <cellStyle name="メモ 3 10 3 4 2 3" xfId="24070"/>
    <cellStyle name="メモ 3 10 3 4 2 4" xfId="24071"/>
    <cellStyle name="メモ 3 10 3 4 3" xfId="24072"/>
    <cellStyle name="メモ 3 10 3 4 4" xfId="24073"/>
    <cellStyle name="メモ 3 10 3 4 5" xfId="24074"/>
    <cellStyle name="メモ 3 10 3 5" xfId="24075"/>
    <cellStyle name="メモ 3 10 3 5 2" xfId="24076"/>
    <cellStyle name="メモ 3 10 3 5 3" xfId="24077"/>
    <cellStyle name="メモ 3 10 3 5 4" xfId="24078"/>
    <cellStyle name="メモ 3 10 3 6" xfId="24079"/>
    <cellStyle name="メモ 3 10 3 6 2" xfId="24080"/>
    <cellStyle name="メモ 3 10 3 7" xfId="24081"/>
    <cellStyle name="メモ 3 10 3 8" xfId="24082"/>
    <cellStyle name="メモ 3 10 3 9" xfId="54445"/>
    <cellStyle name="メモ 3 10 4" xfId="24083"/>
    <cellStyle name="メモ 3 10 4 2" xfId="24084"/>
    <cellStyle name="メモ 3 10 4 2 2" xfId="24085"/>
    <cellStyle name="メモ 3 10 4 2 3" xfId="24086"/>
    <cellStyle name="メモ 3 10 4 2 4" xfId="24087"/>
    <cellStyle name="メモ 3 10 4 3" xfId="24088"/>
    <cellStyle name="メモ 3 10 4 4" xfId="24089"/>
    <cellStyle name="メモ 3 10 4 5" xfId="24090"/>
    <cellStyle name="メモ 3 10 5" xfId="24091"/>
    <cellStyle name="メモ 3 10 5 2" xfId="24092"/>
    <cellStyle name="メモ 3 10 5 2 2" xfId="24093"/>
    <cellStyle name="メモ 3 10 5 2 3" xfId="24094"/>
    <cellStyle name="メモ 3 10 5 2 4" xfId="24095"/>
    <cellStyle name="メモ 3 10 5 3" xfId="24096"/>
    <cellStyle name="メモ 3 10 5 4" xfId="24097"/>
    <cellStyle name="メモ 3 10 5 5" xfId="24098"/>
    <cellStyle name="メモ 3 10 6" xfId="24099"/>
    <cellStyle name="メモ 3 10 6 2" xfId="24100"/>
    <cellStyle name="メモ 3 10 6 2 2" xfId="24101"/>
    <cellStyle name="メモ 3 10 6 2 3" xfId="24102"/>
    <cellStyle name="メモ 3 10 6 2 4" xfId="24103"/>
    <cellStyle name="メモ 3 10 6 3" xfId="24104"/>
    <cellStyle name="メモ 3 10 6 4" xfId="24105"/>
    <cellStyle name="メモ 3 10 6 5" xfId="24106"/>
    <cellStyle name="メモ 3 10 7" xfId="24107"/>
    <cellStyle name="メモ 3 10 7 2" xfId="24108"/>
    <cellStyle name="メモ 3 10 7 3" xfId="24109"/>
    <cellStyle name="メモ 3 10 7 4" xfId="24110"/>
    <cellStyle name="メモ 3 10 8" xfId="24111"/>
    <cellStyle name="メモ 3 10 8 2" xfId="24112"/>
    <cellStyle name="メモ 3 10 8 3" xfId="24113"/>
    <cellStyle name="メモ 3 10 8 4" xfId="24114"/>
    <cellStyle name="メモ 3 10 9" xfId="24115"/>
    <cellStyle name="メモ 3 11" xfId="1924"/>
    <cellStyle name="メモ 3 11 10" xfId="24116"/>
    <cellStyle name="メモ 3 11 11" xfId="24117"/>
    <cellStyle name="メモ 3 11 12" xfId="24118"/>
    <cellStyle name="メモ 3 11 13" xfId="24119"/>
    <cellStyle name="メモ 3 11 14" xfId="24120"/>
    <cellStyle name="メモ 3 11 15" xfId="24121"/>
    <cellStyle name="メモ 3 11 2" xfId="3859"/>
    <cellStyle name="メモ 3 11 2 10" xfId="24122"/>
    <cellStyle name="メモ 3 11 2 11" xfId="24123"/>
    <cellStyle name="メモ 3 11 2 12" xfId="24124"/>
    <cellStyle name="メモ 3 11 2 13" xfId="24125"/>
    <cellStyle name="メモ 3 11 2 14" xfId="24126"/>
    <cellStyle name="メモ 3 11 2 15" xfId="24127"/>
    <cellStyle name="メモ 3 11 2 2" xfId="24128"/>
    <cellStyle name="メモ 3 11 2 2 2" xfId="24129"/>
    <cellStyle name="メモ 3 11 2 2 2 2" xfId="24130"/>
    <cellStyle name="メモ 3 11 2 2 2 2 2" xfId="24131"/>
    <cellStyle name="メモ 3 11 2 2 2 2 3" xfId="24132"/>
    <cellStyle name="メモ 3 11 2 2 2 2 4" xfId="24133"/>
    <cellStyle name="メモ 3 11 2 2 2 3" xfId="24134"/>
    <cellStyle name="メモ 3 11 2 2 2 4" xfId="24135"/>
    <cellStyle name="メモ 3 11 2 2 2 5" xfId="24136"/>
    <cellStyle name="メモ 3 11 2 2 3" xfId="24137"/>
    <cellStyle name="メモ 3 11 2 2 3 2" xfId="24138"/>
    <cellStyle name="メモ 3 11 2 2 3 3" xfId="24139"/>
    <cellStyle name="メモ 3 11 2 2 3 4" xfId="24140"/>
    <cellStyle name="メモ 3 11 2 2 4" xfId="24141"/>
    <cellStyle name="メモ 3 11 2 2 5" xfId="24142"/>
    <cellStyle name="メモ 3 11 2 2 6" xfId="24143"/>
    <cellStyle name="メモ 3 11 2 3" xfId="24144"/>
    <cellStyle name="メモ 3 11 2 3 2" xfId="24145"/>
    <cellStyle name="メモ 3 11 2 3 2 2" xfId="24146"/>
    <cellStyle name="メモ 3 11 2 3 2 3" xfId="24147"/>
    <cellStyle name="メモ 3 11 2 3 2 4" xfId="24148"/>
    <cellStyle name="メモ 3 11 2 3 3" xfId="24149"/>
    <cellStyle name="メモ 3 11 2 3 4" xfId="24150"/>
    <cellStyle name="メモ 3 11 2 3 5" xfId="24151"/>
    <cellStyle name="メモ 3 11 2 4" xfId="24152"/>
    <cellStyle name="メモ 3 11 2 4 2" xfId="24153"/>
    <cellStyle name="メモ 3 11 2 4 2 2" xfId="24154"/>
    <cellStyle name="メモ 3 11 2 4 2 3" xfId="24155"/>
    <cellStyle name="メモ 3 11 2 4 2 4" xfId="24156"/>
    <cellStyle name="メモ 3 11 2 4 3" xfId="24157"/>
    <cellStyle name="メモ 3 11 2 4 4" xfId="24158"/>
    <cellStyle name="メモ 3 11 2 4 5" xfId="24159"/>
    <cellStyle name="メモ 3 11 2 5" xfId="24160"/>
    <cellStyle name="メモ 3 11 2 5 2" xfId="24161"/>
    <cellStyle name="メモ 3 11 2 5 2 2" xfId="24162"/>
    <cellStyle name="メモ 3 11 2 5 2 3" xfId="24163"/>
    <cellStyle name="メモ 3 11 2 5 2 4" xfId="24164"/>
    <cellStyle name="メモ 3 11 2 5 3" xfId="24165"/>
    <cellStyle name="メモ 3 11 2 5 4" xfId="24166"/>
    <cellStyle name="メモ 3 11 2 5 5" xfId="24167"/>
    <cellStyle name="メモ 3 11 2 6" xfId="24168"/>
    <cellStyle name="メモ 3 11 2 6 2" xfId="24169"/>
    <cellStyle name="メモ 3 11 2 6 2 2" xfId="24170"/>
    <cellStyle name="メモ 3 11 2 6 2 3" xfId="24171"/>
    <cellStyle name="メモ 3 11 2 6 2 4" xfId="24172"/>
    <cellStyle name="メモ 3 11 2 6 3" xfId="24173"/>
    <cellStyle name="メモ 3 11 2 6 4" xfId="24174"/>
    <cellStyle name="メモ 3 11 2 6 5" xfId="24175"/>
    <cellStyle name="メモ 3 11 2 7" xfId="24176"/>
    <cellStyle name="メモ 3 11 2 7 2" xfId="24177"/>
    <cellStyle name="メモ 3 11 2 7 2 2" xfId="24178"/>
    <cellStyle name="メモ 3 11 2 7 2 3" xfId="24179"/>
    <cellStyle name="メモ 3 11 2 7 2 4" xfId="24180"/>
    <cellStyle name="メモ 3 11 2 7 3" xfId="24181"/>
    <cellStyle name="メモ 3 11 2 7 4" xfId="24182"/>
    <cellStyle name="メモ 3 11 2 7 5" xfId="24183"/>
    <cellStyle name="メモ 3 11 2 8" xfId="24184"/>
    <cellStyle name="メモ 3 11 2 8 2" xfId="24185"/>
    <cellStyle name="メモ 3 11 2 8 3" xfId="24186"/>
    <cellStyle name="メモ 3 11 2 8 4" xfId="24187"/>
    <cellStyle name="メモ 3 11 2 9" xfId="24188"/>
    <cellStyle name="メモ 3 11 2 9 2" xfId="24189"/>
    <cellStyle name="メモ 3 11 2 9 3" xfId="24190"/>
    <cellStyle name="メモ 3 11 2 9 4" xfId="24191"/>
    <cellStyle name="メモ 3 11 3" xfId="4338"/>
    <cellStyle name="メモ 3 11 3 2" xfId="24192"/>
    <cellStyle name="メモ 3 11 3 2 2" xfId="24193"/>
    <cellStyle name="メモ 3 11 3 2 2 2" xfId="24194"/>
    <cellStyle name="メモ 3 11 3 2 2 3" xfId="24195"/>
    <cellStyle name="メモ 3 11 3 2 2 4" xfId="24196"/>
    <cellStyle name="メモ 3 11 3 2 3" xfId="24197"/>
    <cellStyle name="メモ 3 11 3 2 4" xfId="24198"/>
    <cellStyle name="メモ 3 11 3 2 5" xfId="24199"/>
    <cellStyle name="メモ 3 11 3 3" xfId="24200"/>
    <cellStyle name="メモ 3 11 3 3 2" xfId="24201"/>
    <cellStyle name="メモ 3 11 3 3 2 2" xfId="24202"/>
    <cellStyle name="メモ 3 11 3 3 2 3" xfId="24203"/>
    <cellStyle name="メモ 3 11 3 3 2 4" xfId="24204"/>
    <cellStyle name="メモ 3 11 3 3 3" xfId="24205"/>
    <cellStyle name="メモ 3 11 3 3 4" xfId="24206"/>
    <cellStyle name="メモ 3 11 3 3 5" xfId="24207"/>
    <cellStyle name="メモ 3 11 3 4" xfId="24208"/>
    <cellStyle name="メモ 3 11 3 4 2" xfId="24209"/>
    <cellStyle name="メモ 3 11 3 4 2 2" xfId="24210"/>
    <cellStyle name="メモ 3 11 3 4 2 3" xfId="24211"/>
    <cellStyle name="メモ 3 11 3 4 2 4" xfId="24212"/>
    <cellStyle name="メモ 3 11 3 4 3" xfId="24213"/>
    <cellStyle name="メモ 3 11 3 4 4" xfId="24214"/>
    <cellStyle name="メモ 3 11 3 4 5" xfId="24215"/>
    <cellStyle name="メモ 3 11 3 5" xfId="24216"/>
    <cellStyle name="メモ 3 11 3 5 2" xfId="24217"/>
    <cellStyle name="メモ 3 11 3 5 3" xfId="24218"/>
    <cellStyle name="メモ 3 11 3 5 4" xfId="24219"/>
    <cellStyle name="メモ 3 11 3 6" xfId="24220"/>
    <cellStyle name="メモ 3 11 3 6 2" xfId="24221"/>
    <cellStyle name="メモ 3 11 3 7" xfId="24222"/>
    <cellStyle name="メモ 3 11 3 8" xfId="24223"/>
    <cellStyle name="メモ 3 11 3 9" xfId="54446"/>
    <cellStyle name="メモ 3 11 4" xfId="24224"/>
    <cellStyle name="メモ 3 11 4 2" xfId="24225"/>
    <cellStyle name="メモ 3 11 4 2 2" xfId="24226"/>
    <cellStyle name="メモ 3 11 4 2 3" xfId="24227"/>
    <cellStyle name="メモ 3 11 4 2 4" xfId="24228"/>
    <cellStyle name="メモ 3 11 4 3" xfId="24229"/>
    <cellStyle name="メモ 3 11 4 4" xfId="24230"/>
    <cellStyle name="メモ 3 11 4 5" xfId="24231"/>
    <cellStyle name="メモ 3 11 5" xfId="24232"/>
    <cellStyle name="メモ 3 11 5 2" xfId="24233"/>
    <cellStyle name="メモ 3 11 5 2 2" xfId="24234"/>
    <cellStyle name="メモ 3 11 5 2 3" xfId="24235"/>
    <cellStyle name="メモ 3 11 5 2 4" xfId="24236"/>
    <cellStyle name="メモ 3 11 5 3" xfId="24237"/>
    <cellStyle name="メモ 3 11 5 4" xfId="24238"/>
    <cellStyle name="メモ 3 11 5 5" xfId="24239"/>
    <cellStyle name="メモ 3 11 6" xfId="24240"/>
    <cellStyle name="メモ 3 11 6 2" xfId="24241"/>
    <cellStyle name="メモ 3 11 6 2 2" xfId="24242"/>
    <cellStyle name="メモ 3 11 6 2 3" xfId="24243"/>
    <cellStyle name="メモ 3 11 6 2 4" xfId="24244"/>
    <cellStyle name="メモ 3 11 6 3" xfId="24245"/>
    <cellStyle name="メモ 3 11 6 4" xfId="24246"/>
    <cellStyle name="メモ 3 11 6 5" xfId="24247"/>
    <cellStyle name="メモ 3 11 7" xfId="24248"/>
    <cellStyle name="メモ 3 11 7 2" xfId="24249"/>
    <cellStyle name="メモ 3 11 7 3" xfId="24250"/>
    <cellStyle name="メモ 3 11 7 4" xfId="24251"/>
    <cellStyle name="メモ 3 11 8" xfId="24252"/>
    <cellStyle name="メモ 3 11 8 2" xfId="24253"/>
    <cellStyle name="メモ 3 11 8 3" xfId="24254"/>
    <cellStyle name="メモ 3 11 8 4" xfId="24255"/>
    <cellStyle name="メモ 3 11 9" xfId="24256"/>
    <cellStyle name="メモ 3 12" xfId="3316"/>
    <cellStyle name="メモ 3 12 10" xfId="24257"/>
    <cellStyle name="メモ 3 12 11" xfId="24258"/>
    <cellStyle name="メモ 3 12 12" xfId="24259"/>
    <cellStyle name="メモ 3 12 13" xfId="24260"/>
    <cellStyle name="メモ 3 12 14" xfId="24261"/>
    <cellStyle name="メモ 3 12 15" xfId="24262"/>
    <cellStyle name="メモ 3 12 16" xfId="24263"/>
    <cellStyle name="メモ 3 12 2" xfId="4051"/>
    <cellStyle name="メモ 3 12 2 10" xfId="24264"/>
    <cellStyle name="メモ 3 12 2 11" xfId="24265"/>
    <cellStyle name="メモ 3 12 2 12" xfId="24266"/>
    <cellStyle name="メモ 3 12 2 13" xfId="24267"/>
    <cellStyle name="メモ 3 12 2 14" xfId="24268"/>
    <cellStyle name="メモ 3 12 2 15" xfId="24269"/>
    <cellStyle name="メモ 3 12 2 2" xfId="24270"/>
    <cellStyle name="メモ 3 12 2 2 2" xfId="24271"/>
    <cellStyle name="メモ 3 12 2 2 2 2" xfId="24272"/>
    <cellStyle name="メモ 3 12 2 2 2 2 2" xfId="24273"/>
    <cellStyle name="メモ 3 12 2 2 2 2 3" xfId="24274"/>
    <cellStyle name="メモ 3 12 2 2 2 2 4" xfId="24275"/>
    <cellStyle name="メモ 3 12 2 2 2 3" xfId="24276"/>
    <cellStyle name="メモ 3 12 2 2 2 4" xfId="24277"/>
    <cellStyle name="メモ 3 12 2 2 2 5" xfId="24278"/>
    <cellStyle name="メモ 3 12 2 2 3" xfId="24279"/>
    <cellStyle name="メモ 3 12 2 2 3 2" xfId="24280"/>
    <cellStyle name="メモ 3 12 2 2 3 3" xfId="24281"/>
    <cellStyle name="メモ 3 12 2 2 3 4" xfId="24282"/>
    <cellStyle name="メモ 3 12 2 2 4" xfId="24283"/>
    <cellStyle name="メモ 3 12 2 2 5" xfId="24284"/>
    <cellStyle name="メモ 3 12 2 2 6" xfId="24285"/>
    <cellStyle name="メモ 3 12 2 3" xfId="24286"/>
    <cellStyle name="メモ 3 12 2 3 2" xfId="24287"/>
    <cellStyle name="メモ 3 12 2 3 2 2" xfId="24288"/>
    <cellStyle name="メモ 3 12 2 3 2 3" xfId="24289"/>
    <cellStyle name="メモ 3 12 2 3 2 4" xfId="24290"/>
    <cellStyle name="メモ 3 12 2 3 3" xfId="24291"/>
    <cellStyle name="メモ 3 12 2 3 4" xfId="24292"/>
    <cellStyle name="メモ 3 12 2 3 5" xfId="24293"/>
    <cellStyle name="メモ 3 12 2 4" xfId="24294"/>
    <cellStyle name="メモ 3 12 2 4 2" xfId="24295"/>
    <cellStyle name="メモ 3 12 2 4 2 2" xfId="24296"/>
    <cellStyle name="メモ 3 12 2 4 2 3" xfId="24297"/>
    <cellStyle name="メモ 3 12 2 4 2 4" xfId="24298"/>
    <cellStyle name="メモ 3 12 2 4 3" xfId="24299"/>
    <cellStyle name="メモ 3 12 2 4 4" xfId="24300"/>
    <cellStyle name="メモ 3 12 2 4 5" xfId="24301"/>
    <cellStyle name="メモ 3 12 2 5" xfId="24302"/>
    <cellStyle name="メモ 3 12 2 5 2" xfId="24303"/>
    <cellStyle name="メモ 3 12 2 5 2 2" xfId="24304"/>
    <cellStyle name="メモ 3 12 2 5 2 3" xfId="24305"/>
    <cellStyle name="メモ 3 12 2 5 2 4" xfId="24306"/>
    <cellStyle name="メモ 3 12 2 5 3" xfId="24307"/>
    <cellStyle name="メモ 3 12 2 5 4" xfId="24308"/>
    <cellStyle name="メモ 3 12 2 5 5" xfId="24309"/>
    <cellStyle name="メモ 3 12 2 6" xfId="24310"/>
    <cellStyle name="メモ 3 12 2 6 2" xfId="24311"/>
    <cellStyle name="メモ 3 12 2 6 2 2" xfId="24312"/>
    <cellStyle name="メモ 3 12 2 6 2 3" xfId="24313"/>
    <cellStyle name="メモ 3 12 2 6 2 4" xfId="24314"/>
    <cellStyle name="メモ 3 12 2 6 3" xfId="24315"/>
    <cellStyle name="メモ 3 12 2 6 4" xfId="24316"/>
    <cellStyle name="メモ 3 12 2 6 5" xfId="24317"/>
    <cellStyle name="メモ 3 12 2 7" xfId="24318"/>
    <cellStyle name="メモ 3 12 2 7 2" xfId="24319"/>
    <cellStyle name="メモ 3 12 2 7 2 2" xfId="24320"/>
    <cellStyle name="メモ 3 12 2 7 2 3" xfId="24321"/>
    <cellStyle name="メモ 3 12 2 7 2 4" xfId="24322"/>
    <cellStyle name="メモ 3 12 2 7 3" xfId="24323"/>
    <cellStyle name="メモ 3 12 2 7 4" xfId="24324"/>
    <cellStyle name="メモ 3 12 2 7 5" xfId="24325"/>
    <cellStyle name="メモ 3 12 2 8" xfId="24326"/>
    <cellStyle name="メモ 3 12 2 8 2" xfId="24327"/>
    <cellStyle name="メモ 3 12 2 8 3" xfId="24328"/>
    <cellStyle name="メモ 3 12 2 8 4" xfId="24329"/>
    <cellStyle name="メモ 3 12 2 9" xfId="24330"/>
    <cellStyle name="メモ 3 12 2 9 2" xfId="24331"/>
    <cellStyle name="メモ 3 12 2 9 3" xfId="24332"/>
    <cellStyle name="メモ 3 12 2 9 4" xfId="24333"/>
    <cellStyle name="メモ 3 12 3" xfId="4188"/>
    <cellStyle name="メモ 3 12 3 2" xfId="24334"/>
    <cellStyle name="メモ 3 12 3 2 2" xfId="24335"/>
    <cellStyle name="メモ 3 12 3 2 2 2" xfId="24336"/>
    <cellStyle name="メモ 3 12 3 2 2 3" xfId="24337"/>
    <cellStyle name="メモ 3 12 3 2 2 4" xfId="24338"/>
    <cellStyle name="メモ 3 12 3 2 3" xfId="24339"/>
    <cellStyle name="メモ 3 12 3 2 4" xfId="24340"/>
    <cellStyle name="メモ 3 12 3 2 5" xfId="24341"/>
    <cellStyle name="メモ 3 12 3 3" xfId="24342"/>
    <cellStyle name="メモ 3 12 3 3 2" xfId="24343"/>
    <cellStyle name="メモ 3 12 3 3 2 2" xfId="24344"/>
    <cellStyle name="メモ 3 12 3 3 2 3" xfId="24345"/>
    <cellStyle name="メモ 3 12 3 3 2 4" xfId="24346"/>
    <cellStyle name="メモ 3 12 3 3 3" xfId="24347"/>
    <cellStyle name="メモ 3 12 3 3 4" xfId="24348"/>
    <cellStyle name="メモ 3 12 3 3 5" xfId="24349"/>
    <cellStyle name="メモ 3 12 3 4" xfId="24350"/>
    <cellStyle name="メモ 3 12 3 4 2" xfId="24351"/>
    <cellStyle name="メモ 3 12 3 4 3" xfId="24352"/>
    <cellStyle name="メモ 3 12 3 4 4" xfId="24353"/>
    <cellStyle name="メモ 3 12 3 5" xfId="24354"/>
    <cellStyle name="メモ 3 12 3 5 2" xfId="24355"/>
    <cellStyle name="メモ 3 12 3 6" xfId="24356"/>
    <cellStyle name="メモ 3 12 3 7" xfId="24357"/>
    <cellStyle name="メモ 3 12 3 8" xfId="54447"/>
    <cellStyle name="メモ 3 12 4" xfId="24358"/>
    <cellStyle name="メモ 3 12 4 2" xfId="24359"/>
    <cellStyle name="メモ 3 12 4 2 2" xfId="24360"/>
    <cellStyle name="メモ 3 12 4 2 3" xfId="24361"/>
    <cellStyle name="メモ 3 12 4 2 4" xfId="24362"/>
    <cellStyle name="メモ 3 12 4 3" xfId="24363"/>
    <cellStyle name="メモ 3 12 4 4" xfId="24364"/>
    <cellStyle name="メモ 3 12 4 5" xfId="24365"/>
    <cellStyle name="メモ 3 12 5" xfId="24366"/>
    <cellStyle name="メモ 3 12 5 2" xfId="24367"/>
    <cellStyle name="メモ 3 12 5 2 2" xfId="24368"/>
    <cellStyle name="メモ 3 12 5 2 3" xfId="24369"/>
    <cellStyle name="メモ 3 12 5 2 4" xfId="24370"/>
    <cellStyle name="メモ 3 12 5 3" xfId="24371"/>
    <cellStyle name="メモ 3 12 5 4" xfId="24372"/>
    <cellStyle name="メモ 3 12 5 5" xfId="24373"/>
    <cellStyle name="メモ 3 12 6" xfId="24374"/>
    <cellStyle name="メモ 3 12 6 2" xfId="24375"/>
    <cellStyle name="メモ 3 12 6 2 2" xfId="24376"/>
    <cellStyle name="メモ 3 12 6 2 3" xfId="24377"/>
    <cellStyle name="メモ 3 12 6 2 4" xfId="24378"/>
    <cellStyle name="メモ 3 12 6 3" xfId="24379"/>
    <cellStyle name="メモ 3 12 6 4" xfId="24380"/>
    <cellStyle name="メモ 3 12 6 5" xfId="24381"/>
    <cellStyle name="メモ 3 12 7" xfId="24382"/>
    <cellStyle name="メモ 3 12 7 2" xfId="24383"/>
    <cellStyle name="メモ 3 12 7 2 2" xfId="24384"/>
    <cellStyle name="メモ 3 12 7 2 3" xfId="24385"/>
    <cellStyle name="メモ 3 12 7 2 4" xfId="24386"/>
    <cellStyle name="メモ 3 12 7 3" xfId="24387"/>
    <cellStyle name="メモ 3 12 7 4" xfId="24388"/>
    <cellStyle name="メモ 3 12 7 5" xfId="24389"/>
    <cellStyle name="メモ 3 12 8" xfId="24390"/>
    <cellStyle name="メモ 3 12 8 2" xfId="24391"/>
    <cellStyle name="メモ 3 12 8 3" xfId="24392"/>
    <cellStyle name="メモ 3 12 8 4" xfId="24393"/>
    <cellStyle name="メモ 3 12 9" xfId="24394"/>
    <cellStyle name="メモ 3 12 9 2" xfId="24395"/>
    <cellStyle name="メモ 3 12 9 3" xfId="24396"/>
    <cellStyle name="メモ 3 12 9 4" xfId="24397"/>
    <cellStyle name="メモ 3 13" xfId="3857"/>
    <cellStyle name="メモ 3 13 10" xfId="24398"/>
    <cellStyle name="メモ 3 13 10 2" xfId="24399"/>
    <cellStyle name="メモ 3 13 10 3" xfId="24400"/>
    <cellStyle name="メモ 3 13 10 4" xfId="24401"/>
    <cellStyle name="メモ 3 13 11" xfId="24402"/>
    <cellStyle name="メモ 3 13 12" xfId="24403"/>
    <cellStyle name="メモ 3 13 13" xfId="24404"/>
    <cellStyle name="メモ 3 13 14" xfId="24405"/>
    <cellStyle name="メモ 3 13 15" xfId="24406"/>
    <cellStyle name="メモ 3 13 16" xfId="24407"/>
    <cellStyle name="メモ 3 13 2" xfId="24408"/>
    <cellStyle name="メモ 3 13 2 2" xfId="24409"/>
    <cellStyle name="メモ 3 13 2 2 2" xfId="24410"/>
    <cellStyle name="メモ 3 13 2 2 2 2" xfId="24411"/>
    <cellStyle name="メモ 3 13 2 2 2 3" xfId="24412"/>
    <cellStyle name="メモ 3 13 2 2 2 4" xfId="24413"/>
    <cellStyle name="メモ 3 13 2 2 3" xfId="24414"/>
    <cellStyle name="メモ 3 13 2 2 4" xfId="24415"/>
    <cellStyle name="メモ 3 13 2 2 5" xfId="24416"/>
    <cellStyle name="メモ 3 13 2 3" xfId="24417"/>
    <cellStyle name="メモ 3 13 2 3 2" xfId="24418"/>
    <cellStyle name="メモ 3 13 2 3 3" xfId="24419"/>
    <cellStyle name="メモ 3 13 2 3 4" xfId="24420"/>
    <cellStyle name="メモ 3 13 2 4" xfId="24421"/>
    <cellStyle name="メモ 3 13 2 5" xfId="24422"/>
    <cellStyle name="メモ 3 13 2 6" xfId="24423"/>
    <cellStyle name="メモ 3 13 3" xfId="24424"/>
    <cellStyle name="メモ 3 13 3 2" xfId="24425"/>
    <cellStyle name="メモ 3 13 3 2 2" xfId="24426"/>
    <cellStyle name="メモ 3 13 3 2 3" xfId="24427"/>
    <cellStyle name="メモ 3 13 3 2 4" xfId="24428"/>
    <cellStyle name="メモ 3 13 3 3" xfId="24429"/>
    <cellStyle name="メモ 3 13 3 4" xfId="24430"/>
    <cellStyle name="メモ 3 13 3 5" xfId="24431"/>
    <cellStyle name="メモ 3 13 4" xfId="24432"/>
    <cellStyle name="メモ 3 13 4 2" xfId="24433"/>
    <cellStyle name="メモ 3 13 4 2 2" xfId="24434"/>
    <cellStyle name="メモ 3 13 4 2 3" xfId="24435"/>
    <cellStyle name="メモ 3 13 4 2 4" xfId="24436"/>
    <cellStyle name="メモ 3 13 4 3" xfId="24437"/>
    <cellStyle name="メモ 3 13 4 4" xfId="24438"/>
    <cellStyle name="メモ 3 13 4 5" xfId="24439"/>
    <cellStyle name="メモ 3 13 5" xfId="24440"/>
    <cellStyle name="メモ 3 13 5 2" xfId="24441"/>
    <cellStyle name="メモ 3 13 5 2 2" xfId="24442"/>
    <cellStyle name="メモ 3 13 5 2 3" xfId="24443"/>
    <cellStyle name="メモ 3 13 5 2 4" xfId="24444"/>
    <cellStyle name="メモ 3 13 5 3" xfId="24445"/>
    <cellStyle name="メモ 3 13 5 4" xfId="24446"/>
    <cellStyle name="メモ 3 13 5 5" xfId="24447"/>
    <cellStyle name="メモ 3 13 6" xfId="24448"/>
    <cellStyle name="メモ 3 13 6 2" xfId="24449"/>
    <cellStyle name="メモ 3 13 6 2 2" xfId="24450"/>
    <cellStyle name="メモ 3 13 6 2 3" xfId="24451"/>
    <cellStyle name="メモ 3 13 6 2 4" xfId="24452"/>
    <cellStyle name="メモ 3 13 6 3" xfId="24453"/>
    <cellStyle name="メモ 3 13 6 4" xfId="24454"/>
    <cellStyle name="メモ 3 13 6 5" xfId="24455"/>
    <cellStyle name="メモ 3 13 7" xfId="24456"/>
    <cellStyle name="メモ 3 13 7 2" xfId="24457"/>
    <cellStyle name="メモ 3 13 7 2 2" xfId="24458"/>
    <cellStyle name="メモ 3 13 7 2 3" xfId="24459"/>
    <cellStyle name="メモ 3 13 7 2 4" xfId="24460"/>
    <cellStyle name="メモ 3 13 7 3" xfId="24461"/>
    <cellStyle name="メモ 3 13 7 4" xfId="24462"/>
    <cellStyle name="メモ 3 13 7 5" xfId="24463"/>
    <cellStyle name="メモ 3 13 8" xfId="24464"/>
    <cellStyle name="メモ 3 13 8 2" xfId="24465"/>
    <cellStyle name="メモ 3 13 8 2 2" xfId="24466"/>
    <cellStyle name="メモ 3 13 8 2 3" xfId="24467"/>
    <cellStyle name="メモ 3 13 8 2 4" xfId="24468"/>
    <cellStyle name="メモ 3 13 8 3" xfId="24469"/>
    <cellStyle name="メモ 3 13 8 4" xfId="24470"/>
    <cellStyle name="メモ 3 13 8 5" xfId="24471"/>
    <cellStyle name="メモ 3 13 9" xfId="24472"/>
    <cellStyle name="メモ 3 13 9 2" xfId="24473"/>
    <cellStyle name="メモ 3 13 9 3" xfId="24474"/>
    <cellStyle name="メモ 3 13 9 4" xfId="24475"/>
    <cellStyle name="メモ 3 14" xfId="4340"/>
    <cellStyle name="メモ 3 14 2" xfId="24476"/>
    <cellStyle name="メモ 3 14 2 2" xfId="24477"/>
    <cellStyle name="メモ 3 14 2 2 2" xfId="24478"/>
    <cellStyle name="メモ 3 14 2 2 3" xfId="24479"/>
    <cellStyle name="メモ 3 14 2 2 4" xfId="24480"/>
    <cellStyle name="メモ 3 14 2 3" xfId="24481"/>
    <cellStyle name="メモ 3 14 2 4" xfId="24482"/>
    <cellStyle name="メモ 3 14 2 5" xfId="24483"/>
    <cellStyle name="メモ 3 14 3" xfId="24484"/>
    <cellStyle name="メモ 3 14 3 2" xfId="24485"/>
    <cellStyle name="メモ 3 14 3 2 2" xfId="24486"/>
    <cellStyle name="メモ 3 14 3 2 3" xfId="24487"/>
    <cellStyle name="メモ 3 14 3 2 4" xfId="24488"/>
    <cellStyle name="メモ 3 14 3 3" xfId="24489"/>
    <cellStyle name="メモ 3 14 3 4" xfId="24490"/>
    <cellStyle name="メモ 3 14 3 5" xfId="24491"/>
    <cellStyle name="メモ 3 14 4" xfId="24492"/>
    <cellStyle name="メモ 3 14 4 2" xfId="24493"/>
    <cellStyle name="メモ 3 14 4 3" xfId="24494"/>
    <cellStyle name="メモ 3 14 4 4" xfId="24495"/>
    <cellStyle name="メモ 3 14 5" xfId="24496"/>
    <cellStyle name="メモ 3 14 5 2" xfId="24497"/>
    <cellStyle name="メモ 3 14 6" xfId="24498"/>
    <cellStyle name="メモ 3 14 7" xfId="24499"/>
    <cellStyle name="メモ 3 14 8" xfId="54448"/>
    <cellStyle name="メモ 3 15" xfId="24500"/>
    <cellStyle name="メモ 3 15 2" xfId="24501"/>
    <cellStyle name="メモ 3 15 2 2" xfId="24502"/>
    <cellStyle name="メモ 3 15 2 3" xfId="24503"/>
    <cellStyle name="メモ 3 15 2 4" xfId="24504"/>
    <cellStyle name="メモ 3 15 3" xfId="24505"/>
    <cellStyle name="メモ 3 15 4" xfId="24506"/>
    <cellStyle name="メモ 3 15 5" xfId="24507"/>
    <cellStyle name="メモ 3 16" xfId="24508"/>
    <cellStyle name="メモ 3 16 2" xfId="24509"/>
    <cellStyle name="メモ 3 16 2 2" xfId="24510"/>
    <cellStyle name="メモ 3 16 2 3" xfId="24511"/>
    <cellStyle name="メモ 3 16 2 4" xfId="24512"/>
    <cellStyle name="メモ 3 16 3" xfId="24513"/>
    <cellStyle name="メモ 3 16 4" xfId="24514"/>
    <cellStyle name="メモ 3 16 5" xfId="24515"/>
    <cellStyle name="メモ 3 17" xfId="24516"/>
    <cellStyle name="メモ 3 17 2" xfId="24517"/>
    <cellStyle name="メモ 3 17 2 2" xfId="24518"/>
    <cellStyle name="メモ 3 17 2 3" xfId="24519"/>
    <cellStyle name="メモ 3 17 2 4" xfId="24520"/>
    <cellStyle name="メモ 3 17 3" xfId="24521"/>
    <cellStyle name="メモ 3 17 4" xfId="24522"/>
    <cellStyle name="メモ 3 17 5" xfId="24523"/>
    <cellStyle name="メモ 3 18" xfId="24524"/>
    <cellStyle name="メモ 3 18 2" xfId="24525"/>
    <cellStyle name="メモ 3 18 3" xfId="24526"/>
    <cellStyle name="メモ 3 18 4" xfId="24527"/>
    <cellStyle name="メモ 3 19" xfId="24528"/>
    <cellStyle name="メモ 3 19 2" xfId="24529"/>
    <cellStyle name="メモ 3 19 3" xfId="24530"/>
    <cellStyle name="メモ 3 19 4" xfId="24531"/>
    <cellStyle name="メモ 3 2" xfId="1925"/>
    <cellStyle name="メモ 3 2 10" xfId="1926"/>
    <cellStyle name="メモ 3 2 10 10" xfId="24532"/>
    <cellStyle name="メモ 3 2 10 11" xfId="24533"/>
    <cellStyle name="メモ 3 2 10 12" xfId="24534"/>
    <cellStyle name="メモ 3 2 10 13" xfId="24535"/>
    <cellStyle name="メモ 3 2 10 14" xfId="24536"/>
    <cellStyle name="メモ 3 2 10 15" xfId="24537"/>
    <cellStyle name="メモ 3 2 10 2" xfId="3861"/>
    <cellStyle name="メモ 3 2 10 2 10" xfId="24538"/>
    <cellStyle name="メモ 3 2 10 2 11" xfId="24539"/>
    <cellStyle name="メモ 3 2 10 2 12" xfId="24540"/>
    <cellStyle name="メモ 3 2 10 2 13" xfId="24541"/>
    <cellStyle name="メモ 3 2 10 2 14" xfId="24542"/>
    <cellStyle name="メモ 3 2 10 2 15" xfId="24543"/>
    <cellStyle name="メモ 3 2 10 2 2" xfId="24544"/>
    <cellStyle name="メモ 3 2 10 2 2 2" xfId="24545"/>
    <cellStyle name="メモ 3 2 10 2 2 2 2" xfId="24546"/>
    <cellStyle name="メモ 3 2 10 2 2 2 2 2" xfId="24547"/>
    <cellStyle name="メモ 3 2 10 2 2 2 2 3" xfId="24548"/>
    <cellStyle name="メモ 3 2 10 2 2 2 2 4" xfId="24549"/>
    <cellStyle name="メモ 3 2 10 2 2 2 3" xfId="24550"/>
    <cellStyle name="メモ 3 2 10 2 2 2 4" xfId="24551"/>
    <cellStyle name="メモ 3 2 10 2 2 2 5" xfId="24552"/>
    <cellStyle name="メモ 3 2 10 2 2 3" xfId="24553"/>
    <cellStyle name="メモ 3 2 10 2 2 3 2" xfId="24554"/>
    <cellStyle name="メモ 3 2 10 2 2 3 3" xfId="24555"/>
    <cellStyle name="メモ 3 2 10 2 2 3 4" xfId="24556"/>
    <cellStyle name="メモ 3 2 10 2 2 4" xfId="24557"/>
    <cellStyle name="メモ 3 2 10 2 2 5" xfId="24558"/>
    <cellStyle name="メモ 3 2 10 2 2 6" xfId="24559"/>
    <cellStyle name="メモ 3 2 10 2 3" xfId="24560"/>
    <cellStyle name="メモ 3 2 10 2 3 2" xfId="24561"/>
    <cellStyle name="メモ 3 2 10 2 3 2 2" xfId="24562"/>
    <cellStyle name="メモ 3 2 10 2 3 2 3" xfId="24563"/>
    <cellStyle name="メモ 3 2 10 2 3 2 4" xfId="24564"/>
    <cellStyle name="メモ 3 2 10 2 3 3" xfId="24565"/>
    <cellStyle name="メモ 3 2 10 2 3 4" xfId="24566"/>
    <cellStyle name="メモ 3 2 10 2 3 5" xfId="24567"/>
    <cellStyle name="メモ 3 2 10 2 4" xfId="24568"/>
    <cellStyle name="メモ 3 2 10 2 4 2" xfId="24569"/>
    <cellStyle name="メモ 3 2 10 2 4 2 2" xfId="24570"/>
    <cellStyle name="メモ 3 2 10 2 4 2 3" xfId="24571"/>
    <cellStyle name="メモ 3 2 10 2 4 2 4" xfId="24572"/>
    <cellStyle name="メモ 3 2 10 2 4 3" xfId="24573"/>
    <cellStyle name="メモ 3 2 10 2 4 4" xfId="24574"/>
    <cellStyle name="メモ 3 2 10 2 4 5" xfId="24575"/>
    <cellStyle name="メモ 3 2 10 2 5" xfId="24576"/>
    <cellStyle name="メモ 3 2 10 2 5 2" xfId="24577"/>
    <cellStyle name="メモ 3 2 10 2 5 2 2" xfId="24578"/>
    <cellStyle name="メモ 3 2 10 2 5 2 3" xfId="24579"/>
    <cellStyle name="メモ 3 2 10 2 5 2 4" xfId="24580"/>
    <cellStyle name="メモ 3 2 10 2 5 3" xfId="24581"/>
    <cellStyle name="メモ 3 2 10 2 5 4" xfId="24582"/>
    <cellStyle name="メモ 3 2 10 2 5 5" xfId="24583"/>
    <cellStyle name="メモ 3 2 10 2 6" xfId="24584"/>
    <cellStyle name="メモ 3 2 10 2 6 2" xfId="24585"/>
    <cellStyle name="メモ 3 2 10 2 6 2 2" xfId="24586"/>
    <cellStyle name="メモ 3 2 10 2 6 2 3" xfId="24587"/>
    <cellStyle name="メモ 3 2 10 2 6 2 4" xfId="24588"/>
    <cellStyle name="メモ 3 2 10 2 6 3" xfId="24589"/>
    <cellStyle name="メモ 3 2 10 2 6 4" xfId="24590"/>
    <cellStyle name="メモ 3 2 10 2 6 5" xfId="24591"/>
    <cellStyle name="メモ 3 2 10 2 7" xfId="24592"/>
    <cellStyle name="メモ 3 2 10 2 7 2" xfId="24593"/>
    <cellStyle name="メモ 3 2 10 2 7 2 2" xfId="24594"/>
    <cellStyle name="メモ 3 2 10 2 7 2 3" xfId="24595"/>
    <cellStyle name="メモ 3 2 10 2 7 2 4" xfId="24596"/>
    <cellStyle name="メモ 3 2 10 2 7 3" xfId="24597"/>
    <cellStyle name="メモ 3 2 10 2 7 4" xfId="24598"/>
    <cellStyle name="メモ 3 2 10 2 7 5" xfId="24599"/>
    <cellStyle name="メモ 3 2 10 2 8" xfId="24600"/>
    <cellStyle name="メモ 3 2 10 2 8 2" xfId="24601"/>
    <cellStyle name="メモ 3 2 10 2 8 3" xfId="24602"/>
    <cellStyle name="メモ 3 2 10 2 8 4" xfId="24603"/>
    <cellStyle name="メモ 3 2 10 2 9" xfId="24604"/>
    <cellStyle name="メモ 3 2 10 2 9 2" xfId="24605"/>
    <cellStyle name="メモ 3 2 10 2 9 3" xfId="24606"/>
    <cellStyle name="メモ 3 2 10 2 9 4" xfId="24607"/>
    <cellStyle name="メモ 3 2 10 3" xfId="4336"/>
    <cellStyle name="メモ 3 2 10 3 2" xfId="24608"/>
    <cellStyle name="メモ 3 2 10 3 2 2" xfId="24609"/>
    <cellStyle name="メモ 3 2 10 3 2 2 2" xfId="24610"/>
    <cellStyle name="メモ 3 2 10 3 2 2 3" xfId="24611"/>
    <cellStyle name="メモ 3 2 10 3 2 2 4" xfId="24612"/>
    <cellStyle name="メモ 3 2 10 3 2 3" xfId="24613"/>
    <cellStyle name="メモ 3 2 10 3 2 4" xfId="24614"/>
    <cellStyle name="メモ 3 2 10 3 2 5" xfId="24615"/>
    <cellStyle name="メモ 3 2 10 3 3" xfId="24616"/>
    <cellStyle name="メモ 3 2 10 3 3 2" xfId="24617"/>
    <cellStyle name="メモ 3 2 10 3 3 2 2" xfId="24618"/>
    <cellStyle name="メモ 3 2 10 3 3 2 3" xfId="24619"/>
    <cellStyle name="メモ 3 2 10 3 3 2 4" xfId="24620"/>
    <cellStyle name="メモ 3 2 10 3 3 3" xfId="24621"/>
    <cellStyle name="メモ 3 2 10 3 3 4" xfId="24622"/>
    <cellStyle name="メモ 3 2 10 3 3 5" xfId="24623"/>
    <cellStyle name="メモ 3 2 10 3 4" xfId="24624"/>
    <cellStyle name="メモ 3 2 10 3 4 2" xfId="24625"/>
    <cellStyle name="メモ 3 2 10 3 4 2 2" xfId="24626"/>
    <cellStyle name="メモ 3 2 10 3 4 2 3" xfId="24627"/>
    <cellStyle name="メモ 3 2 10 3 4 2 4" xfId="24628"/>
    <cellStyle name="メモ 3 2 10 3 4 3" xfId="24629"/>
    <cellStyle name="メモ 3 2 10 3 4 4" xfId="24630"/>
    <cellStyle name="メモ 3 2 10 3 4 5" xfId="24631"/>
    <cellStyle name="メモ 3 2 10 3 5" xfId="24632"/>
    <cellStyle name="メモ 3 2 10 3 5 2" xfId="24633"/>
    <cellStyle name="メモ 3 2 10 3 5 3" xfId="24634"/>
    <cellStyle name="メモ 3 2 10 3 5 4" xfId="24635"/>
    <cellStyle name="メモ 3 2 10 3 6" xfId="24636"/>
    <cellStyle name="メモ 3 2 10 3 6 2" xfId="24637"/>
    <cellStyle name="メモ 3 2 10 3 7" xfId="24638"/>
    <cellStyle name="メモ 3 2 10 3 8" xfId="24639"/>
    <cellStyle name="メモ 3 2 10 3 9" xfId="54449"/>
    <cellStyle name="メモ 3 2 10 4" xfId="24640"/>
    <cellStyle name="メモ 3 2 10 4 2" xfId="24641"/>
    <cellStyle name="メモ 3 2 10 4 2 2" xfId="24642"/>
    <cellStyle name="メモ 3 2 10 4 2 3" xfId="24643"/>
    <cellStyle name="メモ 3 2 10 4 2 4" xfId="24644"/>
    <cellStyle name="メモ 3 2 10 4 3" xfId="24645"/>
    <cellStyle name="メモ 3 2 10 4 4" xfId="24646"/>
    <cellStyle name="メモ 3 2 10 4 5" xfId="24647"/>
    <cellStyle name="メモ 3 2 10 5" xfId="24648"/>
    <cellStyle name="メモ 3 2 10 5 2" xfId="24649"/>
    <cellStyle name="メモ 3 2 10 5 2 2" xfId="24650"/>
    <cellStyle name="メモ 3 2 10 5 2 3" xfId="24651"/>
    <cellStyle name="メモ 3 2 10 5 2 4" xfId="24652"/>
    <cellStyle name="メモ 3 2 10 5 3" xfId="24653"/>
    <cellStyle name="メモ 3 2 10 5 4" xfId="24654"/>
    <cellStyle name="メモ 3 2 10 5 5" xfId="24655"/>
    <cellStyle name="メモ 3 2 10 6" xfId="24656"/>
    <cellStyle name="メモ 3 2 10 6 2" xfId="24657"/>
    <cellStyle name="メモ 3 2 10 6 2 2" xfId="24658"/>
    <cellStyle name="メモ 3 2 10 6 2 3" xfId="24659"/>
    <cellStyle name="メモ 3 2 10 6 2 4" xfId="24660"/>
    <cellStyle name="メモ 3 2 10 6 3" xfId="24661"/>
    <cellStyle name="メモ 3 2 10 6 4" xfId="24662"/>
    <cellStyle name="メモ 3 2 10 6 5" xfId="24663"/>
    <cellStyle name="メモ 3 2 10 7" xfId="24664"/>
    <cellStyle name="メモ 3 2 10 7 2" xfId="24665"/>
    <cellStyle name="メモ 3 2 10 7 3" xfId="24666"/>
    <cellStyle name="メモ 3 2 10 7 4" xfId="24667"/>
    <cellStyle name="メモ 3 2 10 8" xfId="24668"/>
    <cellStyle name="メモ 3 2 10 8 2" xfId="24669"/>
    <cellStyle name="メモ 3 2 10 8 3" xfId="24670"/>
    <cellStyle name="メモ 3 2 10 8 4" xfId="24671"/>
    <cellStyle name="メモ 3 2 10 9" xfId="24672"/>
    <cellStyle name="メモ 3 2 11" xfId="1927"/>
    <cellStyle name="メモ 3 2 11 10" xfId="24673"/>
    <cellStyle name="メモ 3 2 11 11" xfId="24674"/>
    <cellStyle name="メモ 3 2 11 12" xfId="24675"/>
    <cellStyle name="メモ 3 2 11 13" xfId="24676"/>
    <cellStyle name="メモ 3 2 11 14" xfId="24677"/>
    <cellStyle name="メモ 3 2 11 15" xfId="24678"/>
    <cellStyle name="メモ 3 2 11 2" xfId="3862"/>
    <cellStyle name="メモ 3 2 11 2 10" xfId="24679"/>
    <cellStyle name="メモ 3 2 11 2 11" xfId="24680"/>
    <cellStyle name="メモ 3 2 11 2 12" xfId="24681"/>
    <cellStyle name="メモ 3 2 11 2 13" xfId="24682"/>
    <cellStyle name="メモ 3 2 11 2 14" xfId="24683"/>
    <cellStyle name="メモ 3 2 11 2 15" xfId="24684"/>
    <cellStyle name="メモ 3 2 11 2 2" xfId="24685"/>
    <cellStyle name="メモ 3 2 11 2 2 2" xfId="24686"/>
    <cellStyle name="メモ 3 2 11 2 2 2 2" xfId="24687"/>
    <cellStyle name="メモ 3 2 11 2 2 2 2 2" xfId="24688"/>
    <cellStyle name="メモ 3 2 11 2 2 2 2 3" xfId="24689"/>
    <cellStyle name="メモ 3 2 11 2 2 2 2 4" xfId="24690"/>
    <cellStyle name="メモ 3 2 11 2 2 2 3" xfId="24691"/>
    <cellStyle name="メモ 3 2 11 2 2 2 4" xfId="24692"/>
    <cellStyle name="メモ 3 2 11 2 2 2 5" xfId="24693"/>
    <cellStyle name="メモ 3 2 11 2 2 3" xfId="24694"/>
    <cellStyle name="メモ 3 2 11 2 2 3 2" xfId="24695"/>
    <cellStyle name="メモ 3 2 11 2 2 3 3" xfId="24696"/>
    <cellStyle name="メモ 3 2 11 2 2 3 4" xfId="24697"/>
    <cellStyle name="メモ 3 2 11 2 2 4" xfId="24698"/>
    <cellStyle name="メモ 3 2 11 2 2 5" xfId="24699"/>
    <cellStyle name="メモ 3 2 11 2 2 6" xfId="24700"/>
    <cellStyle name="メモ 3 2 11 2 3" xfId="24701"/>
    <cellStyle name="メモ 3 2 11 2 3 2" xfId="24702"/>
    <cellStyle name="メモ 3 2 11 2 3 2 2" xfId="24703"/>
    <cellStyle name="メモ 3 2 11 2 3 2 3" xfId="24704"/>
    <cellStyle name="メモ 3 2 11 2 3 2 4" xfId="24705"/>
    <cellStyle name="メモ 3 2 11 2 3 3" xfId="24706"/>
    <cellStyle name="メモ 3 2 11 2 3 4" xfId="24707"/>
    <cellStyle name="メモ 3 2 11 2 3 5" xfId="24708"/>
    <cellStyle name="メモ 3 2 11 2 4" xfId="24709"/>
    <cellStyle name="メモ 3 2 11 2 4 2" xfId="24710"/>
    <cellStyle name="メモ 3 2 11 2 4 2 2" xfId="24711"/>
    <cellStyle name="メモ 3 2 11 2 4 2 3" xfId="24712"/>
    <cellStyle name="メモ 3 2 11 2 4 2 4" xfId="24713"/>
    <cellStyle name="メモ 3 2 11 2 4 3" xfId="24714"/>
    <cellStyle name="メモ 3 2 11 2 4 4" xfId="24715"/>
    <cellStyle name="メモ 3 2 11 2 4 5" xfId="24716"/>
    <cellStyle name="メモ 3 2 11 2 5" xfId="24717"/>
    <cellStyle name="メモ 3 2 11 2 5 2" xfId="24718"/>
    <cellStyle name="メモ 3 2 11 2 5 2 2" xfId="24719"/>
    <cellStyle name="メモ 3 2 11 2 5 2 3" xfId="24720"/>
    <cellStyle name="メモ 3 2 11 2 5 2 4" xfId="24721"/>
    <cellStyle name="メモ 3 2 11 2 5 3" xfId="24722"/>
    <cellStyle name="メモ 3 2 11 2 5 4" xfId="24723"/>
    <cellStyle name="メモ 3 2 11 2 5 5" xfId="24724"/>
    <cellStyle name="メモ 3 2 11 2 6" xfId="24725"/>
    <cellStyle name="メモ 3 2 11 2 6 2" xfId="24726"/>
    <cellStyle name="メモ 3 2 11 2 6 2 2" xfId="24727"/>
    <cellStyle name="メモ 3 2 11 2 6 2 3" xfId="24728"/>
    <cellStyle name="メモ 3 2 11 2 6 2 4" xfId="24729"/>
    <cellStyle name="メモ 3 2 11 2 6 3" xfId="24730"/>
    <cellStyle name="メモ 3 2 11 2 6 4" xfId="24731"/>
    <cellStyle name="メモ 3 2 11 2 6 5" xfId="24732"/>
    <cellStyle name="メモ 3 2 11 2 7" xfId="24733"/>
    <cellStyle name="メモ 3 2 11 2 7 2" xfId="24734"/>
    <cellStyle name="メモ 3 2 11 2 7 2 2" xfId="24735"/>
    <cellStyle name="メモ 3 2 11 2 7 2 3" xfId="24736"/>
    <cellStyle name="メモ 3 2 11 2 7 2 4" xfId="24737"/>
    <cellStyle name="メモ 3 2 11 2 7 3" xfId="24738"/>
    <cellStyle name="メモ 3 2 11 2 7 4" xfId="24739"/>
    <cellStyle name="メモ 3 2 11 2 7 5" xfId="24740"/>
    <cellStyle name="メモ 3 2 11 2 8" xfId="24741"/>
    <cellStyle name="メモ 3 2 11 2 8 2" xfId="24742"/>
    <cellStyle name="メモ 3 2 11 2 8 3" xfId="24743"/>
    <cellStyle name="メモ 3 2 11 2 8 4" xfId="24744"/>
    <cellStyle name="メモ 3 2 11 2 9" xfId="24745"/>
    <cellStyle name="メモ 3 2 11 2 9 2" xfId="24746"/>
    <cellStyle name="メモ 3 2 11 2 9 3" xfId="24747"/>
    <cellStyle name="メモ 3 2 11 2 9 4" xfId="24748"/>
    <cellStyle name="メモ 3 2 11 3" xfId="4335"/>
    <cellStyle name="メモ 3 2 11 3 2" xfId="24749"/>
    <cellStyle name="メモ 3 2 11 3 2 2" xfId="24750"/>
    <cellStyle name="メモ 3 2 11 3 2 2 2" xfId="24751"/>
    <cellStyle name="メモ 3 2 11 3 2 2 3" xfId="24752"/>
    <cellStyle name="メモ 3 2 11 3 2 2 4" xfId="24753"/>
    <cellStyle name="メモ 3 2 11 3 2 3" xfId="24754"/>
    <cellStyle name="メモ 3 2 11 3 2 4" xfId="24755"/>
    <cellStyle name="メモ 3 2 11 3 2 5" xfId="24756"/>
    <cellStyle name="メモ 3 2 11 3 3" xfId="24757"/>
    <cellStyle name="メモ 3 2 11 3 3 2" xfId="24758"/>
    <cellStyle name="メモ 3 2 11 3 3 2 2" xfId="24759"/>
    <cellStyle name="メモ 3 2 11 3 3 2 3" xfId="24760"/>
    <cellStyle name="メモ 3 2 11 3 3 2 4" xfId="24761"/>
    <cellStyle name="メモ 3 2 11 3 3 3" xfId="24762"/>
    <cellStyle name="メモ 3 2 11 3 3 4" xfId="24763"/>
    <cellStyle name="メモ 3 2 11 3 3 5" xfId="24764"/>
    <cellStyle name="メモ 3 2 11 3 4" xfId="24765"/>
    <cellStyle name="メモ 3 2 11 3 4 2" xfId="24766"/>
    <cellStyle name="メモ 3 2 11 3 4 2 2" xfId="24767"/>
    <cellStyle name="メモ 3 2 11 3 4 2 3" xfId="24768"/>
    <cellStyle name="メモ 3 2 11 3 4 2 4" xfId="24769"/>
    <cellStyle name="メモ 3 2 11 3 4 3" xfId="24770"/>
    <cellStyle name="メモ 3 2 11 3 4 4" xfId="24771"/>
    <cellStyle name="メモ 3 2 11 3 4 5" xfId="24772"/>
    <cellStyle name="メモ 3 2 11 3 5" xfId="24773"/>
    <cellStyle name="メモ 3 2 11 3 5 2" xfId="24774"/>
    <cellStyle name="メモ 3 2 11 3 5 3" xfId="24775"/>
    <cellStyle name="メモ 3 2 11 3 5 4" xfId="24776"/>
    <cellStyle name="メモ 3 2 11 3 6" xfId="24777"/>
    <cellStyle name="メモ 3 2 11 3 6 2" xfId="24778"/>
    <cellStyle name="メモ 3 2 11 3 7" xfId="24779"/>
    <cellStyle name="メモ 3 2 11 3 8" xfId="24780"/>
    <cellStyle name="メモ 3 2 11 3 9" xfId="54450"/>
    <cellStyle name="メモ 3 2 11 4" xfId="24781"/>
    <cellStyle name="メモ 3 2 11 4 2" xfId="24782"/>
    <cellStyle name="メモ 3 2 11 4 2 2" xfId="24783"/>
    <cellStyle name="メモ 3 2 11 4 2 3" xfId="24784"/>
    <cellStyle name="メモ 3 2 11 4 2 4" xfId="24785"/>
    <cellStyle name="メモ 3 2 11 4 3" xfId="24786"/>
    <cellStyle name="メモ 3 2 11 4 4" xfId="24787"/>
    <cellStyle name="メモ 3 2 11 4 5" xfId="24788"/>
    <cellStyle name="メモ 3 2 11 5" xfId="24789"/>
    <cellStyle name="メモ 3 2 11 5 2" xfId="24790"/>
    <cellStyle name="メモ 3 2 11 5 2 2" xfId="24791"/>
    <cellStyle name="メモ 3 2 11 5 2 3" xfId="24792"/>
    <cellStyle name="メモ 3 2 11 5 2 4" xfId="24793"/>
    <cellStyle name="メモ 3 2 11 5 3" xfId="24794"/>
    <cellStyle name="メモ 3 2 11 5 4" xfId="24795"/>
    <cellStyle name="メモ 3 2 11 5 5" xfId="24796"/>
    <cellStyle name="メモ 3 2 11 6" xfId="24797"/>
    <cellStyle name="メモ 3 2 11 6 2" xfId="24798"/>
    <cellStyle name="メモ 3 2 11 6 2 2" xfId="24799"/>
    <cellStyle name="メモ 3 2 11 6 2 3" xfId="24800"/>
    <cellStyle name="メモ 3 2 11 6 2 4" xfId="24801"/>
    <cellStyle name="メモ 3 2 11 6 3" xfId="24802"/>
    <cellStyle name="メモ 3 2 11 6 4" xfId="24803"/>
    <cellStyle name="メモ 3 2 11 6 5" xfId="24804"/>
    <cellStyle name="メモ 3 2 11 7" xfId="24805"/>
    <cellStyle name="メモ 3 2 11 7 2" xfId="24806"/>
    <cellStyle name="メモ 3 2 11 7 3" xfId="24807"/>
    <cellStyle name="メモ 3 2 11 7 4" xfId="24808"/>
    <cellStyle name="メモ 3 2 11 8" xfId="24809"/>
    <cellStyle name="メモ 3 2 11 8 2" xfId="24810"/>
    <cellStyle name="メモ 3 2 11 8 3" xfId="24811"/>
    <cellStyle name="メモ 3 2 11 8 4" xfId="24812"/>
    <cellStyle name="メモ 3 2 11 9" xfId="24813"/>
    <cellStyle name="メモ 3 2 12" xfId="3317"/>
    <cellStyle name="メモ 3 2 12 2" xfId="24814"/>
    <cellStyle name="メモ 3 2 12 3" xfId="24815"/>
    <cellStyle name="メモ 3 2 12 3 2" xfId="24816"/>
    <cellStyle name="メモ 3 2 12 3 3" xfId="24817"/>
    <cellStyle name="メモ 3 2 12 3 4" xfId="24818"/>
    <cellStyle name="メモ 3 2 12 4" xfId="24819"/>
    <cellStyle name="メモ 3 2 12 4 2" xfId="24820"/>
    <cellStyle name="メモ 3 2 12 4 3" xfId="24821"/>
    <cellStyle name="メモ 3 2 12 4 4" xfId="24822"/>
    <cellStyle name="メモ 3 2 12 5" xfId="54451"/>
    <cellStyle name="メモ 3 2 12 6" xfId="54452"/>
    <cellStyle name="メモ 3 2 12 7" xfId="54453"/>
    <cellStyle name="メモ 3 2 13" xfId="3860"/>
    <cellStyle name="メモ 3 2 13 10" xfId="24823"/>
    <cellStyle name="メモ 3 2 13 10 2" xfId="24824"/>
    <cellStyle name="メモ 3 2 13 10 3" xfId="24825"/>
    <cellStyle name="メモ 3 2 13 10 4" xfId="24826"/>
    <cellStyle name="メモ 3 2 13 11" xfId="24827"/>
    <cellStyle name="メモ 3 2 13 12" xfId="24828"/>
    <cellStyle name="メモ 3 2 13 13" xfId="24829"/>
    <cellStyle name="メモ 3 2 13 14" xfId="24830"/>
    <cellStyle name="メモ 3 2 13 15" xfId="24831"/>
    <cellStyle name="メモ 3 2 13 16" xfId="24832"/>
    <cellStyle name="メモ 3 2 13 2" xfId="24833"/>
    <cellStyle name="メモ 3 2 13 2 2" xfId="24834"/>
    <cellStyle name="メモ 3 2 13 2 2 2" xfId="24835"/>
    <cellStyle name="メモ 3 2 13 2 2 2 2" xfId="24836"/>
    <cellStyle name="メモ 3 2 13 2 2 2 3" xfId="24837"/>
    <cellStyle name="メモ 3 2 13 2 2 2 4" xfId="24838"/>
    <cellStyle name="メモ 3 2 13 2 2 3" xfId="24839"/>
    <cellStyle name="メモ 3 2 13 2 2 4" xfId="24840"/>
    <cellStyle name="メモ 3 2 13 2 2 5" xfId="24841"/>
    <cellStyle name="メモ 3 2 13 2 3" xfId="24842"/>
    <cellStyle name="メモ 3 2 13 2 3 2" xfId="24843"/>
    <cellStyle name="メモ 3 2 13 2 3 3" xfId="24844"/>
    <cellStyle name="メモ 3 2 13 2 3 4" xfId="24845"/>
    <cellStyle name="メモ 3 2 13 2 4" xfId="24846"/>
    <cellStyle name="メモ 3 2 13 2 5" xfId="24847"/>
    <cellStyle name="メモ 3 2 13 2 6" xfId="24848"/>
    <cellStyle name="メモ 3 2 13 3" xfId="24849"/>
    <cellStyle name="メモ 3 2 13 3 2" xfId="24850"/>
    <cellStyle name="メモ 3 2 13 3 2 2" xfId="24851"/>
    <cellStyle name="メモ 3 2 13 3 2 3" xfId="24852"/>
    <cellStyle name="メモ 3 2 13 3 2 4" xfId="24853"/>
    <cellStyle name="メモ 3 2 13 3 3" xfId="24854"/>
    <cellStyle name="メモ 3 2 13 3 4" xfId="24855"/>
    <cellStyle name="メモ 3 2 13 3 5" xfId="24856"/>
    <cellStyle name="メモ 3 2 13 4" xfId="24857"/>
    <cellStyle name="メモ 3 2 13 4 2" xfId="24858"/>
    <cellStyle name="メモ 3 2 13 4 2 2" xfId="24859"/>
    <cellStyle name="メモ 3 2 13 4 2 3" xfId="24860"/>
    <cellStyle name="メモ 3 2 13 4 2 4" xfId="24861"/>
    <cellStyle name="メモ 3 2 13 4 3" xfId="24862"/>
    <cellStyle name="メモ 3 2 13 4 4" xfId="24863"/>
    <cellStyle name="メモ 3 2 13 4 5" xfId="24864"/>
    <cellStyle name="メモ 3 2 13 5" xfId="24865"/>
    <cellStyle name="メモ 3 2 13 5 2" xfId="24866"/>
    <cellStyle name="メモ 3 2 13 5 2 2" xfId="24867"/>
    <cellStyle name="メモ 3 2 13 5 2 3" xfId="24868"/>
    <cellStyle name="メモ 3 2 13 5 2 4" xfId="24869"/>
    <cellStyle name="メモ 3 2 13 5 3" xfId="24870"/>
    <cellStyle name="メモ 3 2 13 5 4" xfId="24871"/>
    <cellStyle name="メモ 3 2 13 5 5" xfId="24872"/>
    <cellStyle name="メモ 3 2 13 6" xfId="24873"/>
    <cellStyle name="メモ 3 2 13 6 2" xfId="24874"/>
    <cellStyle name="メモ 3 2 13 6 2 2" xfId="24875"/>
    <cellStyle name="メモ 3 2 13 6 2 3" xfId="24876"/>
    <cellStyle name="メモ 3 2 13 6 2 4" xfId="24877"/>
    <cellStyle name="メモ 3 2 13 6 3" xfId="24878"/>
    <cellStyle name="メモ 3 2 13 6 4" xfId="24879"/>
    <cellStyle name="メモ 3 2 13 6 5" xfId="24880"/>
    <cellStyle name="メモ 3 2 13 7" xfId="24881"/>
    <cellStyle name="メモ 3 2 13 7 2" xfId="24882"/>
    <cellStyle name="メモ 3 2 13 7 2 2" xfId="24883"/>
    <cellStyle name="メモ 3 2 13 7 2 3" xfId="24884"/>
    <cellStyle name="メモ 3 2 13 7 2 4" xfId="24885"/>
    <cellStyle name="メモ 3 2 13 7 3" xfId="24886"/>
    <cellStyle name="メモ 3 2 13 7 4" xfId="24887"/>
    <cellStyle name="メモ 3 2 13 7 5" xfId="24888"/>
    <cellStyle name="メモ 3 2 13 8" xfId="24889"/>
    <cellStyle name="メモ 3 2 13 8 2" xfId="24890"/>
    <cellStyle name="メモ 3 2 13 8 2 2" xfId="24891"/>
    <cellStyle name="メモ 3 2 13 8 2 3" xfId="24892"/>
    <cellStyle name="メモ 3 2 13 8 2 4" xfId="24893"/>
    <cellStyle name="メモ 3 2 13 8 3" xfId="24894"/>
    <cellStyle name="メモ 3 2 13 8 4" xfId="24895"/>
    <cellStyle name="メモ 3 2 13 8 5" xfId="24896"/>
    <cellStyle name="メモ 3 2 13 9" xfId="24897"/>
    <cellStyle name="メモ 3 2 13 9 2" xfId="24898"/>
    <cellStyle name="メモ 3 2 13 9 3" xfId="24899"/>
    <cellStyle name="メモ 3 2 13 9 4" xfId="24900"/>
    <cellStyle name="メモ 3 2 14" xfId="4337"/>
    <cellStyle name="メモ 3 2 14 2" xfId="24901"/>
    <cellStyle name="メモ 3 2 14 2 2" xfId="24902"/>
    <cellStyle name="メモ 3 2 14 2 2 2" xfId="24903"/>
    <cellStyle name="メモ 3 2 14 2 2 3" xfId="24904"/>
    <cellStyle name="メモ 3 2 14 2 2 4" xfId="24905"/>
    <cellStyle name="メモ 3 2 14 2 3" xfId="24906"/>
    <cellStyle name="メモ 3 2 14 2 4" xfId="24907"/>
    <cellStyle name="メモ 3 2 14 2 5" xfId="24908"/>
    <cellStyle name="メモ 3 2 14 3" xfId="24909"/>
    <cellStyle name="メモ 3 2 14 3 2" xfId="24910"/>
    <cellStyle name="メモ 3 2 14 3 2 2" xfId="24911"/>
    <cellStyle name="メモ 3 2 14 3 2 3" xfId="24912"/>
    <cellStyle name="メモ 3 2 14 3 2 4" xfId="24913"/>
    <cellStyle name="メモ 3 2 14 3 3" xfId="24914"/>
    <cellStyle name="メモ 3 2 14 3 4" xfId="24915"/>
    <cellStyle name="メモ 3 2 14 3 5" xfId="24916"/>
    <cellStyle name="メモ 3 2 14 4" xfId="24917"/>
    <cellStyle name="メモ 3 2 14 4 2" xfId="24918"/>
    <cellStyle name="メモ 3 2 14 4 3" xfId="24919"/>
    <cellStyle name="メモ 3 2 14 4 4" xfId="24920"/>
    <cellStyle name="メモ 3 2 14 5" xfId="24921"/>
    <cellStyle name="メモ 3 2 14 5 2" xfId="24922"/>
    <cellStyle name="メモ 3 2 14 6" xfId="24923"/>
    <cellStyle name="メモ 3 2 14 7" xfId="24924"/>
    <cellStyle name="メモ 3 2 14 8" xfId="54454"/>
    <cellStyle name="メモ 3 2 15" xfId="24925"/>
    <cellStyle name="メモ 3 2 15 2" xfId="24926"/>
    <cellStyle name="メモ 3 2 15 2 2" xfId="24927"/>
    <cellStyle name="メモ 3 2 15 2 3" xfId="24928"/>
    <cellStyle name="メモ 3 2 15 2 4" xfId="24929"/>
    <cellStyle name="メモ 3 2 15 3" xfId="24930"/>
    <cellStyle name="メモ 3 2 15 4" xfId="24931"/>
    <cellStyle name="メモ 3 2 15 5" xfId="24932"/>
    <cellStyle name="メモ 3 2 16" xfId="24933"/>
    <cellStyle name="メモ 3 2 16 2" xfId="24934"/>
    <cellStyle name="メモ 3 2 16 2 2" xfId="24935"/>
    <cellStyle name="メモ 3 2 16 2 3" xfId="24936"/>
    <cellStyle name="メモ 3 2 16 2 4" xfId="24937"/>
    <cellStyle name="メモ 3 2 16 3" xfId="24938"/>
    <cellStyle name="メモ 3 2 16 4" xfId="24939"/>
    <cellStyle name="メモ 3 2 16 5" xfId="24940"/>
    <cellStyle name="メモ 3 2 17" xfId="24941"/>
    <cellStyle name="メモ 3 2 17 2" xfId="24942"/>
    <cellStyle name="メモ 3 2 17 2 2" xfId="24943"/>
    <cellStyle name="メモ 3 2 17 2 3" xfId="24944"/>
    <cellStyle name="メモ 3 2 17 2 4" xfId="24945"/>
    <cellStyle name="メモ 3 2 17 3" xfId="24946"/>
    <cellStyle name="メモ 3 2 17 4" xfId="24947"/>
    <cellStyle name="メモ 3 2 17 5" xfId="24948"/>
    <cellStyle name="メモ 3 2 18" xfId="24949"/>
    <cellStyle name="メモ 3 2 18 2" xfId="24950"/>
    <cellStyle name="メモ 3 2 18 3" xfId="24951"/>
    <cellStyle name="メモ 3 2 18 4" xfId="24952"/>
    <cellStyle name="メモ 3 2 19" xfId="24953"/>
    <cellStyle name="メモ 3 2 19 2" xfId="24954"/>
    <cellStyle name="メモ 3 2 19 3" xfId="24955"/>
    <cellStyle name="メモ 3 2 19 4" xfId="24956"/>
    <cellStyle name="メモ 3 2 2" xfId="1928"/>
    <cellStyle name="メモ 3 2 2 10" xfId="24957"/>
    <cellStyle name="メモ 3 2 2 10 2" xfId="24958"/>
    <cellStyle name="メモ 3 2 2 10 2 2" xfId="24959"/>
    <cellStyle name="メモ 3 2 2 10 2 3" xfId="24960"/>
    <cellStyle name="メモ 3 2 2 10 2 4" xfId="24961"/>
    <cellStyle name="メモ 3 2 2 10 3" xfId="24962"/>
    <cellStyle name="メモ 3 2 2 10 4" xfId="24963"/>
    <cellStyle name="メモ 3 2 2 10 5" xfId="24964"/>
    <cellStyle name="メモ 3 2 2 11" xfId="24965"/>
    <cellStyle name="メモ 3 2 2 11 2" xfId="24966"/>
    <cellStyle name="メモ 3 2 2 11 3" xfId="24967"/>
    <cellStyle name="メモ 3 2 2 11 4" xfId="24968"/>
    <cellStyle name="メモ 3 2 2 12" xfId="24969"/>
    <cellStyle name="メモ 3 2 2 12 2" xfId="24970"/>
    <cellStyle name="メモ 3 2 2 12 3" xfId="24971"/>
    <cellStyle name="メモ 3 2 2 12 4" xfId="24972"/>
    <cellStyle name="メモ 3 2 2 13" xfId="24973"/>
    <cellStyle name="メモ 3 2 2 14" xfId="24974"/>
    <cellStyle name="メモ 3 2 2 15" xfId="24975"/>
    <cellStyle name="メモ 3 2 2 16" xfId="24976"/>
    <cellStyle name="メモ 3 2 2 17" xfId="24977"/>
    <cellStyle name="メモ 3 2 2 18" xfId="24978"/>
    <cellStyle name="メモ 3 2 2 19" xfId="24979"/>
    <cellStyle name="メモ 3 2 2 2" xfId="1929"/>
    <cellStyle name="メモ 3 2 2 2 10" xfId="24980"/>
    <cellStyle name="メモ 3 2 2 2 10 2" xfId="24981"/>
    <cellStyle name="メモ 3 2 2 2 10 3" xfId="24982"/>
    <cellStyle name="メモ 3 2 2 2 10 4" xfId="24983"/>
    <cellStyle name="メモ 3 2 2 2 11" xfId="24984"/>
    <cellStyle name="メモ 3 2 2 2 12" xfId="24985"/>
    <cellStyle name="メモ 3 2 2 2 13" xfId="24986"/>
    <cellStyle name="メモ 3 2 2 2 14" xfId="24987"/>
    <cellStyle name="メモ 3 2 2 2 15" xfId="24988"/>
    <cellStyle name="メモ 3 2 2 2 16" xfId="24989"/>
    <cellStyle name="メモ 3 2 2 2 17" xfId="24990"/>
    <cellStyle name="メモ 3 2 2 2 2" xfId="1930"/>
    <cellStyle name="メモ 3 2 2 2 2 10" xfId="24991"/>
    <cellStyle name="メモ 3 2 2 2 2 11" xfId="24992"/>
    <cellStyle name="メモ 3 2 2 2 2 12" xfId="24993"/>
    <cellStyle name="メモ 3 2 2 2 2 13" xfId="24994"/>
    <cellStyle name="メモ 3 2 2 2 2 14" xfId="24995"/>
    <cellStyle name="メモ 3 2 2 2 2 15" xfId="24996"/>
    <cellStyle name="メモ 3 2 2 2 2 16" xfId="24997"/>
    <cellStyle name="メモ 3 2 2 2 2 2" xfId="3318"/>
    <cellStyle name="メモ 3 2 2 2 2 2 2" xfId="24998"/>
    <cellStyle name="メモ 3 2 2 2 2 2 3" xfId="24999"/>
    <cellStyle name="メモ 3 2 2 2 2 2 3 2" xfId="25000"/>
    <cellStyle name="メモ 3 2 2 2 2 2 3 3" xfId="25001"/>
    <cellStyle name="メモ 3 2 2 2 2 2 3 4" xfId="25002"/>
    <cellStyle name="メモ 3 2 2 2 2 2 4" xfId="25003"/>
    <cellStyle name="メモ 3 2 2 2 2 2 4 2" xfId="25004"/>
    <cellStyle name="メモ 3 2 2 2 2 2 4 3" xfId="25005"/>
    <cellStyle name="メモ 3 2 2 2 2 2 4 4" xfId="25006"/>
    <cellStyle name="メモ 3 2 2 2 2 2 5" xfId="54455"/>
    <cellStyle name="メモ 3 2 2 2 2 2 6" xfId="54456"/>
    <cellStyle name="メモ 3 2 2 2 2 2 7" xfId="54457"/>
    <cellStyle name="メモ 3 2 2 2 2 3" xfId="3865"/>
    <cellStyle name="メモ 3 2 2 2 2 3 10" xfId="25007"/>
    <cellStyle name="メモ 3 2 2 2 2 3 10 2" xfId="25008"/>
    <cellStyle name="メモ 3 2 2 2 2 3 10 3" xfId="25009"/>
    <cellStyle name="メモ 3 2 2 2 2 3 10 4" xfId="25010"/>
    <cellStyle name="メモ 3 2 2 2 2 3 11" xfId="25011"/>
    <cellStyle name="メモ 3 2 2 2 2 3 12" xfId="25012"/>
    <cellStyle name="メモ 3 2 2 2 2 3 13" xfId="25013"/>
    <cellStyle name="メモ 3 2 2 2 2 3 14" xfId="25014"/>
    <cellStyle name="メモ 3 2 2 2 2 3 15" xfId="25015"/>
    <cellStyle name="メモ 3 2 2 2 2 3 16" xfId="25016"/>
    <cellStyle name="メモ 3 2 2 2 2 3 2" xfId="25017"/>
    <cellStyle name="メモ 3 2 2 2 2 3 2 2" xfId="25018"/>
    <cellStyle name="メモ 3 2 2 2 2 3 2 2 2" xfId="25019"/>
    <cellStyle name="メモ 3 2 2 2 2 3 2 2 2 2" xfId="25020"/>
    <cellStyle name="メモ 3 2 2 2 2 3 2 2 2 3" xfId="25021"/>
    <cellStyle name="メモ 3 2 2 2 2 3 2 2 2 4" xfId="25022"/>
    <cellStyle name="メモ 3 2 2 2 2 3 2 2 3" xfId="25023"/>
    <cellStyle name="メモ 3 2 2 2 2 3 2 2 4" xfId="25024"/>
    <cellStyle name="メモ 3 2 2 2 2 3 2 2 5" xfId="25025"/>
    <cellStyle name="メモ 3 2 2 2 2 3 2 3" xfId="25026"/>
    <cellStyle name="メモ 3 2 2 2 2 3 2 3 2" xfId="25027"/>
    <cellStyle name="メモ 3 2 2 2 2 3 2 3 3" xfId="25028"/>
    <cellStyle name="メモ 3 2 2 2 2 3 2 3 4" xfId="25029"/>
    <cellStyle name="メモ 3 2 2 2 2 3 2 4" xfId="25030"/>
    <cellStyle name="メモ 3 2 2 2 2 3 2 5" xfId="25031"/>
    <cellStyle name="メモ 3 2 2 2 2 3 2 6" xfId="25032"/>
    <cellStyle name="メモ 3 2 2 2 2 3 3" xfId="25033"/>
    <cellStyle name="メモ 3 2 2 2 2 3 3 2" xfId="25034"/>
    <cellStyle name="メモ 3 2 2 2 2 3 3 2 2" xfId="25035"/>
    <cellStyle name="メモ 3 2 2 2 2 3 3 2 3" xfId="25036"/>
    <cellStyle name="メモ 3 2 2 2 2 3 3 2 4" xfId="25037"/>
    <cellStyle name="メモ 3 2 2 2 2 3 3 3" xfId="25038"/>
    <cellStyle name="メモ 3 2 2 2 2 3 3 4" xfId="25039"/>
    <cellStyle name="メモ 3 2 2 2 2 3 3 5" xfId="25040"/>
    <cellStyle name="メモ 3 2 2 2 2 3 4" xfId="25041"/>
    <cellStyle name="メモ 3 2 2 2 2 3 4 2" xfId="25042"/>
    <cellStyle name="メモ 3 2 2 2 2 3 4 2 2" xfId="25043"/>
    <cellStyle name="メモ 3 2 2 2 2 3 4 2 3" xfId="25044"/>
    <cellStyle name="メモ 3 2 2 2 2 3 4 2 4" xfId="25045"/>
    <cellStyle name="メモ 3 2 2 2 2 3 4 3" xfId="25046"/>
    <cellStyle name="メモ 3 2 2 2 2 3 4 4" xfId="25047"/>
    <cellStyle name="メモ 3 2 2 2 2 3 4 5" xfId="25048"/>
    <cellStyle name="メモ 3 2 2 2 2 3 5" xfId="25049"/>
    <cellStyle name="メモ 3 2 2 2 2 3 5 2" xfId="25050"/>
    <cellStyle name="メモ 3 2 2 2 2 3 5 2 2" xfId="25051"/>
    <cellStyle name="メモ 3 2 2 2 2 3 5 2 3" xfId="25052"/>
    <cellStyle name="メモ 3 2 2 2 2 3 5 2 4" xfId="25053"/>
    <cellStyle name="メモ 3 2 2 2 2 3 5 3" xfId="25054"/>
    <cellStyle name="メモ 3 2 2 2 2 3 5 4" xfId="25055"/>
    <cellStyle name="メモ 3 2 2 2 2 3 5 5" xfId="25056"/>
    <cellStyle name="メモ 3 2 2 2 2 3 6" xfId="25057"/>
    <cellStyle name="メモ 3 2 2 2 2 3 6 2" xfId="25058"/>
    <cellStyle name="メモ 3 2 2 2 2 3 6 2 2" xfId="25059"/>
    <cellStyle name="メモ 3 2 2 2 2 3 6 2 3" xfId="25060"/>
    <cellStyle name="メモ 3 2 2 2 2 3 6 2 4" xfId="25061"/>
    <cellStyle name="メモ 3 2 2 2 2 3 6 3" xfId="25062"/>
    <cellStyle name="メモ 3 2 2 2 2 3 6 4" xfId="25063"/>
    <cellStyle name="メモ 3 2 2 2 2 3 6 5" xfId="25064"/>
    <cellStyle name="メモ 3 2 2 2 2 3 7" xfId="25065"/>
    <cellStyle name="メモ 3 2 2 2 2 3 7 2" xfId="25066"/>
    <cellStyle name="メモ 3 2 2 2 2 3 7 2 2" xfId="25067"/>
    <cellStyle name="メモ 3 2 2 2 2 3 7 2 3" xfId="25068"/>
    <cellStyle name="メモ 3 2 2 2 2 3 7 2 4" xfId="25069"/>
    <cellStyle name="メモ 3 2 2 2 2 3 7 3" xfId="25070"/>
    <cellStyle name="メモ 3 2 2 2 2 3 7 4" xfId="25071"/>
    <cellStyle name="メモ 3 2 2 2 2 3 7 5" xfId="25072"/>
    <cellStyle name="メモ 3 2 2 2 2 3 8" xfId="25073"/>
    <cellStyle name="メモ 3 2 2 2 2 3 8 2" xfId="25074"/>
    <cellStyle name="メモ 3 2 2 2 2 3 8 2 2" xfId="25075"/>
    <cellStyle name="メモ 3 2 2 2 2 3 8 2 3" xfId="25076"/>
    <cellStyle name="メモ 3 2 2 2 2 3 8 2 4" xfId="25077"/>
    <cellStyle name="メモ 3 2 2 2 2 3 8 3" xfId="25078"/>
    <cellStyle name="メモ 3 2 2 2 2 3 8 4" xfId="25079"/>
    <cellStyle name="メモ 3 2 2 2 2 3 8 5" xfId="25080"/>
    <cellStyle name="メモ 3 2 2 2 2 3 9" xfId="25081"/>
    <cellStyle name="メモ 3 2 2 2 2 3 9 2" xfId="25082"/>
    <cellStyle name="メモ 3 2 2 2 2 3 9 3" xfId="25083"/>
    <cellStyle name="メモ 3 2 2 2 2 3 9 4" xfId="25084"/>
    <cellStyle name="メモ 3 2 2 2 2 4" xfId="4413"/>
    <cellStyle name="メモ 3 2 2 2 2 4 2" xfId="25085"/>
    <cellStyle name="メモ 3 2 2 2 2 4 2 2" xfId="25086"/>
    <cellStyle name="メモ 3 2 2 2 2 4 2 2 2" xfId="25087"/>
    <cellStyle name="メモ 3 2 2 2 2 4 2 2 3" xfId="25088"/>
    <cellStyle name="メモ 3 2 2 2 2 4 2 2 4" xfId="25089"/>
    <cellStyle name="メモ 3 2 2 2 2 4 2 3" xfId="25090"/>
    <cellStyle name="メモ 3 2 2 2 2 4 2 4" xfId="25091"/>
    <cellStyle name="メモ 3 2 2 2 2 4 2 5" xfId="25092"/>
    <cellStyle name="メモ 3 2 2 2 2 4 3" xfId="25093"/>
    <cellStyle name="メモ 3 2 2 2 2 4 3 2" xfId="25094"/>
    <cellStyle name="メモ 3 2 2 2 2 4 3 2 2" xfId="25095"/>
    <cellStyle name="メモ 3 2 2 2 2 4 3 2 3" xfId="25096"/>
    <cellStyle name="メモ 3 2 2 2 2 4 3 2 4" xfId="25097"/>
    <cellStyle name="メモ 3 2 2 2 2 4 3 3" xfId="25098"/>
    <cellStyle name="メモ 3 2 2 2 2 4 3 4" xfId="25099"/>
    <cellStyle name="メモ 3 2 2 2 2 4 3 5" xfId="25100"/>
    <cellStyle name="メモ 3 2 2 2 2 4 4" xfId="25101"/>
    <cellStyle name="メモ 3 2 2 2 2 4 4 2" xfId="25102"/>
    <cellStyle name="メモ 3 2 2 2 2 4 4 3" xfId="25103"/>
    <cellStyle name="メモ 3 2 2 2 2 4 4 4" xfId="25104"/>
    <cellStyle name="メモ 3 2 2 2 2 4 5" xfId="25105"/>
    <cellStyle name="メモ 3 2 2 2 2 4 5 2" xfId="25106"/>
    <cellStyle name="メモ 3 2 2 2 2 4 6" xfId="25107"/>
    <cellStyle name="メモ 3 2 2 2 2 4 7" xfId="25108"/>
    <cellStyle name="メモ 3 2 2 2 2 4 8" xfId="54458"/>
    <cellStyle name="メモ 3 2 2 2 2 5" xfId="25109"/>
    <cellStyle name="メモ 3 2 2 2 2 5 2" xfId="25110"/>
    <cellStyle name="メモ 3 2 2 2 2 5 2 2" xfId="25111"/>
    <cellStyle name="メモ 3 2 2 2 2 5 2 3" xfId="25112"/>
    <cellStyle name="メモ 3 2 2 2 2 5 2 4" xfId="25113"/>
    <cellStyle name="メモ 3 2 2 2 2 5 3" xfId="25114"/>
    <cellStyle name="メモ 3 2 2 2 2 5 4" xfId="25115"/>
    <cellStyle name="メモ 3 2 2 2 2 5 5" xfId="25116"/>
    <cellStyle name="メモ 3 2 2 2 2 6" xfId="25117"/>
    <cellStyle name="メモ 3 2 2 2 2 6 2" xfId="25118"/>
    <cellStyle name="メモ 3 2 2 2 2 6 2 2" xfId="25119"/>
    <cellStyle name="メモ 3 2 2 2 2 6 2 3" xfId="25120"/>
    <cellStyle name="メモ 3 2 2 2 2 6 2 4" xfId="25121"/>
    <cellStyle name="メモ 3 2 2 2 2 6 3" xfId="25122"/>
    <cellStyle name="メモ 3 2 2 2 2 6 4" xfId="25123"/>
    <cellStyle name="メモ 3 2 2 2 2 6 5" xfId="25124"/>
    <cellStyle name="メモ 3 2 2 2 2 7" xfId="25125"/>
    <cellStyle name="メモ 3 2 2 2 2 7 2" xfId="25126"/>
    <cellStyle name="メモ 3 2 2 2 2 7 2 2" xfId="25127"/>
    <cellStyle name="メモ 3 2 2 2 2 7 2 3" xfId="25128"/>
    <cellStyle name="メモ 3 2 2 2 2 7 2 4" xfId="25129"/>
    <cellStyle name="メモ 3 2 2 2 2 7 3" xfId="25130"/>
    <cellStyle name="メモ 3 2 2 2 2 7 4" xfId="25131"/>
    <cellStyle name="メモ 3 2 2 2 2 7 5" xfId="25132"/>
    <cellStyle name="メモ 3 2 2 2 2 8" xfId="25133"/>
    <cellStyle name="メモ 3 2 2 2 2 8 2" xfId="25134"/>
    <cellStyle name="メモ 3 2 2 2 2 8 3" xfId="25135"/>
    <cellStyle name="メモ 3 2 2 2 2 8 4" xfId="25136"/>
    <cellStyle name="メモ 3 2 2 2 2 9" xfId="25137"/>
    <cellStyle name="メモ 3 2 2 2 2 9 2" xfId="25138"/>
    <cellStyle name="メモ 3 2 2 2 2 9 3" xfId="25139"/>
    <cellStyle name="メモ 3 2 2 2 2 9 4" xfId="25140"/>
    <cellStyle name="メモ 3 2 2 2 3" xfId="3319"/>
    <cellStyle name="メモ 3 2 2 2 3 2" xfId="25141"/>
    <cellStyle name="メモ 3 2 2 2 3 3" xfId="25142"/>
    <cellStyle name="メモ 3 2 2 2 3 3 2" xfId="25143"/>
    <cellStyle name="メモ 3 2 2 2 3 3 3" xfId="25144"/>
    <cellStyle name="メモ 3 2 2 2 3 3 4" xfId="25145"/>
    <cellStyle name="メモ 3 2 2 2 3 4" xfId="25146"/>
    <cellStyle name="メモ 3 2 2 2 3 4 2" xfId="25147"/>
    <cellStyle name="メモ 3 2 2 2 3 4 3" xfId="25148"/>
    <cellStyle name="メモ 3 2 2 2 3 4 4" xfId="25149"/>
    <cellStyle name="メモ 3 2 2 2 3 5" xfId="54459"/>
    <cellStyle name="メモ 3 2 2 2 3 6" xfId="54460"/>
    <cellStyle name="メモ 3 2 2 2 3 7" xfId="54461"/>
    <cellStyle name="メモ 3 2 2 2 4" xfId="3864"/>
    <cellStyle name="メモ 3 2 2 2 4 10" xfId="25150"/>
    <cellStyle name="メモ 3 2 2 2 4 10 2" xfId="25151"/>
    <cellStyle name="メモ 3 2 2 2 4 10 3" xfId="25152"/>
    <cellStyle name="メモ 3 2 2 2 4 10 4" xfId="25153"/>
    <cellStyle name="メモ 3 2 2 2 4 11" xfId="25154"/>
    <cellStyle name="メモ 3 2 2 2 4 12" xfId="25155"/>
    <cellStyle name="メモ 3 2 2 2 4 13" xfId="25156"/>
    <cellStyle name="メモ 3 2 2 2 4 14" xfId="25157"/>
    <cellStyle name="メモ 3 2 2 2 4 15" xfId="25158"/>
    <cellStyle name="メモ 3 2 2 2 4 16" xfId="25159"/>
    <cellStyle name="メモ 3 2 2 2 4 2" xfId="25160"/>
    <cellStyle name="メモ 3 2 2 2 4 2 2" xfId="25161"/>
    <cellStyle name="メモ 3 2 2 2 4 2 2 2" xfId="25162"/>
    <cellStyle name="メモ 3 2 2 2 4 2 2 2 2" xfId="25163"/>
    <cellStyle name="メモ 3 2 2 2 4 2 2 2 3" xfId="25164"/>
    <cellStyle name="メモ 3 2 2 2 4 2 2 2 4" xfId="25165"/>
    <cellStyle name="メモ 3 2 2 2 4 2 2 3" xfId="25166"/>
    <cellStyle name="メモ 3 2 2 2 4 2 2 4" xfId="25167"/>
    <cellStyle name="メモ 3 2 2 2 4 2 2 5" xfId="25168"/>
    <cellStyle name="メモ 3 2 2 2 4 2 3" xfId="25169"/>
    <cellStyle name="メモ 3 2 2 2 4 2 3 2" xfId="25170"/>
    <cellStyle name="メモ 3 2 2 2 4 2 3 3" xfId="25171"/>
    <cellStyle name="メモ 3 2 2 2 4 2 3 4" xfId="25172"/>
    <cellStyle name="メモ 3 2 2 2 4 2 4" xfId="25173"/>
    <cellStyle name="メモ 3 2 2 2 4 2 5" xfId="25174"/>
    <cellStyle name="メモ 3 2 2 2 4 2 6" xfId="25175"/>
    <cellStyle name="メモ 3 2 2 2 4 3" xfId="25176"/>
    <cellStyle name="メモ 3 2 2 2 4 3 2" xfId="25177"/>
    <cellStyle name="メモ 3 2 2 2 4 3 2 2" xfId="25178"/>
    <cellStyle name="メモ 3 2 2 2 4 3 2 3" xfId="25179"/>
    <cellStyle name="メモ 3 2 2 2 4 3 2 4" xfId="25180"/>
    <cellStyle name="メモ 3 2 2 2 4 3 3" xfId="25181"/>
    <cellStyle name="メモ 3 2 2 2 4 3 4" xfId="25182"/>
    <cellStyle name="メモ 3 2 2 2 4 3 5" xfId="25183"/>
    <cellStyle name="メモ 3 2 2 2 4 4" xfId="25184"/>
    <cellStyle name="メモ 3 2 2 2 4 4 2" xfId="25185"/>
    <cellStyle name="メモ 3 2 2 2 4 4 2 2" xfId="25186"/>
    <cellStyle name="メモ 3 2 2 2 4 4 2 3" xfId="25187"/>
    <cellStyle name="メモ 3 2 2 2 4 4 2 4" xfId="25188"/>
    <cellStyle name="メモ 3 2 2 2 4 4 3" xfId="25189"/>
    <cellStyle name="メモ 3 2 2 2 4 4 4" xfId="25190"/>
    <cellStyle name="メモ 3 2 2 2 4 4 5" xfId="25191"/>
    <cellStyle name="メモ 3 2 2 2 4 5" xfId="25192"/>
    <cellStyle name="メモ 3 2 2 2 4 5 2" xfId="25193"/>
    <cellStyle name="メモ 3 2 2 2 4 5 2 2" xfId="25194"/>
    <cellStyle name="メモ 3 2 2 2 4 5 2 3" xfId="25195"/>
    <cellStyle name="メモ 3 2 2 2 4 5 2 4" xfId="25196"/>
    <cellStyle name="メモ 3 2 2 2 4 5 3" xfId="25197"/>
    <cellStyle name="メモ 3 2 2 2 4 5 4" xfId="25198"/>
    <cellStyle name="メモ 3 2 2 2 4 5 5" xfId="25199"/>
    <cellStyle name="メモ 3 2 2 2 4 6" xfId="25200"/>
    <cellStyle name="メモ 3 2 2 2 4 6 2" xfId="25201"/>
    <cellStyle name="メモ 3 2 2 2 4 6 2 2" xfId="25202"/>
    <cellStyle name="メモ 3 2 2 2 4 6 2 3" xfId="25203"/>
    <cellStyle name="メモ 3 2 2 2 4 6 2 4" xfId="25204"/>
    <cellStyle name="メモ 3 2 2 2 4 6 3" xfId="25205"/>
    <cellStyle name="メモ 3 2 2 2 4 6 4" xfId="25206"/>
    <cellStyle name="メモ 3 2 2 2 4 6 5" xfId="25207"/>
    <cellStyle name="メモ 3 2 2 2 4 7" xfId="25208"/>
    <cellStyle name="メモ 3 2 2 2 4 7 2" xfId="25209"/>
    <cellStyle name="メモ 3 2 2 2 4 7 2 2" xfId="25210"/>
    <cellStyle name="メモ 3 2 2 2 4 7 2 3" xfId="25211"/>
    <cellStyle name="メモ 3 2 2 2 4 7 2 4" xfId="25212"/>
    <cellStyle name="メモ 3 2 2 2 4 7 3" xfId="25213"/>
    <cellStyle name="メモ 3 2 2 2 4 7 4" xfId="25214"/>
    <cellStyle name="メモ 3 2 2 2 4 7 5" xfId="25215"/>
    <cellStyle name="メモ 3 2 2 2 4 8" xfId="25216"/>
    <cellStyle name="メモ 3 2 2 2 4 8 2" xfId="25217"/>
    <cellStyle name="メモ 3 2 2 2 4 8 2 2" xfId="25218"/>
    <cellStyle name="メモ 3 2 2 2 4 8 2 3" xfId="25219"/>
    <cellStyle name="メモ 3 2 2 2 4 8 2 4" xfId="25220"/>
    <cellStyle name="メモ 3 2 2 2 4 8 3" xfId="25221"/>
    <cellStyle name="メモ 3 2 2 2 4 8 4" xfId="25222"/>
    <cellStyle name="メモ 3 2 2 2 4 8 5" xfId="25223"/>
    <cellStyle name="メモ 3 2 2 2 4 9" xfId="25224"/>
    <cellStyle name="メモ 3 2 2 2 4 9 2" xfId="25225"/>
    <cellStyle name="メモ 3 2 2 2 4 9 3" xfId="25226"/>
    <cellStyle name="メモ 3 2 2 2 4 9 4" xfId="25227"/>
    <cellStyle name="メモ 3 2 2 2 5" xfId="4414"/>
    <cellStyle name="メモ 3 2 2 2 5 2" xfId="25228"/>
    <cellStyle name="メモ 3 2 2 2 5 2 2" xfId="25229"/>
    <cellStyle name="メモ 3 2 2 2 5 2 2 2" xfId="25230"/>
    <cellStyle name="メモ 3 2 2 2 5 2 2 3" xfId="25231"/>
    <cellStyle name="メモ 3 2 2 2 5 2 2 4" xfId="25232"/>
    <cellStyle name="メモ 3 2 2 2 5 2 3" xfId="25233"/>
    <cellStyle name="メモ 3 2 2 2 5 2 4" xfId="25234"/>
    <cellStyle name="メモ 3 2 2 2 5 2 5" xfId="25235"/>
    <cellStyle name="メモ 3 2 2 2 5 3" xfId="25236"/>
    <cellStyle name="メモ 3 2 2 2 5 3 2" xfId="25237"/>
    <cellStyle name="メモ 3 2 2 2 5 3 2 2" xfId="25238"/>
    <cellStyle name="メモ 3 2 2 2 5 3 2 3" xfId="25239"/>
    <cellStyle name="メモ 3 2 2 2 5 3 2 4" xfId="25240"/>
    <cellStyle name="メモ 3 2 2 2 5 3 3" xfId="25241"/>
    <cellStyle name="メモ 3 2 2 2 5 3 4" xfId="25242"/>
    <cellStyle name="メモ 3 2 2 2 5 3 5" xfId="25243"/>
    <cellStyle name="メモ 3 2 2 2 5 4" xfId="25244"/>
    <cellStyle name="メモ 3 2 2 2 5 4 2" xfId="25245"/>
    <cellStyle name="メモ 3 2 2 2 5 4 3" xfId="25246"/>
    <cellStyle name="メモ 3 2 2 2 5 4 4" xfId="25247"/>
    <cellStyle name="メモ 3 2 2 2 5 5" xfId="25248"/>
    <cellStyle name="メモ 3 2 2 2 5 5 2" xfId="25249"/>
    <cellStyle name="メモ 3 2 2 2 5 6" xfId="25250"/>
    <cellStyle name="メモ 3 2 2 2 5 7" xfId="25251"/>
    <cellStyle name="メモ 3 2 2 2 5 8" xfId="54462"/>
    <cellStyle name="メモ 3 2 2 2 6" xfId="25252"/>
    <cellStyle name="メモ 3 2 2 2 6 2" xfId="25253"/>
    <cellStyle name="メモ 3 2 2 2 6 2 2" xfId="25254"/>
    <cellStyle name="メモ 3 2 2 2 6 2 3" xfId="25255"/>
    <cellStyle name="メモ 3 2 2 2 6 2 4" xfId="25256"/>
    <cellStyle name="メモ 3 2 2 2 6 3" xfId="25257"/>
    <cellStyle name="メモ 3 2 2 2 6 4" xfId="25258"/>
    <cellStyle name="メモ 3 2 2 2 6 5" xfId="25259"/>
    <cellStyle name="メモ 3 2 2 2 7" xfId="25260"/>
    <cellStyle name="メモ 3 2 2 2 7 2" xfId="25261"/>
    <cellStyle name="メモ 3 2 2 2 7 2 2" xfId="25262"/>
    <cellStyle name="メモ 3 2 2 2 7 2 3" xfId="25263"/>
    <cellStyle name="メモ 3 2 2 2 7 2 4" xfId="25264"/>
    <cellStyle name="メモ 3 2 2 2 7 3" xfId="25265"/>
    <cellStyle name="メモ 3 2 2 2 7 4" xfId="25266"/>
    <cellStyle name="メモ 3 2 2 2 7 5" xfId="25267"/>
    <cellStyle name="メモ 3 2 2 2 8" xfId="25268"/>
    <cellStyle name="メモ 3 2 2 2 8 2" xfId="25269"/>
    <cellStyle name="メモ 3 2 2 2 8 2 2" xfId="25270"/>
    <cellStyle name="メモ 3 2 2 2 8 2 3" xfId="25271"/>
    <cellStyle name="メモ 3 2 2 2 8 2 4" xfId="25272"/>
    <cellStyle name="メモ 3 2 2 2 8 3" xfId="25273"/>
    <cellStyle name="メモ 3 2 2 2 8 4" xfId="25274"/>
    <cellStyle name="メモ 3 2 2 2 8 5" xfId="25275"/>
    <cellStyle name="メモ 3 2 2 2 9" xfId="25276"/>
    <cellStyle name="メモ 3 2 2 2 9 2" xfId="25277"/>
    <cellStyle name="メモ 3 2 2 2 9 3" xfId="25278"/>
    <cellStyle name="メモ 3 2 2 2 9 4" xfId="25279"/>
    <cellStyle name="メモ 3 2 2 2_セツ_将来売上計画_画面遷移図" xfId="1931"/>
    <cellStyle name="メモ 3 2 2 3" xfId="1932"/>
    <cellStyle name="メモ 3 2 2 3 10" xfId="25280"/>
    <cellStyle name="メモ 3 2 2 3 10 2" xfId="25281"/>
    <cellStyle name="メモ 3 2 2 3 10 3" xfId="25282"/>
    <cellStyle name="メモ 3 2 2 3 10 4" xfId="25283"/>
    <cellStyle name="メモ 3 2 2 3 11" xfId="25284"/>
    <cellStyle name="メモ 3 2 2 3 12" xfId="25285"/>
    <cellStyle name="メモ 3 2 2 3 13" xfId="25286"/>
    <cellStyle name="メモ 3 2 2 3 14" xfId="25287"/>
    <cellStyle name="メモ 3 2 2 3 15" xfId="25288"/>
    <cellStyle name="メモ 3 2 2 3 16" xfId="25289"/>
    <cellStyle name="メモ 3 2 2 3 17" xfId="25290"/>
    <cellStyle name="メモ 3 2 2 3 2" xfId="1933"/>
    <cellStyle name="メモ 3 2 2 3 2 10" xfId="25291"/>
    <cellStyle name="メモ 3 2 2 3 2 11" xfId="25292"/>
    <cellStyle name="メモ 3 2 2 3 2 12" xfId="25293"/>
    <cellStyle name="メモ 3 2 2 3 2 13" xfId="25294"/>
    <cellStyle name="メモ 3 2 2 3 2 14" xfId="25295"/>
    <cellStyle name="メモ 3 2 2 3 2 15" xfId="25296"/>
    <cellStyle name="メモ 3 2 2 3 2 16" xfId="25297"/>
    <cellStyle name="メモ 3 2 2 3 2 2" xfId="3320"/>
    <cellStyle name="メモ 3 2 2 3 2 2 2" xfId="25298"/>
    <cellStyle name="メモ 3 2 2 3 2 2 3" xfId="25299"/>
    <cellStyle name="メモ 3 2 2 3 2 2 3 2" xfId="25300"/>
    <cellStyle name="メモ 3 2 2 3 2 2 3 3" xfId="25301"/>
    <cellStyle name="メモ 3 2 2 3 2 2 3 4" xfId="25302"/>
    <cellStyle name="メモ 3 2 2 3 2 2 4" xfId="25303"/>
    <cellStyle name="メモ 3 2 2 3 2 2 4 2" xfId="25304"/>
    <cellStyle name="メモ 3 2 2 3 2 2 4 3" xfId="25305"/>
    <cellStyle name="メモ 3 2 2 3 2 2 4 4" xfId="25306"/>
    <cellStyle name="メモ 3 2 2 3 2 2 5" xfId="54463"/>
    <cellStyle name="メモ 3 2 2 3 2 2 6" xfId="54464"/>
    <cellStyle name="メモ 3 2 2 3 2 2 7" xfId="54465"/>
    <cellStyle name="メモ 3 2 2 3 2 3" xfId="3867"/>
    <cellStyle name="メモ 3 2 2 3 2 3 10" xfId="25307"/>
    <cellStyle name="メモ 3 2 2 3 2 3 10 2" xfId="25308"/>
    <cellStyle name="メモ 3 2 2 3 2 3 10 3" xfId="25309"/>
    <cellStyle name="メモ 3 2 2 3 2 3 10 4" xfId="25310"/>
    <cellStyle name="メモ 3 2 2 3 2 3 11" xfId="25311"/>
    <cellStyle name="メモ 3 2 2 3 2 3 12" xfId="25312"/>
    <cellStyle name="メモ 3 2 2 3 2 3 13" xfId="25313"/>
    <cellStyle name="メモ 3 2 2 3 2 3 14" xfId="25314"/>
    <cellStyle name="メモ 3 2 2 3 2 3 15" xfId="25315"/>
    <cellStyle name="メモ 3 2 2 3 2 3 16" xfId="25316"/>
    <cellStyle name="メモ 3 2 2 3 2 3 2" xfId="25317"/>
    <cellStyle name="メモ 3 2 2 3 2 3 2 2" xfId="25318"/>
    <cellStyle name="メモ 3 2 2 3 2 3 2 2 2" xfId="25319"/>
    <cellStyle name="メモ 3 2 2 3 2 3 2 2 2 2" xfId="25320"/>
    <cellStyle name="メモ 3 2 2 3 2 3 2 2 2 3" xfId="25321"/>
    <cellStyle name="メモ 3 2 2 3 2 3 2 2 2 4" xfId="25322"/>
    <cellStyle name="メモ 3 2 2 3 2 3 2 2 3" xfId="25323"/>
    <cellStyle name="メモ 3 2 2 3 2 3 2 2 4" xfId="25324"/>
    <cellStyle name="メモ 3 2 2 3 2 3 2 2 5" xfId="25325"/>
    <cellStyle name="メモ 3 2 2 3 2 3 2 3" xfId="25326"/>
    <cellStyle name="メモ 3 2 2 3 2 3 2 3 2" xfId="25327"/>
    <cellStyle name="メモ 3 2 2 3 2 3 2 3 3" xfId="25328"/>
    <cellStyle name="メモ 3 2 2 3 2 3 2 3 4" xfId="25329"/>
    <cellStyle name="メモ 3 2 2 3 2 3 2 4" xfId="25330"/>
    <cellStyle name="メモ 3 2 2 3 2 3 2 5" xfId="25331"/>
    <cellStyle name="メモ 3 2 2 3 2 3 2 6" xfId="25332"/>
    <cellStyle name="メモ 3 2 2 3 2 3 3" xfId="25333"/>
    <cellStyle name="メモ 3 2 2 3 2 3 3 2" xfId="25334"/>
    <cellStyle name="メモ 3 2 2 3 2 3 3 2 2" xfId="25335"/>
    <cellStyle name="メモ 3 2 2 3 2 3 3 2 3" xfId="25336"/>
    <cellStyle name="メモ 3 2 2 3 2 3 3 2 4" xfId="25337"/>
    <cellStyle name="メモ 3 2 2 3 2 3 3 3" xfId="25338"/>
    <cellStyle name="メモ 3 2 2 3 2 3 3 4" xfId="25339"/>
    <cellStyle name="メモ 3 2 2 3 2 3 3 5" xfId="25340"/>
    <cellStyle name="メモ 3 2 2 3 2 3 4" xfId="25341"/>
    <cellStyle name="メモ 3 2 2 3 2 3 4 2" xfId="25342"/>
    <cellStyle name="メモ 3 2 2 3 2 3 4 2 2" xfId="25343"/>
    <cellStyle name="メモ 3 2 2 3 2 3 4 2 3" xfId="25344"/>
    <cellStyle name="メモ 3 2 2 3 2 3 4 2 4" xfId="25345"/>
    <cellStyle name="メモ 3 2 2 3 2 3 4 3" xfId="25346"/>
    <cellStyle name="メモ 3 2 2 3 2 3 4 4" xfId="25347"/>
    <cellStyle name="メモ 3 2 2 3 2 3 4 5" xfId="25348"/>
    <cellStyle name="メモ 3 2 2 3 2 3 5" xfId="25349"/>
    <cellStyle name="メモ 3 2 2 3 2 3 5 2" xfId="25350"/>
    <cellStyle name="メモ 3 2 2 3 2 3 5 2 2" xfId="25351"/>
    <cellStyle name="メモ 3 2 2 3 2 3 5 2 3" xfId="25352"/>
    <cellStyle name="メモ 3 2 2 3 2 3 5 2 4" xfId="25353"/>
    <cellStyle name="メモ 3 2 2 3 2 3 5 3" xfId="25354"/>
    <cellStyle name="メモ 3 2 2 3 2 3 5 4" xfId="25355"/>
    <cellStyle name="メモ 3 2 2 3 2 3 5 5" xfId="25356"/>
    <cellStyle name="メモ 3 2 2 3 2 3 6" xfId="25357"/>
    <cellStyle name="メモ 3 2 2 3 2 3 6 2" xfId="25358"/>
    <cellStyle name="メモ 3 2 2 3 2 3 6 2 2" xfId="25359"/>
    <cellStyle name="メモ 3 2 2 3 2 3 6 2 3" xfId="25360"/>
    <cellStyle name="メモ 3 2 2 3 2 3 6 2 4" xfId="25361"/>
    <cellStyle name="メモ 3 2 2 3 2 3 6 3" xfId="25362"/>
    <cellStyle name="メモ 3 2 2 3 2 3 6 4" xfId="25363"/>
    <cellStyle name="メモ 3 2 2 3 2 3 6 5" xfId="25364"/>
    <cellStyle name="メモ 3 2 2 3 2 3 7" xfId="25365"/>
    <cellStyle name="メモ 3 2 2 3 2 3 7 2" xfId="25366"/>
    <cellStyle name="メモ 3 2 2 3 2 3 7 2 2" xfId="25367"/>
    <cellStyle name="メモ 3 2 2 3 2 3 7 2 3" xfId="25368"/>
    <cellStyle name="メモ 3 2 2 3 2 3 7 2 4" xfId="25369"/>
    <cellStyle name="メモ 3 2 2 3 2 3 7 3" xfId="25370"/>
    <cellStyle name="メモ 3 2 2 3 2 3 7 4" xfId="25371"/>
    <cellStyle name="メモ 3 2 2 3 2 3 7 5" xfId="25372"/>
    <cellStyle name="メモ 3 2 2 3 2 3 8" xfId="25373"/>
    <cellStyle name="メモ 3 2 2 3 2 3 8 2" xfId="25374"/>
    <cellStyle name="メモ 3 2 2 3 2 3 8 2 2" xfId="25375"/>
    <cellStyle name="メモ 3 2 2 3 2 3 8 2 3" xfId="25376"/>
    <cellStyle name="メモ 3 2 2 3 2 3 8 2 4" xfId="25377"/>
    <cellStyle name="メモ 3 2 2 3 2 3 8 3" xfId="25378"/>
    <cellStyle name="メモ 3 2 2 3 2 3 8 4" xfId="25379"/>
    <cellStyle name="メモ 3 2 2 3 2 3 8 5" xfId="25380"/>
    <cellStyle name="メモ 3 2 2 3 2 3 9" xfId="25381"/>
    <cellStyle name="メモ 3 2 2 3 2 3 9 2" xfId="25382"/>
    <cellStyle name="メモ 3 2 2 3 2 3 9 3" xfId="25383"/>
    <cellStyle name="メモ 3 2 2 3 2 3 9 4" xfId="25384"/>
    <cellStyle name="メモ 3 2 2 3 2 4" xfId="4332"/>
    <cellStyle name="メモ 3 2 2 3 2 4 2" xfId="25385"/>
    <cellStyle name="メモ 3 2 2 3 2 4 2 2" xfId="25386"/>
    <cellStyle name="メモ 3 2 2 3 2 4 2 2 2" xfId="25387"/>
    <cellStyle name="メモ 3 2 2 3 2 4 2 2 3" xfId="25388"/>
    <cellStyle name="メモ 3 2 2 3 2 4 2 2 4" xfId="25389"/>
    <cellStyle name="メモ 3 2 2 3 2 4 2 3" xfId="25390"/>
    <cellStyle name="メモ 3 2 2 3 2 4 2 4" xfId="25391"/>
    <cellStyle name="メモ 3 2 2 3 2 4 2 5" xfId="25392"/>
    <cellStyle name="メモ 3 2 2 3 2 4 3" xfId="25393"/>
    <cellStyle name="メモ 3 2 2 3 2 4 3 2" xfId="25394"/>
    <cellStyle name="メモ 3 2 2 3 2 4 3 2 2" xfId="25395"/>
    <cellStyle name="メモ 3 2 2 3 2 4 3 2 3" xfId="25396"/>
    <cellStyle name="メモ 3 2 2 3 2 4 3 2 4" xfId="25397"/>
    <cellStyle name="メモ 3 2 2 3 2 4 3 3" xfId="25398"/>
    <cellStyle name="メモ 3 2 2 3 2 4 3 4" xfId="25399"/>
    <cellStyle name="メモ 3 2 2 3 2 4 3 5" xfId="25400"/>
    <cellStyle name="メモ 3 2 2 3 2 4 4" xfId="25401"/>
    <cellStyle name="メモ 3 2 2 3 2 4 4 2" xfId="25402"/>
    <cellStyle name="メモ 3 2 2 3 2 4 4 3" xfId="25403"/>
    <cellStyle name="メモ 3 2 2 3 2 4 4 4" xfId="25404"/>
    <cellStyle name="メモ 3 2 2 3 2 4 5" xfId="25405"/>
    <cellStyle name="メモ 3 2 2 3 2 4 5 2" xfId="25406"/>
    <cellStyle name="メモ 3 2 2 3 2 4 6" xfId="25407"/>
    <cellStyle name="メモ 3 2 2 3 2 4 7" xfId="25408"/>
    <cellStyle name="メモ 3 2 2 3 2 4 8" xfId="54466"/>
    <cellStyle name="メモ 3 2 2 3 2 5" xfId="25409"/>
    <cellStyle name="メモ 3 2 2 3 2 5 2" xfId="25410"/>
    <cellStyle name="メモ 3 2 2 3 2 5 2 2" xfId="25411"/>
    <cellStyle name="メモ 3 2 2 3 2 5 2 3" xfId="25412"/>
    <cellStyle name="メモ 3 2 2 3 2 5 2 4" xfId="25413"/>
    <cellStyle name="メモ 3 2 2 3 2 5 3" xfId="25414"/>
    <cellStyle name="メモ 3 2 2 3 2 5 4" xfId="25415"/>
    <cellStyle name="メモ 3 2 2 3 2 5 5" xfId="25416"/>
    <cellStyle name="メモ 3 2 2 3 2 6" xfId="25417"/>
    <cellStyle name="メモ 3 2 2 3 2 6 2" xfId="25418"/>
    <cellStyle name="メモ 3 2 2 3 2 6 2 2" xfId="25419"/>
    <cellStyle name="メモ 3 2 2 3 2 6 2 3" xfId="25420"/>
    <cellStyle name="メモ 3 2 2 3 2 6 2 4" xfId="25421"/>
    <cellStyle name="メモ 3 2 2 3 2 6 3" xfId="25422"/>
    <cellStyle name="メモ 3 2 2 3 2 6 4" xfId="25423"/>
    <cellStyle name="メモ 3 2 2 3 2 6 5" xfId="25424"/>
    <cellStyle name="メモ 3 2 2 3 2 7" xfId="25425"/>
    <cellStyle name="メモ 3 2 2 3 2 7 2" xfId="25426"/>
    <cellStyle name="メモ 3 2 2 3 2 7 2 2" xfId="25427"/>
    <cellStyle name="メモ 3 2 2 3 2 7 2 3" xfId="25428"/>
    <cellStyle name="メモ 3 2 2 3 2 7 2 4" xfId="25429"/>
    <cellStyle name="メモ 3 2 2 3 2 7 3" xfId="25430"/>
    <cellStyle name="メモ 3 2 2 3 2 7 4" xfId="25431"/>
    <cellStyle name="メモ 3 2 2 3 2 7 5" xfId="25432"/>
    <cellStyle name="メモ 3 2 2 3 2 8" xfId="25433"/>
    <cellStyle name="メモ 3 2 2 3 2 8 2" xfId="25434"/>
    <cellStyle name="メモ 3 2 2 3 2 8 3" xfId="25435"/>
    <cellStyle name="メモ 3 2 2 3 2 8 4" xfId="25436"/>
    <cellStyle name="メモ 3 2 2 3 2 9" xfId="25437"/>
    <cellStyle name="メモ 3 2 2 3 2 9 2" xfId="25438"/>
    <cellStyle name="メモ 3 2 2 3 2 9 3" xfId="25439"/>
    <cellStyle name="メモ 3 2 2 3 2 9 4" xfId="25440"/>
    <cellStyle name="メモ 3 2 2 3 3" xfId="3321"/>
    <cellStyle name="メモ 3 2 2 3 3 2" xfId="25441"/>
    <cellStyle name="メモ 3 2 2 3 3 3" xfId="25442"/>
    <cellStyle name="メモ 3 2 2 3 3 3 2" xfId="25443"/>
    <cellStyle name="メモ 3 2 2 3 3 3 3" xfId="25444"/>
    <cellStyle name="メモ 3 2 2 3 3 3 4" xfId="25445"/>
    <cellStyle name="メモ 3 2 2 3 3 4" xfId="25446"/>
    <cellStyle name="メモ 3 2 2 3 3 4 2" xfId="25447"/>
    <cellStyle name="メモ 3 2 2 3 3 4 3" xfId="25448"/>
    <cellStyle name="メモ 3 2 2 3 3 4 4" xfId="25449"/>
    <cellStyle name="メモ 3 2 2 3 3 5" xfId="54467"/>
    <cellStyle name="メモ 3 2 2 3 3 6" xfId="54468"/>
    <cellStyle name="メモ 3 2 2 3 3 7" xfId="54469"/>
    <cellStyle name="メモ 3 2 2 3 4" xfId="3866"/>
    <cellStyle name="メモ 3 2 2 3 4 10" xfId="25450"/>
    <cellStyle name="メモ 3 2 2 3 4 10 2" xfId="25451"/>
    <cellStyle name="メモ 3 2 2 3 4 10 3" xfId="25452"/>
    <cellStyle name="メモ 3 2 2 3 4 10 4" xfId="25453"/>
    <cellStyle name="メモ 3 2 2 3 4 11" xfId="25454"/>
    <cellStyle name="メモ 3 2 2 3 4 12" xfId="25455"/>
    <cellStyle name="メモ 3 2 2 3 4 13" xfId="25456"/>
    <cellStyle name="メモ 3 2 2 3 4 14" xfId="25457"/>
    <cellStyle name="メモ 3 2 2 3 4 15" xfId="25458"/>
    <cellStyle name="メモ 3 2 2 3 4 16" xfId="25459"/>
    <cellStyle name="メモ 3 2 2 3 4 2" xfId="25460"/>
    <cellStyle name="メモ 3 2 2 3 4 2 2" xfId="25461"/>
    <cellStyle name="メモ 3 2 2 3 4 2 2 2" xfId="25462"/>
    <cellStyle name="メモ 3 2 2 3 4 2 2 2 2" xfId="25463"/>
    <cellStyle name="メモ 3 2 2 3 4 2 2 2 3" xfId="25464"/>
    <cellStyle name="メモ 3 2 2 3 4 2 2 2 4" xfId="25465"/>
    <cellStyle name="メモ 3 2 2 3 4 2 2 3" xfId="25466"/>
    <cellStyle name="メモ 3 2 2 3 4 2 2 4" xfId="25467"/>
    <cellStyle name="メモ 3 2 2 3 4 2 2 5" xfId="25468"/>
    <cellStyle name="メモ 3 2 2 3 4 2 3" xfId="25469"/>
    <cellStyle name="メモ 3 2 2 3 4 2 3 2" xfId="25470"/>
    <cellStyle name="メモ 3 2 2 3 4 2 3 3" xfId="25471"/>
    <cellStyle name="メモ 3 2 2 3 4 2 3 4" xfId="25472"/>
    <cellStyle name="メモ 3 2 2 3 4 2 4" xfId="25473"/>
    <cellStyle name="メモ 3 2 2 3 4 2 5" xfId="25474"/>
    <cellStyle name="メモ 3 2 2 3 4 2 6" xfId="25475"/>
    <cellStyle name="メモ 3 2 2 3 4 3" xfId="25476"/>
    <cellStyle name="メモ 3 2 2 3 4 3 2" xfId="25477"/>
    <cellStyle name="メモ 3 2 2 3 4 3 2 2" xfId="25478"/>
    <cellStyle name="メモ 3 2 2 3 4 3 2 3" xfId="25479"/>
    <cellStyle name="メモ 3 2 2 3 4 3 2 4" xfId="25480"/>
    <cellStyle name="メモ 3 2 2 3 4 3 3" xfId="25481"/>
    <cellStyle name="メモ 3 2 2 3 4 3 4" xfId="25482"/>
    <cellStyle name="メモ 3 2 2 3 4 3 5" xfId="25483"/>
    <cellStyle name="メモ 3 2 2 3 4 4" xfId="25484"/>
    <cellStyle name="メモ 3 2 2 3 4 4 2" xfId="25485"/>
    <cellStyle name="メモ 3 2 2 3 4 4 2 2" xfId="25486"/>
    <cellStyle name="メモ 3 2 2 3 4 4 2 3" xfId="25487"/>
    <cellStyle name="メモ 3 2 2 3 4 4 2 4" xfId="25488"/>
    <cellStyle name="メモ 3 2 2 3 4 4 3" xfId="25489"/>
    <cellStyle name="メモ 3 2 2 3 4 4 4" xfId="25490"/>
    <cellStyle name="メモ 3 2 2 3 4 4 5" xfId="25491"/>
    <cellStyle name="メモ 3 2 2 3 4 5" xfId="25492"/>
    <cellStyle name="メモ 3 2 2 3 4 5 2" xfId="25493"/>
    <cellStyle name="メモ 3 2 2 3 4 5 2 2" xfId="25494"/>
    <cellStyle name="メモ 3 2 2 3 4 5 2 3" xfId="25495"/>
    <cellStyle name="メモ 3 2 2 3 4 5 2 4" xfId="25496"/>
    <cellStyle name="メモ 3 2 2 3 4 5 3" xfId="25497"/>
    <cellStyle name="メモ 3 2 2 3 4 5 4" xfId="25498"/>
    <cellStyle name="メモ 3 2 2 3 4 5 5" xfId="25499"/>
    <cellStyle name="メモ 3 2 2 3 4 6" xfId="25500"/>
    <cellStyle name="メモ 3 2 2 3 4 6 2" xfId="25501"/>
    <cellStyle name="メモ 3 2 2 3 4 6 2 2" xfId="25502"/>
    <cellStyle name="メモ 3 2 2 3 4 6 2 3" xfId="25503"/>
    <cellStyle name="メモ 3 2 2 3 4 6 2 4" xfId="25504"/>
    <cellStyle name="メモ 3 2 2 3 4 6 3" xfId="25505"/>
    <cellStyle name="メモ 3 2 2 3 4 6 4" xfId="25506"/>
    <cellStyle name="メモ 3 2 2 3 4 6 5" xfId="25507"/>
    <cellStyle name="メモ 3 2 2 3 4 7" xfId="25508"/>
    <cellStyle name="メモ 3 2 2 3 4 7 2" xfId="25509"/>
    <cellStyle name="メモ 3 2 2 3 4 7 2 2" xfId="25510"/>
    <cellStyle name="メモ 3 2 2 3 4 7 2 3" xfId="25511"/>
    <cellStyle name="メモ 3 2 2 3 4 7 2 4" xfId="25512"/>
    <cellStyle name="メモ 3 2 2 3 4 7 3" xfId="25513"/>
    <cellStyle name="メモ 3 2 2 3 4 7 4" xfId="25514"/>
    <cellStyle name="メモ 3 2 2 3 4 7 5" xfId="25515"/>
    <cellStyle name="メモ 3 2 2 3 4 8" xfId="25516"/>
    <cellStyle name="メモ 3 2 2 3 4 8 2" xfId="25517"/>
    <cellStyle name="メモ 3 2 2 3 4 8 2 2" xfId="25518"/>
    <cellStyle name="メモ 3 2 2 3 4 8 2 3" xfId="25519"/>
    <cellStyle name="メモ 3 2 2 3 4 8 2 4" xfId="25520"/>
    <cellStyle name="メモ 3 2 2 3 4 8 3" xfId="25521"/>
    <cellStyle name="メモ 3 2 2 3 4 8 4" xfId="25522"/>
    <cellStyle name="メモ 3 2 2 3 4 8 5" xfId="25523"/>
    <cellStyle name="メモ 3 2 2 3 4 9" xfId="25524"/>
    <cellStyle name="メモ 3 2 2 3 4 9 2" xfId="25525"/>
    <cellStyle name="メモ 3 2 2 3 4 9 3" xfId="25526"/>
    <cellStyle name="メモ 3 2 2 3 4 9 4" xfId="25527"/>
    <cellStyle name="メモ 3 2 2 3 5" xfId="4333"/>
    <cellStyle name="メモ 3 2 2 3 5 2" xfId="25528"/>
    <cellStyle name="メモ 3 2 2 3 5 2 2" xfId="25529"/>
    <cellStyle name="メモ 3 2 2 3 5 2 2 2" xfId="25530"/>
    <cellStyle name="メモ 3 2 2 3 5 2 2 3" xfId="25531"/>
    <cellStyle name="メモ 3 2 2 3 5 2 2 4" xfId="25532"/>
    <cellStyle name="メモ 3 2 2 3 5 2 3" xfId="25533"/>
    <cellStyle name="メモ 3 2 2 3 5 2 4" xfId="25534"/>
    <cellStyle name="メモ 3 2 2 3 5 2 5" xfId="25535"/>
    <cellStyle name="メモ 3 2 2 3 5 3" xfId="25536"/>
    <cellStyle name="メモ 3 2 2 3 5 3 2" xfId="25537"/>
    <cellStyle name="メモ 3 2 2 3 5 3 2 2" xfId="25538"/>
    <cellStyle name="メモ 3 2 2 3 5 3 2 3" xfId="25539"/>
    <cellStyle name="メモ 3 2 2 3 5 3 2 4" xfId="25540"/>
    <cellStyle name="メモ 3 2 2 3 5 3 3" xfId="25541"/>
    <cellStyle name="メモ 3 2 2 3 5 3 4" xfId="25542"/>
    <cellStyle name="メモ 3 2 2 3 5 3 5" xfId="25543"/>
    <cellStyle name="メモ 3 2 2 3 5 4" xfId="25544"/>
    <cellStyle name="メモ 3 2 2 3 5 4 2" xfId="25545"/>
    <cellStyle name="メモ 3 2 2 3 5 4 3" xfId="25546"/>
    <cellStyle name="メモ 3 2 2 3 5 4 4" xfId="25547"/>
    <cellStyle name="メモ 3 2 2 3 5 5" xfId="25548"/>
    <cellStyle name="メモ 3 2 2 3 5 5 2" xfId="25549"/>
    <cellStyle name="メモ 3 2 2 3 5 6" xfId="25550"/>
    <cellStyle name="メモ 3 2 2 3 5 7" xfId="25551"/>
    <cellStyle name="メモ 3 2 2 3 5 8" xfId="54470"/>
    <cellStyle name="メモ 3 2 2 3 6" xfId="25552"/>
    <cellStyle name="メモ 3 2 2 3 6 2" xfId="25553"/>
    <cellStyle name="メモ 3 2 2 3 6 2 2" xfId="25554"/>
    <cellStyle name="メモ 3 2 2 3 6 2 3" xfId="25555"/>
    <cellStyle name="メモ 3 2 2 3 6 2 4" xfId="25556"/>
    <cellStyle name="メモ 3 2 2 3 6 3" xfId="25557"/>
    <cellStyle name="メモ 3 2 2 3 6 4" xfId="25558"/>
    <cellStyle name="メモ 3 2 2 3 6 5" xfId="25559"/>
    <cellStyle name="メモ 3 2 2 3 7" xfId="25560"/>
    <cellStyle name="メモ 3 2 2 3 7 2" xfId="25561"/>
    <cellStyle name="メモ 3 2 2 3 7 2 2" xfId="25562"/>
    <cellStyle name="メモ 3 2 2 3 7 2 3" xfId="25563"/>
    <cellStyle name="メモ 3 2 2 3 7 2 4" xfId="25564"/>
    <cellStyle name="メモ 3 2 2 3 7 3" xfId="25565"/>
    <cellStyle name="メモ 3 2 2 3 7 4" xfId="25566"/>
    <cellStyle name="メモ 3 2 2 3 7 5" xfId="25567"/>
    <cellStyle name="メモ 3 2 2 3 8" xfId="25568"/>
    <cellStyle name="メモ 3 2 2 3 8 2" xfId="25569"/>
    <cellStyle name="メモ 3 2 2 3 8 2 2" xfId="25570"/>
    <cellStyle name="メモ 3 2 2 3 8 2 3" xfId="25571"/>
    <cellStyle name="メモ 3 2 2 3 8 2 4" xfId="25572"/>
    <cellStyle name="メモ 3 2 2 3 8 3" xfId="25573"/>
    <cellStyle name="メモ 3 2 2 3 8 4" xfId="25574"/>
    <cellStyle name="メモ 3 2 2 3 8 5" xfId="25575"/>
    <cellStyle name="メモ 3 2 2 3 9" xfId="25576"/>
    <cellStyle name="メモ 3 2 2 3 9 2" xfId="25577"/>
    <cellStyle name="メモ 3 2 2 3 9 3" xfId="25578"/>
    <cellStyle name="メモ 3 2 2 3 9 4" xfId="25579"/>
    <cellStyle name="メモ 3 2 2 3_セツ_将来売上計画_画面遷移図" xfId="1934"/>
    <cellStyle name="メモ 3 2 2 4" xfId="1935"/>
    <cellStyle name="メモ 3 2 2 4 10" xfId="25580"/>
    <cellStyle name="メモ 3 2 2 4 11" xfId="25581"/>
    <cellStyle name="メモ 3 2 2 4 12" xfId="25582"/>
    <cellStyle name="メモ 3 2 2 4 13" xfId="25583"/>
    <cellStyle name="メモ 3 2 2 4 14" xfId="25584"/>
    <cellStyle name="メモ 3 2 2 4 15" xfId="25585"/>
    <cellStyle name="メモ 3 2 2 4 16" xfId="25586"/>
    <cellStyle name="メモ 3 2 2 4 2" xfId="3322"/>
    <cellStyle name="メモ 3 2 2 4 2 2" xfId="25587"/>
    <cellStyle name="メモ 3 2 2 4 2 3" xfId="25588"/>
    <cellStyle name="メモ 3 2 2 4 2 3 2" xfId="25589"/>
    <cellStyle name="メモ 3 2 2 4 2 3 3" xfId="25590"/>
    <cellStyle name="メモ 3 2 2 4 2 3 4" xfId="25591"/>
    <cellStyle name="メモ 3 2 2 4 2 4" xfId="25592"/>
    <cellStyle name="メモ 3 2 2 4 2 4 2" xfId="25593"/>
    <cellStyle name="メモ 3 2 2 4 2 4 3" xfId="25594"/>
    <cellStyle name="メモ 3 2 2 4 2 4 4" xfId="25595"/>
    <cellStyle name="メモ 3 2 2 4 2 5" xfId="54471"/>
    <cellStyle name="メモ 3 2 2 4 2 6" xfId="54472"/>
    <cellStyle name="メモ 3 2 2 4 2 7" xfId="54473"/>
    <cellStyle name="メモ 3 2 2 4 3" xfId="3868"/>
    <cellStyle name="メモ 3 2 2 4 3 10" xfId="25596"/>
    <cellStyle name="メモ 3 2 2 4 3 10 2" xfId="25597"/>
    <cellStyle name="メモ 3 2 2 4 3 10 3" xfId="25598"/>
    <cellStyle name="メモ 3 2 2 4 3 10 4" xfId="25599"/>
    <cellStyle name="メモ 3 2 2 4 3 11" xfId="25600"/>
    <cellStyle name="メモ 3 2 2 4 3 12" xfId="25601"/>
    <cellStyle name="メモ 3 2 2 4 3 13" xfId="25602"/>
    <cellStyle name="メモ 3 2 2 4 3 14" xfId="25603"/>
    <cellStyle name="メモ 3 2 2 4 3 15" xfId="25604"/>
    <cellStyle name="メモ 3 2 2 4 3 16" xfId="25605"/>
    <cellStyle name="メモ 3 2 2 4 3 2" xfId="25606"/>
    <cellStyle name="メモ 3 2 2 4 3 2 2" xfId="25607"/>
    <cellStyle name="メモ 3 2 2 4 3 2 2 2" xfId="25608"/>
    <cellStyle name="メモ 3 2 2 4 3 2 2 2 2" xfId="25609"/>
    <cellStyle name="メモ 3 2 2 4 3 2 2 2 3" xfId="25610"/>
    <cellStyle name="メモ 3 2 2 4 3 2 2 2 4" xfId="25611"/>
    <cellStyle name="メモ 3 2 2 4 3 2 2 3" xfId="25612"/>
    <cellStyle name="メモ 3 2 2 4 3 2 2 4" xfId="25613"/>
    <cellStyle name="メモ 3 2 2 4 3 2 2 5" xfId="25614"/>
    <cellStyle name="メモ 3 2 2 4 3 2 3" xfId="25615"/>
    <cellStyle name="メモ 3 2 2 4 3 2 3 2" xfId="25616"/>
    <cellStyle name="メモ 3 2 2 4 3 2 3 3" xfId="25617"/>
    <cellStyle name="メモ 3 2 2 4 3 2 3 4" xfId="25618"/>
    <cellStyle name="メモ 3 2 2 4 3 2 4" xfId="25619"/>
    <cellStyle name="メモ 3 2 2 4 3 2 5" xfId="25620"/>
    <cellStyle name="メモ 3 2 2 4 3 2 6" xfId="25621"/>
    <cellStyle name="メモ 3 2 2 4 3 3" xfId="25622"/>
    <cellStyle name="メモ 3 2 2 4 3 3 2" xfId="25623"/>
    <cellStyle name="メモ 3 2 2 4 3 3 2 2" xfId="25624"/>
    <cellStyle name="メモ 3 2 2 4 3 3 2 3" xfId="25625"/>
    <cellStyle name="メモ 3 2 2 4 3 3 2 4" xfId="25626"/>
    <cellStyle name="メモ 3 2 2 4 3 3 3" xfId="25627"/>
    <cellStyle name="メモ 3 2 2 4 3 3 4" xfId="25628"/>
    <cellStyle name="メモ 3 2 2 4 3 3 5" xfId="25629"/>
    <cellStyle name="メモ 3 2 2 4 3 4" xfId="25630"/>
    <cellStyle name="メモ 3 2 2 4 3 4 2" xfId="25631"/>
    <cellStyle name="メモ 3 2 2 4 3 4 2 2" xfId="25632"/>
    <cellStyle name="メモ 3 2 2 4 3 4 2 3" xfId="25633"/>
    <cellStyle name="メモ 3 2 2 4 3 4 2 4" xfId="25634"/>
    <cellStyle name="メモ 3 2 2 4 3 4 3" xfId="25635"/>
    <cellStyle name="メモ 3 2 2 4 3 4 4" xfId="25636"/>
    <cellStyle name="メモ 3 2 2 4 3 4 5" xfId="25637"/>
    <cellStyle name="メモ 3 2 2 4 3 5" xfId="25638"/>
    <cellStyle name="メモ 3 2 2 4 3 5 2" xfId="25639"/>
    <cellStyle name="メモ 3 2 2 4 3 5 2 2" xfId="25640"/>
    <cellStyle name="メモ 3 2 2 4 3 5 2 3" xfId="25641"/>
    <cellStyle name="メモ 3 2 2 4 3 5 2 4" xfId="25642"/>
    <cellStyle name="メモ 3 2 2 4 3 5 3" xfId="25643"/>
    <cellStyle name="メモ 3 2 2 4 3 5 4" xfId="25644"/>
    <cellStyle name="メモ 3 2 2 4 3 5 5" xfId="25645"/>
    <cellStyle name="メモ 3 2 2 4 3 6" xfId="25646"/>
    <cellStyle name="メモ 3 2 2 4 3 6 2" xfId="25647"/>
    <cellStyle name="メモ 3 2 2 4 3 6 2 2" xfId="25648"/>
    <cellStyle name="メモ 3 2 2 4 3 6 2 3" xfId="25649"/>
    <cellStyle name="メモ 3 2 2 4 3 6 2 4" xfId="25650"/>
    <cellStyle name="メモ 3 2 2 4 3 6 3" xfId="25651"/>
    <cellStyle name="メモ 3 2 2 4 3 6 4" xfId="25652"/>
    <cellStyle name="メモ 3 2 2 4 3 6 5" xfId="25653"/>
    <cellStyle name="メモ 3 2 2 4 3 7" xfId="25654"/>
    <cellStyle name="メモ 3 2 2 4 3 7 2" xfId="25655"/>
    <cellStyle name="メモ 3 2 2 4 3 7 2 2" xfId="25656"/>
    <cellStyle name="メモ 3 2 2 4 3 7 2 3" xfId="25657"/>
    <cellStyle name="メモ 3 2 2 4 3 7 2 4" xfId="25658"/>
    <cellStyle name="メモ 3 2 2 4 3 7 3" xfId="25659"/>
    <cellStyle name="メモ 3 2 2 4 3 7 4" xfId="25660"/>
    <cellStyle name="メモ 3 2 2 4 3 7 5" xfId="25661"/>
    <cellStyle name="メモ 3 2 2 4 3 8" xfId="25662"/>
    <cellStyle name="メモ 3 2 2 4 3 8 2" xfId="25663"/>
    <cellStyle name="メモ 3 2 2 4 3 8 2 2" xfId="25664"/>
    <cellStyle name="メモ 3 2 2 4 3 8 2 3" xfId="25665"/>
    <cellStyle name="メモ 3 2 2 4 3 8 2 4" xfId="25666"/>
    <cellStyle name="メモ 3 2 2 4 3 8 3" xfId="25667"/>
    <cellStyle name="メモ 3 2 2 4 3 8 4" xfId="25668"/>
    <cellStyle name="メモ 3 2 2 4 3 8 5" xfId="25669"/>
    <cellStyle name="メモ 3 2 2 4 3 9" xfId="25670"/>
    <cellStyle name="メモ 3 2 2 4 3 9 2" xfId="25671"/>
    <cellStyle name="メモ 3 2 2 4 3 9 3" xfId="25672"/>
    <cellStyle name="メモ 3 2 2 4 3 9 4" xfId="25673"/>
    <cellStyle name="メモ 3 2 2 4 4" xfId="4412"/>
    <cellStyle name="メモ 3 2 2 4 4 2" xfId="25674"/>
    <cellStyle name="メモ 3 2 2 4 4 2 2" xfId="25675"/>
    <cellStyle name="メモ 3 2 2 4 4 2 2 2" xfId="25676"/>
    <cellStyle name="メモ 3 2 2 4 4 2 2 3" xfId="25677"/>
    <cellStyle name="メモ 3 2 2 4 4 2 2 4" xfId="25678"/>
    <cellStyle name="メモ 3 2 2 4 4 2 3" xfId="25679"/>
    <cellStyle name="メモ 3 2 2 4 4 2 4" xfId="25680"/>
    <cellStyle name="メモ 3 2 2 4 4 2 5" xfId="25681"/>
    <cellStyle name="メモ 3 2 2 4 4 3" xfId="25682"/>
    <cellStyle name="メモ 3 2 2 4 4 3 2" xfId="25683"/>
    <cellStyle name="メモ 3 2 2 4 4 3 2 2" xfId="25684"/>
    <cellStyle name="メモ 3 2 2 4 4 3 2 3" xfId="25685"/>
    <cellStyle name="メモ 3 2 2 4 4 3 2 4" xfId="25686"/>
    <cellStyle name="メモ 3 2 2 4 4 3 3" xfId="25687"/>
    <cellStyle name="メモ 3 2 2 4 4 3 4" xfId="25688"/>
    <cellStyle name="メモ 3 2 2 4 4 3 5" xfId="25689"/>
    <cellStyle name="メモ 3 2 2 4 4 4" xfId="25690"/>
    <cellStyle name="メモ 3 2 2 4 4 4 2" xfId="25691"/>
    <cellStyle name="メモ 3 2 2 4 4 4 3" xfId="25692"/>
    <cellStyle name="メモ 3 2 2 4 4 4 4" xfId="25693"/>
    <cellStyle name="メモ 3 2 2 4 4 5" xfId="25694"/>
    <cellStyle name="メモ 3 2 2 4 4 5 2" xfId="25695"/>
    <cellStyle name="メモ 3 2 2 4 4 6" xfId="25696"/>
    <cellStyle name="メモ 3 2 2 4 4 7" xfId="25697"/>
    <cellStyle name="メモ 3 2 2 4 4 8" xfId="54474"/>
    <cellStyle name="メモ 3 2 2 4 5" xfId="25698"/>
    <cellStyle name="メモ 3 2 2 4 5 2" xfId="25699"/>
    <cellStyle name="メモ 3 2 2 4 5 2 2" xfId="25700"/>
    <cellStyle name="メモ 3 2 2 4 5 2 3" xfId="25701"/>
    <cellStyle name="メモ 3 2 2 4 5 2 4" xfId="25702"/>
    <cellStyle name="メモ 3 2 2 4 5 3" xfId="25703"/>
    <cellStyle name="メモ 3 2 2 4 5 4" xfId="25704"/>
    <cellStyle name="メモ 3 2 2 4 5 5" xfId="25705"/>
    <cellStyle name="メモ 3 2 2 4 6" xfId="25706"/>
    <cellStyle name="メモ 3 2 2 4 6 2" xfId="25707"/>
    <cellStyle name="メモ 3 2 2 4 6 2 2" xfId="25708"/>
    <cellStyle name="メモ 3 2 2 4 6 2 3" xfId="25709"/>
    <cellStyle name="メモ 3 2 2 4 6 2 4" xfId="25710"/>
    <cellStyle name="メモ 3 2 2 4 6 3" xfId="25711"/>
    <cellStyle name="メモ 3 2 2 4 6 4" xfId="25712"/>
    <cellStyle name="メモ 3 2 2 4 6 5" xfId="25713"/>
    <cellStyle name="メモ 3 2 2 4 7" xfId="25714"/>
    <cellStyle name="メモ 3 2 2 4 7 2" xfId="25715"/>
    <cellStyle name="メモ 3 2 2 4 7 2 2" xfId="25716"/>
    <cellStyle name="メモ 3 2 2 4 7 2 3" xfId="25717"/>
    <cellStyle name="メモ 3 2 2 4 7 2 4" xfId="25718"/>
    <cellStyle name="メモ 3 2 2 4 7 3" xfId="25719"/>
    <cellStyle name="メモ 3 2 2 4 7 4" xfId="25720"/>
    <cellStyle name="メモ 3 2 2 4 7 5" xfId="25721"/>
    <cellStyle name="メモ 3 2 2 4 8" xfId="25722"/>
    <cellStyle name="メモ 3 2 2 4 8 2" xfId="25723"/>
    <cellStyle name="メモ 3 2 2 4 8 3" xfId="25724"/>
    <cellStyle name="メモ 3 2 2 4 8 4" xfId="25725"/>
    <cellStyle name="メモ 3 2 2 4 9" xfId="25726"/>
    <cellStyle name="メモ 3 2 2 4 9 2" xfId="25727"/>
    <cellStyle name="メモ 3 2 2 4 9 3" xfId="25728"/>
    <cellStyle name="メモ 3 2 2 4 9 4" xfId="25729"/>
    <cellStyle name="メモ 3 2 2 5" xfId="3323"/>
    <cellStyle name="メモ 3 2 2 5 2" xfId="25730"/>
    <cellStyle name="メモ 3 2 2 5 3" xfId="25731"/>
    <cellStyle name="メモ 3 2 2 5 3 2" xfId="25732"/>
    <cellStyle name="メモ 3 2 2 5 3 3" xfId="25733"/>
    <cellStyle name="メモ 3 2 2 5 3 4" xfId="25734"/>
    <cellStyle name="メモ 3 2 2 5 4" xfId="25735"/>
    <cellStyle name="メモ 3 2 2 5 4 2" xfId="25736"/>
    <cellStyle name="メモ 3 2 2 5 4 3" xfId="25737"/>
    <cellStyle name="メモ 3 2 2 5 4 4" xfId="25738"/>
    <cellStyle name="メモ 3 2 2 5 5" xfId="54475"/>
    <cellStyle name="メモ 3 2 2 5 6" xfId="54476"/>
    <cellStyle name="メモ 3 2 2 5 7" xfId="54477"/>
    <cellStyle name="メモ 3 2 2 6" xfId="3863"/>
    <cellStyle name="メモ 3 2 2 6 10" xfId="25739"/>
    <cellStyle name="メモ 3 2 2 6 10 2" xfId="25740"/>
    <cellStyle name="メモ 3 2 2 6 10 3" xfId="25741"/>
    <cellStyle name="メモ 3 2 2 6 10 4" xfId="25742"/>
    <cellStyle name="メモ 3 2 2 6 11" xfId="25743"/>
    <cellStyle name="メモ 3 2 2 6 12" xfId="25744"/>
    <cellStyle name="メモ 3 2 2 6 13" xfId="25745"/>
    <cellStyle name="メモ 3 2 2 6 14" xfId="25746"/>
    <cellStyle name="メモ 3 2 2 6 15" xfId="25747"/>
    <cellStyle name="メモ 3 2 2 6 16" xfId="25748"/>
    <cellStyle name="メモ 3 2 2 6 2" xfId="25749"/>
    <cellStyle name="メモ 3 2 2 6 2 2" xfId="25750"/>
    <cellStyle name="メモ 3 2 2 6 2 2 2" xfId="25751"/>
    <cellStyle name="メモ 3 2 2 6 2 2 2 2" xfId="25752"/>
    <cellStyle name="メモ 3 2 2 6 2 2 2 3" xfId="25753"/>
    <cellStyle name="メモ 3 2 2 6 2 2 2 4" xfId="25754"/>
    <cellStyle name="メモ 3 2 2 6 2 2 3" xfId="25755"/>
    <cellStyle name="メモ 3 2 2 6 2 2 4" xfId="25756"/>
    <cellStyle name="メモ 3 2 2 6 2 2 5" xfId="25757"/>
    <cellStyle name="メモ 3 2 2 6 2 3" xfId="25758"/>
    <cellStyle name="メモ 3 2 2 6 2 3 2" xfId="25759"/>
    <cellStyle name="メモ 3 2 2 6 2 3 3" xfId="25760"/>
    <cellStyle name="メモ 3 2 2 6 2 3 4" xfId="25761"/>
    <cellStyle name="メモ 3 2 2 6 2 4" xfId="25762"/>
    <cellStyle name="メモ 3 2 2 6 2 5" xfId="25763"/>
    <cellStyle name="メモ 3 2 2 6 2 6" xfId="25764"/>
    <cellStyle name="メモ 3 2 2 6 3" xfId="25765"/>
    <cellStyle name="メモ 3 2 2 6 3 2" xfId="25766"/>
    <cellStyle name="メモ 3 2 2 6 3 2 2" xfId="25767"/>
    <cellStyle name="メモ 3 2 2 6 3 2 3" xfId="25768"/>
    <cellStyle name="メモ 3 2 2 6 3 2 4" xfId="25769"/>
    <cellStyle name="メモ 3 2 2 6 3 3" xfId="25770"/>
    <cellStyle name="メモ 3 2 2 6 3 4" xfId="25771"/>
    <cellStyle name="メモ 3 2 2 6 3 5" xfId="25772"/>
    <cellStyle name="メモ 3 2 2 6 4" xfId="25773"/>
    <cellStyle name="メモ 3 2 2 6 4 2" xfId="25774"/>
    <cellStyle name="メモ 3 2 2 6 4 2 2" xfId="25775"/>
    <cellStyle name="メモ 3 2 2 6 4 2 3" xfId="25776"/>
    <cellStyle name="メモ 3 2 2 6 4 2 4" xfId="25777"/>
    <cellStyle name="メモ 3 2 2 6 4 3" xfId="25778"/>
    <cellStyle name="メモ 3 2 2 6 4 4" xfId="25779"/>
    <cellStyle name="メモ 3 2 2 6 4 5" xfId="25780"/>
    <cellStyle name="メモ 3 2 2 6 5" xfId="25781"/>
    <cellStyle name="メモ 3 2 2 6 5 2" xfId="25782"/>
    <cellStyle name="メモ 3 2 2 6 5 2 2" xfId="25783"/>
    <cellStyle name="メモ 3 2 2 6 5 2 3" xfId="25784"/>
    <cellStyle name="メモ 3 2 2 6 5 2 4" xfId="25785"/>
    <cellStyle name="メモ 3 2 2 6 5 3" xfId="25786"/>
    <cellStyle name="メモ 3 2 2 6 5 4" xfId="25787"/>
    <cellStyle name="メモ 3 2 2 6 5 5" xfId="25788"/>
    <cellStyle name="メモ 3 2 2 6 6" xfId="25789"/>
    <cellStyle name="メモ 3 2 2 6 6 2" xfId="25790"/>
    <cellStyle name="メモ 3 2 2 6 6 2 2" xfId="25791"/>
    <cellStyle name="メモ 3 2 2 6 6 2 3" xfId="25792"/>
    <cellStyle name="メモ 3 2 2 6 6 2 4" xfId="25793"/>
    <cellStyle name="メモ 3 2 2 6 6 3" xfId="25794"/>
    <cellStyle name="メモ 3 2 2 6 6 4" xfId="25795"/>
    <cellStyle name="メモ 3 2 2 6 6 5" xfId="25796"/>
    <cellStyle name="メモ 3 2 2 6 7" xfId="25797"/>
    <cellStyle name="メモ 3 2 2 6 7 2" xfId="25798"/>
    <cellStyle name="メモ 3 2 2 6 7 2 2" xfId="25799"/>
    <cellStyle name="メモ 3 2 2 6 7 2 3" xfId="25800"/>
    <cellStyle name="メモ 3 2 2 6 7 2 4" xfId="25801"/>
    <cellStyle name="メモ 3 2 2 6 7 3" xfId="25802"/>
    <cellStyle name="メモ 3 2 2 6 7 4" xfId="25803"/>
    <cellStyle name="メモ 3 2 2 6 7 5" xfId="25804"/>
    <cellStyle name="メモ 3 2 2 6 8" xfId="25805"/>
    <cellStyle name="メモ 3 2 2 6 8 2" xfId="25806"/>
    <cellStyle name="メモ 3 2 2 6 8 2 2" xfId="25807"/>
    <cellStyle name="メモ 3 2 2 6 8 2 3" xfId="25808"/>
    <cellStyle name="メモ 3 2 2 6 8 2 4" xfId="25809"/>
    <cellStyle name="メモ 3 2 2 6 8 3" xfId="25810"/>
    <cellStyle name="メモ 3 2 2 6 8 4" xfId="25811"/>
    <cellStyle name="メモ 3 2 2 6 8 5" xfId="25812"/>
    <cellStyle name="メモ 3 2 2 6 9" xfId="25813"/>
    <cellStyle name="メモ 3 2 2 6 9 2" xfId="25814"/>
    <cellStyle name="メモ 3 2 2 6 9 3" xfId="25815"/>
    <cellStyle name="メモ 3 2 2 6 9 4" xfId="25816"/>
    <cellStyle name="メモ 3 2 2 7" xfId="4334"/>
    <cellStyle name="メモ 3 2 2 7 2" xfId="25817"/>
    <cellStyle name="メモ 3 2 2 7 2 2" xfId="25818"/>
    <cellStyle name="メモ 3 2 2 7 2 2 2" xfId="25819"/>
    <cellStyle name="メモ 3 2 2 7 2 2 3" xfId="25820"/>
    <cellStyle name="メモ 3 2 2 7 2 2 4" xfId="25821"/>
    <cellStyle name="メモ 3 2 2 7 2 3" xfId="25822"/>
    <cellStyle name="メモ 3 2 2 7 2 4" xfId="25823"/>
    <cellStyle name="メモ 3 2 2 7 2 5" xfId="25824"/>
    <cellStyle name="メモ 3 2 2 7 3" xfId="25825"/>
    <cellStyle name="メモ 3 2 2 7 3 2" xfId="25826"/>
    <cellStyle name="メモ 3 2 2 7 3 2 2" xfId="25827"/>
    <cellStyle name="メモ 3 2 2 7 3 2 3" xfId="25828"/>
    <cellStyle name="メモ 3 2 2 7 3 2 4" xfId="25829"/>
    <cellStyle name="メモ 3 2 2 7 3 3" xfId="25830"/>
    <cellStyle name="メモ 3 2 2 7 3 4" xfId="25831"/>
    <cellStyle name="メモ 3 2 2 7 3 5" xfId="25832"/>
    <cellStyle name="メモ 3 2 2 7 4" xfId="25833"/>
    <cellStyle name="メモ 3 2 2 7 4 2" xfId="25834"/>
    <cellStyle name="メモ 3 2 2 7 4 3" xfId="25835"/>
    <cellStyle name="メモ 3 2 2 7 4 4" xfId="25836"/>
    <cellStyle name="メモ 3 2 2 7 5" xfId="25837"/>
    <cellStyle name="メモ 3 2 2 7 5 2" xfId="25838"/>
    <cellStyle name="メモ 3 2 2 7 6" xfId="25839"/>
    <cellStyle name="メモ 3 2 2 7 7" xfId="25840"/>
    <cellStyle name="メモ 3 2 2 7 8" xfId="54478"/>
    <cellStyle name="メモ 3 2 2 8" xfId="25841"/>
    <cellStyle name="メモ 3 2 2 8 2" xfId="25842"/>
    <cellStyle name="メモ 3 2 2 8 2 2" xfId="25843"/>
    <cellStyle name="メモ 3 2 2 8 2 3" xfId="25844"/>
    <cellStyle name="メモ 3 2 2 8 2 4" xfId="25845"/>
    <cellStyle name="メモ 3 2 2 8 3" xfId="25846"/>
    <cellStyle name="メモ 3 2 2 8 4" xfId="25847"/>
    <cellStyle name="メモ 3 2 2 8 5" xfId="25848"/>
    <cellStyle name="メモ 3 2 2 9" xfId="25849"/>
    <cellStyle name="メモ 3 2 2 9 2" xfId="25850"/>
    <cellStyle name="メモ 3 2 2 9 2 2" xfId="25851"/>
    <cellStyle name="メモ 3 2 2 9 2 3" xfId="25852"/>
    <cellStyle name="メモ 3 2 2 9 2 4" xfId="25853"/>
    <cellStyle name="メモ 3 2 2 9 3" xfId="25854"/>
    <cellStyle name="メモ 3 2 2 9 4" xfId="25855"/>
    <cellStyle name="メモ 3 2 2 9 5" xfId="25856"/>
    <cellStyle name="メモ 3 2 2_セツ_将来売上計画_画面遷移図" xfId="1936"/>
    <cellStyle name="メモ 3 2 20" xfId="25857"/>
    <cellStyle name="メモ 3 2 21" xfId="25858"/>
    <cellStyle name="メモ 3 2 22" xfId="25859"/>
    <cellStyle name="メモ 3 2 23" xfId="25860"/>
    <cellStyle name="メモ 3 2 24" xfId="25861"/>
    <cellStyle name="メモ 3 2 25" xfId="25862"/>
    <cellStyle name="メモ 3 2 26" xfId="25863"/>
    <cellStyle name="メモ 3 2 3" xfId="1937"/>
    <cellStyle name="メモ 3 2 3 10" xfId="25864"/>
    <cellStyle name="メモ 3 2 3 10 2" xfId="25865"/>
    <cellStyle name="メモ 3 2 3 10 3" xfId="25866"/>
    <cellStyle name="メモ 3 2 3 10 4" xfId="25867"/>
    <cellStyle name="メモ 3 2 3 11" xfId="25868"/>
    <cellStyle name="メモ 3 2 3 12" xfId="25869"/>
    <cellStyle name="メモ 3 2 3 13" xfId="25870"/>
    <cellStyle name="メモ 3 2 3 14" xfId="25871"/>
    <cellStyle name="メモ 3 2 3 15" xfId="25872"/>
    <cellStyle name="メモ 3 2 3 16" xfId="25873"/>
    <cellStyle name="メモ 3 2 3 17" xfId="25874"/>
    <cellStyle name="メモ 3 2 3 2" xfId="1938"/>
    <cellStyle name="メモ 3 2 3 2 10" xfId="25875"/>
    <cellStyle name="メモ 3 2 3 2 11" xfId="25876"/>
    <cellStyle name="メモ 3 2 3 2 12" xfId="25877"/>
    <cellStyle name="メモ 3 2 3 2 13" xfId="25878"/>
    <cellStyle name="メモ 3 2 3 2 14" xfId="25879"/>
    <cellStyle name="メモ 3 2 3 2 15" xfId="25880"/>
    <cellStyle name="メモ 3 2 3 2 16" xfId="25881"/>
    <cellStyle name="メモ 3 2 3 2 2" xfId="3324"/>
    <cellStyle name="メモ 3 2 3 2 2 2" xfId="25882"/>
    <cellStyle name="メモ 3 2 3 2 2 3" xfId="25883"/>
    <cellStyle name="メモ 3 2 3 2 2 3 2" xfId="25884"/>
    <cellStyle name="メモ 3 2 3 2 2 3 3" xfId="25885"/>
    <cellStyle name="メモ 3 2 3 2 2 3 4" xfId="25886"/>
    <cellStyle name="メモ 3 2 3 2 2 4" xfId="25887"/>
    <cellStyle name="メモ 3 2 3 2 2 4 2" xfId="25888"/>
    <cellStyle name="メモ 3 2 3 2 2 4 3" xfId="25889"/>
    <cellStyle name="メモ 3 2 3 2 2 4 4" xfId="25890"/>
    <cellStyle name="メモ 3 2 3 2 2 5" xfId="54479"/>
    <cellStyle name="メモ 3 2 3 2 2 6" xfId="54480"/>
    <cellStyle name="メモ 3 2 3 2 2 7" xfId="54481"/>
    <cellStyle name="メモ 3 2 3 2 3" xfId="3870"/>
    <cellStyle name="メモ 3 2 3 2 3 10" xfId="25891"/>
    <cellStyle name="メモ 3 2 3 2 3 10 2" xfId="25892"/>
    <cellStyle name="メモ 3 2 3 2 3 10 3" xfId="25893"/>
    <cellStyle name="メモ 3 2 3 2 3 10 4" xfId="25894"/>
    <cellStyle name="メモ 3 2 3 2 3 11" xfId="25895"/>
    <cellStyle name="メモ 3 2 3 2 3 12" xfId="25896"/>
    <cellStyle name="メモ 3 2 3 2 3 13" xfId="25897"/>
    <cellStyle name="メモ 3 2 3 2 3 14" xfId="25898"/>
    <cellStyle name="メモ 3 2 3 2 3 15" xfId="25899"/>
    <cellStyle name="メモ 3 2 3 2 3 16" xfId="25900"/>
    <cellStyle name="メモ 3 2 3 2 3 2" xfId="25901"/>
    <cellStyle name="メモ 3 2 3 2 3 2 2" xfId="25902"/>
    <cellStyle name="メモ 3 2 3 2 3 2 2 2" xfId="25903"/>
    <cellStyle name="メモ 3 2 3 2 3 2 2 2 2" xfId="25904"/>
    <cellStyle name="メモ 3 2 3 2 3 2 2 2 3" xfId="25905"/>
    <cellStyle name="メモ 3 2 3 2 3 2 2 2 4" xfId="25906"/>
    <cellStyle name="メモ 3 2 3 2 3 2 2 3" xfId="25907"/>
    <cellStyle name="メモ 3 2 3 2 3 2 2 4" xfId="25908"/>
    <cellStyle name="メモ 3 2 3 2 3 2 2 5" xfId="25909"/>
    <cellStyle name="メモ 3 2 3 2 3 2 3" xfId="25910"/>
    <cellStyle name="メモ 3 2 3 2 3 2 3 2" xfId="25911"/>
    <cellStyle name="メモ 3 2 3 2 3 2 3 3" xfId="25912"/>
    <cellStyle name="メモ 3 2 3 2 3 2 3 4" xfId="25913"/>
    <cellStyle name="メモ 3 2 3 2 3 2 4" xfId="25914"/>
    <cellStyle name="メモ 3 2 3 2 3 2 5" xfId="25915"/>
    <cellStyle name="メモ 3 2 3 2 3 2 6" xfId="25916"/>
    <cellStyle name="メモ 3 2 3 2 3 3" xfId="25917"/>
    <cellStyle name="メモ 3 2 3 2 3 3 2" xfId="25918"/>
    <cellStyle name="メモ 3 2 3 2 3 3 2 2" xfId="25919"/>
    <cellStyle name="メモ 3 2 3 2 3 3 2 3" xfId="25920"/>
    <cellStyle name="メモ 3 2 3 2 3 3 2 4" xfId="25921"/>
    <cellStyle name="メモ 3 2 3 2 3 3 3" xfId="25922"/>
    <cellStyle name="メモ 3 2 3 2 3 3 4" xfId="25923"/>
    <cellStyle name="メモ 3 2 3 2 3 3 5" xfId="25924"/>
    <cellStyle name="メモ 3 2 3 2 3 4" xfId="25925"/>
    <cellStyle name="メモ 3 2 3 2 3 4 2" xfId="25926"/>
    <cellStyle name="メモ 3 2 3 2 3 4 2 2" xfId="25927"/>
    <cellStyle name="メモ 3 2 3 2 3 4 2 3" xfId="25928"/>
    <cellStyle name="メモ 3 2 3 2 3 4 2 4" xfId="25929"/>
    <cellStyle name="メモ 3 2 3 2 3 4 3" xfId="25930"/>
    <cellStyle name="メモ 3 2 3 2 3 4 4" xfId="25931"/>
    <cellStyle name="メモ 3 2 3 2 3 4 5" xfId="25932"/>
    <cellStyle name="メモ 3 2 3 2 3 5" xfId="25933"/>
    <cellStyle name="メモ 3 2 3 2 3 5 2" xfId="25934"/>
    <cellStyle name="メモ 3 2 3 2 3 5 2 2" xfId="25935"/>
    <cellStyle name="メモ 3 2 3 2 3 5 2 3" xfId="25936"/>
    <cellStyle name="メモ 3 2 3 2 3 5 2 4" xfId="25937"/>
    <cellStyle name="メモ 3 2 3 2 3 5 3" xfId="25938"/>
    <cellStyle name="メモ 3 2 3 2 3 5 4" xfId="25939"/>
    <cellStyle name="メモ 3 2 3 2 3 5 5" xfId="25940"/>
    <cellStyle name="メモ 3 2 3 2 3 6" xfId="25941"/>
    <cellStyle name="メモ 3 2 3 2 3 6 2" xfId="25942"/>
    <cellStyle name="メモ 3 2 3 2 3 6 2 2" xfId="25943"/>
    <cellStyle name="メモ 3 2 3 2 3 6 2 3" xfId="25944"/>
    <cellStyle name="メモ 3 2 3 2 3 6 2 4" xfId="25945"/>
    <cellStyle name="メモ 3 2 3 2 3 6 3" xfId="25946"/>
    <cellStyle name="メモ 3 2 3 2 3 6 4" xfId="25947"/>
    <cellStyle name="メモ 3 2 3 2 3 6 5" xfId="25948"/>
    <cellStyle name="メモ 3 2 3 2 3 7" xfId="25949"/>
    <cellStyle name="メモ 3 2 3 2 3 7 2" xfId="25950"/>
    <cellStyle name="メモ 3 2 3 2 3 7 2 2" xfId="25951"/>
    <cellStyle name="メモ 3 2 3 2 3 7 2 3" xfId="25952"/>
    <cellStyle name="メモ 3 2 3 2 3 7 2 4" xfId="25953"/>
    <cellStyle name="メモ 3 2 3 2 3 7 3" xfId="25954"/>
    <cellStyle name="メモ 3 2 3 2 3 7 4" xfId="25955"/>
    <cellStyle name="メモ 3 2 3 2 3 7 5" xfId="25956"/>
    <cellStyle name="メモ 3 2 3 2 3 8" xfId="25957"/>
    <cellStyle name="メモ 3 2 3 2 3 8 2" xfId="25958"/>
    <cellStyle name="メモ 3 2 3 2 3 8 2 2" xfId="25959"/>
    <cellStyle name="メモ 3 2 3 2 3 8 2 3" xfId="25960"/>
    <cellStyle name="メモ 3 2 3 2 3 8 2 4" xfId="25961"/>
    <cellStyle name="メモ 3 2 3 2 3 8 3" xfId="25962"/>
    <cellStyle name="メモ 3 2 3 2 3 8 4" xfId="25963"/>
    <cellStyle name="メモ 3 2 3 2 3 8 5" xfId="25964"/>
    <cellStyle name="メモ 3 2 3 2 3 9" xfId="25965"/>
    <cellStyle name="メモ 3 2 3 2 3 9 2" xfId="25966"/>
    <cellStyle name="メモ 3 2 3 2 3 9 3" xfId="25967"/>
    <cellStyle name="メモ 3 2 3 2 3 9 4" xfId="25968"/>
    <cellStyle name="メモ 3 2 3 2 4" xfId="4330"/>
    <cellStyle name="メモ 3 2 3 2 4 2" xfId="25969"/>
    <cellStyle name="メモ 3 2 3 2 4 2 2" xfId="25970"/>
    <cellStyle name="メモ 3 2 3 2 4 2 2 2" xfId="25971"/>
    <cellStyle name="メモ 3 2 3 2 4 2 2 3" xfId="25972"/>
    <cellStyle name="メモ 3 2 3 2 4 2 2 4" xfId="25973"/>
    <cellStyle name="メモ 3 2 3 2 4 2 3" xfId="25974"/>
    <cellStyle name="メモ 3 2 3 2 4 2 4" xfId="25975"/>
    <cellStyle name="メモ 3 2 3 2 4 2 5" xfId="25976"/>
    <cellStyle name="メモ 3 2 3 2 4 3" xfId="25977"/>
    <cellStyle name="メモ 3 2 3 2 4 3 2" xfId="25978"/>
    <cellStyle name="メモ 3 2 3 2 4 3 2 2" xfId="25979"/>
    <cellStyle name="メモ 3 2 3 2 4 3 2 3" xfId="25980"/>
    <cellStyle name="メモ 3 2 3 2 4 3 2 4" xfId="25981"/>
    <cellStyle name="メモ 3 2 3 2 4 3 3" xfId="25982"/>
    <cellStyle name="メモ 3 2 3 2 4 3 4" xfId="25983"/>
    <cellStyle name="メモ 3 2 3 2 4 3 5" xfId="25984"/>
    <cellStyle name="メモ 3 2 3 2 4 4" xfId="25985"/>
    <cellStyle name="メモ 3 2 3 2 4 4 2" xfId="25986"/>
    <cellStyle name="メモ 3 2 3 2 4 4 3" xfId="25987"/>
    <cellStyle name="メモ 3 2 3 2 4 4 4" xfId="25988"/>
    <cellStyle name="メモ 3 2 3 2 4 5" xfId="25989"/>
    <cellStyle name="メモ 3 2 3 2 4 5 2" xfId="25990"/>
    <cellStyle name="メモ 3 2 3 2 4 6" xfId="25991"/>
    <cellStyle name="メモ 3 2 3 2 4 7" xfId="25992"/>
    <cellStyle name="メモ 3 2 3 2 4 8" xfId="54482"/>
    <cellStyle name="メモ 3 2 3 2 5" xfId="25993"/>
    <cellStyle name="メモ 3 2 3 2 5 2" xfId="25994"/>
    <cellStyle name="メモ 3 2 3 2 5 2 2" xfId="25995"/>
    <cellStyle name="メモ 3 2 3 2 5 2 3" xfId="25996"/>
    <cellStyle name="メモ 3 2 3 2 5 2 4" xfId="25997"/>
    <cellStyle name="メモ 3 2 3 2 5 3" xfId="25998"/>
    <cellStyle name="メモ 3 2 3 2 5 4" xfId="25999"/>
    <cellStyle name="メモ 3 2 3 2 5 5" xfId="26000"/>
    <cellStyle name="メモ 3 2 3 2 6" xfId="26001"/>
    <cellStyle name="メモ 3 2 3 2 6 2" xfId="26002"/>
    <cellStyle name="メモ 3 2 3 2 6 2 2" xfId="26003"/>
    <cellStyle name="メモ 3 2 3 2 6 2 3" xfId="26004"/>
    <cellStyle name="メモ 3 2 3 2 6 2 4" xfId="26005"/>
    <cellStyle name="メモ 3 2 3 2 6 3" xfId="26006"/>
    <cellStyle name="メモ 3 2 3 2 6 4" xfId="26007"/>
    <cellStyle name="メモ 3 2 3 2 6 5" xfId="26008"/>
    <cellStyle name="メモ 3 2 3 2 7" xfId="26009"/>
    <cellStyle name="メモ 3 2 3 2 7 2" xfId="26010"/>
    <cellStyle name="メモ 3 2 3 2 7 2 2" xfId="26011"/>
    <cellStyle name="メモ 3 2 3 2 7 2 3" xfId="26012"/>
    <cellStyle name="メモ 3 2 3 2 7 2 4" xfId="26013"/>
    <cellStyle name="メモ 3 2 3 2 7 3" xfId="26014"/>
    <cellStyle name="メモ 3 2 3 2 7 4" xfId="26015"/>
    <cellStyle name="メモ 3 2 3 2 7 5" xfId="26016"/>
    <cellStyle name="メモ 3 2 3 2 8" xfId="26017"/>
    <cellStyle name="メモ 3 2 3 2 8 2" xfId="26018"/>
    <cellStyle name="メモ 3 2 3 2 8 3" xfId="26019"/>
    <cellStyle name="メモ 3 2 3 2 8 4" xfId="26020"/>
    <cellStyle name="メモ 3 2 3 2 9" xfId="26021"/>
    <cellStyle name="メモ 3 2 3 2 9 2" xfId="26022"/>
    <cellStyle name="メモ 3 2 3 2 9 3" xfId="26023"/>
    <cellStyle name="メモ 3 2 3 2 9 4" xfId="26024"/>
    <cellStyle name="メモ 3 2 3 3" xfId="3325"/>
    <cellStyle name="メモ 3 2 3 3 2" xfId="26025"/>
    <cellStyle name="メモ 3 2 3 3 3" xfId="26026"/>
    <cellStyle name="メモ 3 2 3 3 3 2" xfId="26027"/>
    <cellStyle name="メモ 3 2 3 3 3 3" xfId="26028"/>
    <cellStyle name="メモ 3 2 3 3 3 4" xfId="26029"/>
    <cellStyle name="メモ 3 2 3 3 4" xfId="26030"/>
    <cellStyle name="メモ 3 2 3 3 4 2" xfId="26031"/>
    <cellStyle name="メモ 3 2 3 3 4 3" xfId="26032"/>
    <cellStyle name="メモ 3 2 3 3 4 4" xfId="26033"/>
    <cellStyle name="メモ 3 2 3 3 5" xfId="54483"/>
    <cellStyle name="メモ 3 2 3 3 6" xfId="54484"/>
    <cellStyle name="メモ 3 2 3 3 7" xfId="54485"/>
    <cellStyle name="メモ 3 2 3 4" xfId="3869"/>
    <cellStyle name="メモ 3 2 3 4 10" xfId="26034"/>
    <cellStyle name="メモ 3 2 3 4 10 2" xfId="26035"/>
    <cellStyle name="メモ 3 2 3 4 10 3" xfId="26036"/>
    <cellStyle name="メモ 3 2 3 4 10 4" xfId="26037"/>
    <cellStyle name="メモ 3 2 3 4 11" xfId="26038"/>
    <cellStyle name="メモ 3 2 3 4 12" xfId="26039"/>
    <cellStyle name="メモ 3 2 3 4 13" xfId="26040"/>
    <cellStyle name="メモ 3 2 3 4 14" xfId="26041"/>
    <cellStyle name="メモ 3 2 3 4 15" xfId="26042"/>
    <cellStyle name="メモ 3 2 3 4 16" xfId="26043"/>
    <cellStyle name="メモ 3 2 3 4 2" xfId="26044"/>
    <cellStyle name="メモ 3 2 3 4 2 2" xfId="26045"/>
    <cellStyle name="メモ 3 2 3 4 2 2 2" xfId="26046"/>
    <cellStyle name="メモ 3 2 3 4 2 2 2 2" xfId="26047"/>
    <cellStyle name="メモ 3 2 3 4 2 2 2 3" xfId="26048"/>
    <cellStyle name="メモ 3 2 3 4 2 2 2 4" xfId="26049"/>
    <cellStyle name="メモ 3 2 3 4 2 2 3" xfId="26050"/>
    <cellStyle name="メモ 3 2 3 4 2 2 4" xfId="26051"/>
    <cellStyle name="メモ 3 2 3 4 2 2 5" xfId="26052"/>
    <cellStyle name="メモ 3 2 3 4 2 3" xfId="26053"/>
    <cellStyle name="メモ 3 2 3 4 2 3 2" xfId="26054"/>
    <cellStyle name="メモ 3 2 3 4 2 3 3" xfId="26055"/>
    <cellStyle name="メモ 3 2 3 4 2 3 4" xfId="26056"/>
    <cellStyle name="メモ 3 2 3 4 2 4" xfId="26057"/>
    <cellStyle name="メモ 3 2 3 4 2 5" xfId="26058"/>
    <cellStyle name="メモ 3 2 3 4 2 6" xfId="26059"/>
    <cellStyle name="メモ 3 2 3 4 3" xfId="26060"/>
    <cellStyle name="メモ 3 2 3 4 3 2" xfId="26061"/>
    <cellStyle name="メモ 3 2 3 4 3 2 2" xfId="26062"/>
    <cellStyle name="メモ 3 2 3 4 3 2 3" xfId="26063"/>
    <cellStyle name="メモ 3 2 3 4 3 2 4" xfId="26064"/>
    <cellStyle name="メモ 3 2 3 4 3 3" xfId="26065"/>
    <cellStyle name="メモ 3 2 3 4 3 4" xfId="26066"/>
    <cellStyle name="メモ 3 2 3 4 3 5" xfId="26067"/>
    <cellStyle name="メモ 3 2 3 4 4" xfId="26068"/>
    <cellStyle name="メモ 3 2 3 4 4 2" xfId="26069"/>
    <cellStyle name="メモ 3 2 3 4 4 2 2" xfId="26070"/>
    <cellStyle name="メモ 3 2 3 4 4 2 3" xfId="26071"/>
    <cellStyle name="メモ 3 2 3 4 4 2 4" xfId="26072"/>
    <cellStyle name="メモ 3 2 3 4 4 3" xfId="26073"/>
    <cellStyle name="メモ 3 2 3 4 4 4" xfId="26074"/>
    <cellStyle name="メモ 3 2 3 4 4 5" xfId="26075"/>
    <cellStyle name="メモ 3 2 3 4 5" xfId="26076"/>
    <cellStyle name="メモ 3 2 3 4 5 2" xfId="26077"/>
    <cellStyle name="メモ 3 2 3 4 5 2 2" xfId="26078"/>
    <cellStyle name="メモ 3 2 3 4 5 2 3" xfId="26079"/>
    <cellStyle name="メモ 3 2 3 4 5 2 4" xfId="26080"/>
    <cellStyle name="メモ 3 2 3 4 5 3" xfId="26081"/>
    <cellStyle name="メモ 3 2 3 4 5 4" xfId="26082"/>
    <cellStyle name="メモ 3 2 3 4 5 5" xfId="26083"/>
    <cellStyle name="メモ 3 2 3 4 6" xfId="26084"/>
    <cellStyle name="メモ 3 2 3 4 6 2" xfId="26085"/>
    <cellStyle name="メモ 3 2 3 4 6 2 2" xfId="26086"/>
    <cellStyle name="メモ 3 2 3 4 6 2 3" xfId="26087"/>
    <cellStyle name="メモ 3 2 3 4 6 2 4" xfId="26088"/>
    <cellStyle name="メモ 3 2 3 4 6 3" xfId="26089"/>
    <cellStyle name="メモ 3 2 3 4 6 4" xfId="26090"/>
    <cellStyle name="メモ 3 2 3 4 6 5" xfId="26091"/>
    <cellStyle name="メモ 3 2 3 4 7" xfId="26092"/>
    <cellStyle name="メモ 3 2 3 4 7 2" xfId="26093"/>
    <cellStyle name="メモ 3 2 3 4 7 2 2" xfId="26094"/>
    <cellStyle name="メモ 3 2 3 4 7 2 3" xfId="26095"/>
    <cellStyle name="メモ 3 2 3 4 7 2 4" xfId="26096"/>
    <cellStyle name="メモ 3 2 3 4 7 3" xfId="26097"/>
    <cellStyle name="メモ 3 2 3 4 7 4" xfId="26098"/>
    <cellStyle name="メモ 3 2 3 4 7 5" xfId="26099"/>
    <cellStyle name="メモ 3 2 3 4 8" xfId="26100"/>
    <cellStyle name="メモ 3 2 3 4 8 2" xfId="26101"/>
    <cellStyle name="メモ 3 2 3 4 8 2 2" xfId="26102"/>
    <cellStyle name="メモ 3 2 3 4 8 2 3" xfId="26103"/>
    <cellStyle name="メモ 3 2 3 4 8 2 4" xfId="26104"/>
    <cellStyle name="メモ 3 2 3 4 8 3" xfId="26105"/>
    <cellStyle name="メモ 3 2 3 4 8 4" xfId="26106"/>
    <cellStyle name="メモ 3 2 3 4 8 5" xfId="26107"/>
    <cellStyle name="メモ 3 2 3 4 9" xfId="26108"/>
    <cellStyle name="メモ 3 2 3 4 9 2" xfId="26109"/>
    <cellStyle name="メモ 3 2 3 4 9 3" xfId="26110"/>
    <cellStyle name="メモ 3 2 3 4 9 4" xfId="26111"/>
    <cellStyle name="メモ 3 2 3 5" xfId="4331"/>
    <cellStyle name="メモ 3 2 3 5 2" xfId="26112"/>
    <cellStyle name="メモ 3 2 3 5 2 2" xfId="26113"/>
    <cellStyle name="メモ 3 2 3 5 2 2 2" xfId="26114"/>
    <cellStyle name="メモ 3 2 3 5 2 2 3" xfId="26115"/>
    <cellStyle name="メモ 3 2 3 5 2 2 4" xfId="26116"/>
    <cellStyle name="メモ 3 2 3 5 2 3" xfId="26117"/>
    <cellStyle name="メモ 3 2 3 5 2 4" xfId="26118"/>
    <cellStyle name="メモ 3 2 3 5 2 5" xfId="26119"/>
    <cellStyle name="メモ 3 2 3 5 3" xfId="26120"/>
    <cellStyle name="メモ 3 2 3 5 3 2" xfId="26121"/>
    <cellStyle name="メモ 3 2 3 5 3 2 2" xfId="26122"/>
    <cellStyle name="メモ 3 2 3 5 3 2 3" xfId="26123"/>
    <cellStyle name="メモ 3 2 3 5 3 2 4" xfId="26124"/>
    <cellStyle name="メモ 3 2 3 5 3 3" xfId="26125"/>
    <cellStyle name="メモ 3 2 3 5 3 4" xfId="26126"/>
    <cellStyle name="メモ 3 2 3 5 3 5" xfId="26127"/>
    <cellStyle name="メモ 3 2 3 5 4" xfId="26128"/>
    <cellStyle name="メモ 3 2 3 5 4 2" xfId="26129"/>
    <cellStyle name="メモ 3 2 3 5 4 3" xfId="26130"/>
    <cellStyle name="メモ 3 2 3 5 4 4" xfId="26131"/>
    <cellStyle name="メモ 3 2 3 5 5" xfId="26132"/>
    <cellStyle name="メモ 3 2 3 5 5 2" xfId="26133"/>
    <cellStyle name="メモ 3 2 3 5 6" xfId="26134"/>
    <cellStyle name="メモ 3 2 3 5 7" xfId="26135"/>
    <cellStyle name="メモ 3 2 3 5 8" xfId="54486"/>
    <cellStyle name="メモ 3 2 3 6" xfId="26136"/>
    <cellStyle name="メモ 3 2 3 6 2" xfId="26137"/>
    <cellStyle name="メモ 3 2 3 6 2 2" xfId="26138"/>
    <cellStyle name="メモ 3 2 3 6 2 3" xfId="26139"/>
    <cellStyle name="メモ 3 2 3 6 2 4" xfId="26140"/>
    <cellStyle name="メモ 3 2 3 6 3" xfId="26141"/>
    <cellStyle name="メモ 3 2 3 6 4" xfId="26142"/>
    <cellStyle name="メモ 3 2 3 6 5" xfId="26143"/>
    <cellStyle name="メモ 3 2 3 7" xfId="26144"/>
    <cellStyle name="メモ 3 2 3 7 2" xfId="26145"/>
    <cellStyle name="メモ 3 2 3 7 2 2" xfId="26146"/>
    <cellStyle name="メモ 3 2 3 7 2 3" xfId="26147"/>
    <cellStyle name="メモ 3 2 3 7 2 4" xfId="26148"/>
    <cellStyle name="メモ 3 2 3 7 3" xfId="26149"/>
    <cellStyle name="メモ 3 2 3 7 4" xfId="26150"/>
    <cellStyle name="メモ 3 2 3 7 5" xfId="26151"/>
    <cellStyle name="メモ 3 2 3 8" xfId="26152"/>
    <cellStyle name="メモ 3 2 3 8 2" xfId="26153"/>
    <cellStyle name="メモ 3 2 3 8 2 2" xfId="26154"/>
    <cellStyle name="メモ 3 2 3 8 2 3" xfId="26155"/>
    <cellStyle name="メモ 3 2 3 8 2 4" xfId="26156"/>
    <cellStyle name="メモ 3 2 3 8 3" xfId="26157"/>
    <cellStyle name="メモ 3 2 3 8 4" xfId="26158"/>
    <cellStyle name="メモ 3 2 3 8 5" xfId="26159"/>
    <cellStyle name="メモ 3 2 3 9" xfId="26160"/>
    <cellStyle name="メモ 3 2 3 9 2" xfId="26161"/>
    <cellStyle name="メモ 3 2 3 9 3" xfId="26162"/>
    <cellStyle name="メモ 3 2 3 9 4" xfId="26163"/>
    <cellStyle name="メモ 3 2 3_セツ_将来売上計画_画面遷移図" xfId="1939"/>
    <cellStyle name="メモ 3 2 4" xfId="1940"/>
    <cellStyle name="メモ 3 2 4 10" xfId="26164"/>
    <cellStyle name="メモ 3 2 4 10 2" xfId="26165"/>
    <cellStyle name="メモ 3 2 4 10 3" xfId="26166"/>
    <cellStyle name="メモ 3 2 4 10 4" xfId="26167"/>
    <cellStyle name="メモ 3 2 4 11" xfId="26168"/>
    <cellStyle name="メモ 3 2 4 12" xfId="26169"/>
    <cellStyle name="メモ 3 2 4 13" xfId="26170"/>
    <cellStyle name="メモ 3 2 4 14" xfId="26171"/>
    <cellStyle name="メモ 3 2 4 15" xfId="26172"/>
    <cellStyle name="メモ 3 2 4 16" xfId="26173"/>
    <cellStyle name="メモ 3 2 4 17" xfId="26174"/>
    <cellStyle name="メモ 3 2 4 2" xfId="1941"/>
    <cellStyle name="メモ 3 2 4 2 10" xfId="26175"/>
    <cellStyle name="メモ 3 2 4 2 11" xfId="26176"/>
    <cellStyle name="メモ 3 2 4 2 12" xfId="26177"/>
    <cellStyle name="メモ 3 2 4 2 13" xfId="26178"/>
    <cellStyle name="メモ 3 2 4 2 14" xfId="26179"/>
    <cellStyle name="メモ 3 2 4 2 15" xfId="26180"/>
    <cellStyle name="メモ 3 2 4 2 16" xfId="26181"/>
    <cellStyle name="メモ 3 2 4 2 2" xfId="3326"/>
    <cellStyle name="メモ 3 2 4 2 2 2" xfId="26182"/>
    <cellStyle name="メモ 3 2 4 2 2 3" xfId="26183"/>
    <cellStyle name="メモ 3 2 4 2 2 3 2" xfId="26184"/>
    <cellStyle name="メモ 3 2 4 2 2 3 3" xfId="26185"/>
    <cellStyle name="メモ 3 2 4 2 2 3 4" xfId="26186"/>
    <cellStyle name="メモ 3 2 4 2 2 4" xfId="26187"/>
    <cellStyle name="メモ 3 2 4 2 2 4 2" xfId="26188"/>
    <cellStyle name="メモ 3 2 4 2 2 4 3" xfId="26189"/>
    <cellStyle name="メモ 3 2 4 2 2 4 4" xfId="26190"/>
    <cellStyle name="メモ 3 2 4 2 2 5" xfId="54487"/>
    <cellStyle name="メモ 3 2 4 2 2 6" xfId="54488"/>
    <cellStyle name="メモ 3 2 4 2 2 7" xfId="54489"/>
    <cellStyle name="メモ 3 2 4 2 3" xfId="3872"/>
    <cellStyle name="メモ 3 2 4 2 3 10" xfId="26191"/>
    <cellStyle name="メモ 3 2 4 2 3 10 2" xfId="26192"/>
    <cellStyle name="メモ 3 2 4 2 3 10 3" xfId="26193"/>
    <cellStyle name="メモ 3 2 4 2 3 10 4" xfId="26194"/>
    <cellStyle name="メモ 3 2 4 2 3 11" xfId="26195"/>
    <cellStyle name="メモ 3 2 4 2 3 12" xfId="26196"/>
    <cellStyle name="メモ 3 2 4 2 3 13" xfId="26197"/>
    <cellStyle name="メモ 3 2 4 2 3 14" xfId="26198"/>
    <cellStyle name="メモ 3 2 4 2 3 15" xfId="26199"/>
    <cellStyle name="メモ 3 2 4 2 3 16" xfId="26200"/>
    <cellStyle name="メモ 3 2 4 2 3 2" xfId="26201"/>
    <cellStyle name="メモ 3 2 4 2 3 2 2" xfId="26202"/>
    <cellStyle name="メモ 3 2 4 2 3 2 2 2" xfId="26203"/>
    <cellStyle name="メモ 3 2 4 2 3 2 2 2 2" xfId="26204"/>
    <cellStyle name="メモ 3 2 4 2 3 2 2 2 3" xfId="26205"/>
    <cellStyle name="メモ 3 2 4 2 3 2 2 2 4" xfId="26206"/>
    <cellStyle name="メモ 3 2 4 2 3 2 2 3" xfId="26207"/>
    <cellStyle name="メモ 3 2 4 2 3 2 2 4" xfId="26208"/>
    <cellStyle name="メモ 3 2 4 2 3 2 2 5" xfId="26209"/>
    <cellStyle name="メモ 3 2 4 2 3 2 3" xfId="26210"/>
    <cellStyle name="メモ 3 2 4 2 3 2 3 2" xfId="26211"/>
    <cellStyle name="メモ 3 2 4 2 3 2 3 3" xfId="26212"/>
    <cellStyle name="メモ 3 2 4 2 3 2 3 4" xfId="26213"/>
    <cellStyle name="メモ 3 2 4 2 3 2 4" xfId="26214"/>
    <cellStyle name="メモ 3 2 4 2 3 2 5" xfId="26215"/>
    <cellStyle name="メモ 3 2 4 2 3 2 6" xfId="26216"/>
    <cellStyle name="メモ 3 2 4 2 3 3" xfId="26217"/>
    <cellStyle name="メモ 3 2 4 2 3 3 2" xfId="26218"/>
    <cellStyle name="メモ 3 2 4 2 3 3 2 2" xfId="26219"/>
    <cellStyle name="メモ 3 2 4 2 3 3 2 3" xfId="26220"/>
    <cellStyle name="メモ 3 2 4 2 3 3 2 4" xfId="26221"/>
    <cellStyle name="メモ 3 2 4 2 3 3 3" xfId="26222"/>
    <cellStyle name="メモ 3 2 4 2 3 3 4" xfId="26223"/>
    <cellStyle name="メモ 3 2 4 2 3 3 5" xfId="26224"/>
    <cellStyle name="メモ 3 2 4 2 3 4" xfId="26225"/>
    <cellStyle name="メモ 3 2 4 2 3 4 2" xfId="26226"/>
    <cellStyle name="メモ 3 2 4 2 3 4 2 2" xfId="26227"/>
    <cellStyle name="メモ 3 2 4 2 3 4 2 3" xfId="26228"/>
    <cellStyle name="メモ 3 2 4 2 3 4 2 4" xfId="26229"/>
    <cellStyle name="メモ 3 2 4 2 3 4 3" xfId="26230"/>
    <cellStyle name="メモ 3 2 4 2 3 4 4" xfId="26231"/>
    <cellStyle name="メモ 3 2 4 2 3 4 5" xfId="26232"/>
    <cellStyle name="メモ 3 2 4 2 3 5" xfId="26233"/>
    <cellStyle name="メモ 3 2 4 2 3 5 2" xfId="26234"/>
    <cellStyle name="メモ 3 2 4 2 3 5 2 2" xfId="26235"/>
    <cellStyle name="メモ 3 2 4 2 3 5 2 3" xfId="26236"/>
    <cellStyle name="メモ 3 2 4 2 3 5 2 4" xfId="26237"/>
    <cellStyle name="メモ 3 2 4 2 3 5 3" xfId="26238"/>
    <cellStyle name="メモ 3 2 4 2 3 5 4" xfId="26239"/>
    <cellStyle name="メモ 3 2 4 2 3 5 5" xfId="26240"/>
    <cellStyle name="メモ 3 2 4 2 3 6" xfId="26241"/>
    <cellStyle name="メモ 3 2 4 2 3 6 2" xfId="26242"/>
    <cellStyle name="メモ 3 2 4 2 3 6 2 2" xfId="26243"/>
    <cellStyle name="メモ 3 2 4 2 3 6 2 3" xfId="26244"/>
    <cellStyle name="メモ 3 2 4 2 3 6 2 4" xfId="26245"/>
    <cellStyle name="メモ 3 2 4 2 3 6 3" xfId="26246"/>
    <cellStyle name="メモ 3 2 4 2 3 6 4" xfId="26247"/>
    <cellStyle name="メモ 3 2 4 2 3 6 5" xfId="26248"/>
    <cellStyle name="メモ 3 2 4 2 3 7" xfId="26249"/>
    <cellStyle name="メモ 3 2 4 2 3 7 2" xfId="26250"/>
    <cellStyle name="メモ 3 2 4 2 3 7 2 2" xfId="26251"/>
    <cellStyle name="メモ 3 2 4 2 3 7 2 3" xfId="26252"/>
    <cellStyle name="メモ 3 2 4 2 3 7 2 4" xfId="26253"/>
    <cellStyle name="メモ 3 2 4 2 3 7 3" xfId="26254"/>
    <cellStyle name="メモ 3 2 4 2 3 7 4" xfId="26255"/>
    <cellStyle name="メモ 3 2 4 2 3 7 5" xfId="26256"/>
    <cellStyle name="メモ 3 2 4 2 3 8" xfId="26257"/>
    <cellStyle name="メモ 3 2 4 2 3 8 2" xfId="26258"/>
    <cellStyle name="メモ 3 2 4 2 3 8 2 2" xfId="26259"/>
    <cellStyle name="メモ 3 2 4 2 3 8 2 3" xfId="26260"/>
    <cellStyle name="メモ 3 2 4 2 3 8 2 4" xfId="26261"/>
    <cellStyle name="メモ 3 2 4 2 3 8 3" xfId="26262"/>
    <cellStyle name="メモ 3 2 4 2 3 8 4" xfId="26263"/>
    <cellStyle name="メモ 3 2 4 2 3 8 5" xfId="26264"/>
    <cellStyle name="メモ 3 2 4 2 3 9" xfId="26265"/>
    <cellStyle name="メモ 3 2 4 2 3 9 2" xfId="26266"/>
    <cellStyle name="メモ 3 2 4 2 3 9 3" xfId="26267"/>
    <cellStyle name="メモ 3 2 4 2 3 9 4" xfId="26268"/>
    <cellStyle name="メモ 3 2 4 2 4" xfId="4328"/>
    <cellStyle name="メモ 3 2 4 2 4 2" xfId="26269"/>
    <cellStyle name="メモ 3 2 4 2 4 2 2" xfId="26270"/>
    <cellStyle name="メモ 3 2 4 2 4 2 2 2" xfId="26271"/>
    <cellStyle name="メモ 3 2 4 2 4 2 2 3" xfId="26272"/>
    <cellStyle name="メモ 3 2 4 2 4 2 2 4" xfId="26273"/>
    <cellStyle name="メモ 3 2 4 2 4 2 3" xfId="26274"/>
    <cellStyle name="メモ 3 2 4 2 4 2 4" xfId="26275"/>
    <cellStyle name="メモ 3 2 4 2 4 2 5" xfId="26276"/>
    <cellStyle name="メモ 3 2 4 2 4 3" xfId="26277"/>
    <cellStyle name="メモ 3 2 4 2 4 3 2" xfId="26278"/>
    <cellStyle name="メモ 3 2 4 2 4 3 2 2" xfId="26279"/>
    <cellStyle name="メモ 3 2 4 2 4 3 2 3" xfId="26280"/>
    <cellStyle name="メモ 3 2 4 2 4 3 2 4" xfId="26281"/>
    <cellStyle name="メモ 3 2 4 2 4 3 3" xfId="26282"/>
    <cellStyle name="メモ 3 2 4 2 4 3 4" xfId="26283"/>
    <cellStyle name="メモ 3 2 4 2 4 3 5" xfId="26284"/>
    <cellStyle name="メモ 3 2 4 2 4 4" xfId="26285"/>
    <cellStyle name="メモ 3 2 4 2 4 4 2" xfId="26286"/>
    <cellStyle name="メモ 3 2 4 2 4 4 3" xfId="26287"/>
    <cellStyle name="メモ 3 2 4 2 4 4 4" xfId="26288"/>
    <cellStyle name="メモ 3 2 4 2 4 5" xfId="26289"/>
    <cellStyle name="メモ 3 2 4 2 4 5 2" xfId="26290"/>
    <cellStyle name="メモ 3 2 4 2 4 6" xfId="26291"/>
    <cellStyle name="メモ 3 2 4 2 4 7" xfId="26292"/>
    <cellStyle name="メモ 3 2 4 2 4 8" xfId="54490"/>
    <cellStyle name="メモ 3 2 4 2 5" xfId="26293"/>
    <cellStyle name="メモ 3 2 4 2 5 2" xfId="26294"/>
    <cellStyle name="メモ 3 2 4 2 5 2 2" xfId="26295"/>
    <cellStyle name="メモ 3 2 4 2 5 2 3" xfId="26296"/>
    <cellStyle name="メモ 3 2 4 2 5 2 4" xfId="26297"/>
    <cellStyle name="メモ 3 2 4 2 5 3" xfId="26298"/>
    <cellStyle name="メモ 3 2 4 2 5 4" xfId="26299"/>
    <cellStyle name="メモ 3 2 4 2 5 5" xfId="26300"/>
    <cellStyle name="メモ 3 2 4 2 6" xfId="26301"/>
    <cellStyle name="メモ 3 2 4 2 6 2" xfId="26302"/>
    <cellStyle name="メモ 3 2 4 2 6 2 2" xfId="26303"/>
    <cellStyle name="メモ 3 2 4 2 6 2 3" xfId="26304"/>
    <cellStyle name="メモ 3 2 4 2 6 2 4" xfId="26305"/>
    <cellStyle name="メモ 3 2 4 2 6 3" xfId="26306"/>
    <cellStyle name="メモ 3 2 4 2 6 4" xfId="26307"/>
    <cellStyle name="メモ 3 2 4 2 6 5" xfId="26308"/>
    <cellStyle name="メモ 3 2 4 2 7" xfId="26309"/>
    <cellStyle name="メモ 3 2 4 2 7 2" xfId="26310"/>
    <cellStyle name="メモ 3 2 4 2 7 2 2" xfId="26311"/>
    <cellStyle name="メモ 3 2 4 2 7 2 3" xfId="26312"/>
    <cellStyle name="メモ 3 2 4 2 7 2 4" xfId="26313"/>
    <cellStyle name="メモ 3 2 4 2 7 3" xfId="26314"/>
    <cellStyle name="メモ 3 2 4 2 7 4" xfId="26315"/>
    <cellStyle name="メモ 3 2 4 2 7 5" xfId="26316"/>
    <cellStyle name="メモ 3 2 4 2 8" xfId="26317"/>
    <cellStyle name="メモ 3 2 4 2 8 2" xfId="26318"/>
    <cellStyle name="メモ 3 2 4 2 8 3" xfId="26319"/>
    <cellStyle name="メモ 3 2 4 2 8 4" xfId="26320"/>
    <cellStyle name="メモ 3 2 4 2 9" xfId="26321"/>
    <cellStyle name="メモ 3 2 4 2 9 2" xfId="26322"/>
    <cellStyle name="メモ 3 2 4 2 9 3" xfId="26323"/>
    <cellStyle name="メモ 3 2 4 2 9 4" xfId="26324"/>
    <cellStyle name="メモ 3 2 4 3" xfId="3327"/>
    <cellStyle name="メモ 3 2 4 3 2" xfId="26325"/>
    <cellStyle name="メモ 3 2 4 3 3" xfId="26326"/>
    <cellStyle name="メモ 3 2 4 3 3 2" xfId="26327"/>
    <cellStyle name="メモ 3 2 4 3 3 3" xfId="26328"/>
    <cellStyle name="メモ 3 2 4 3 3 4" xfId="26329"/>
    <cellStyle name="メモ 3 2 4 3 4" xfId="26330"/>
    <cellStyle name="メモ 3 2 4 3 4 2" xfId="26331"/>
    <cellStyle name="メモ 3 2 4 3 4 3" xfId="26332"/>
    <cellStyle name="メモ 3 2 4 3 4 4" xfId="26333"/>
    <cellStyle name="メモ 3 2 4 3 5" xfId="54491"/>
    <cellStyle name="メモ 3 2 4 3 6" xfId="54492"/>
    <cellStyle name="メモ 3 2 4 3 7" xfId="54493"/>
    <cellStyle name="メモ 3 2 4 4" xfId="3871"/>
    <cellStyle name="メモ 3 2 4 4 10" xfId="26334"/>
    <cellStyle name="メモ 3 2 4 4 10 2" xfId="26335"/>
    <cellStyle name="メモ 3 2 4 4 10 3" xfId="26336"/>
    <cellStyle name="メモ 3 2 4 4 10 4" xfId="26337"/>
    <cellStyle name="メモ 3 2 4 4 11" xfId="26338"/>
    <cellStyle name="メモ 3 2 4 4 12" xfId="26339"/>
    <cellStyle name="メモ 3 2 4 4 13" xfId="26340"/>
    <cellStyle name="メモ 3 2 4 4 14" xfId="26341"/>
    <cellStyle name="メモ 3 2 4 4 15" xfId="26342"/>
    <cellStyle name="メモ 3 2 4 4 16" xfId="26343"/>
    <cellStyle name="メモ 3 2 4 4 2" xfId="26344"/>
    <cellStyle name="メモ 3 2 4 4 2 2" xfId="26345"/>
    <cellStyle name="メモ 3 2 4 4 2 2 2" xfId="26346"/>
    <cellStyle name="メモ 3 2 4 4 2 2 2 2" xfId="26347"/>
    <cellStyle name="メモ 3 2 4 4 2 2 2 3" xfId="26348"/>
    <cellStyle name="メモ 3 2 4 4 2 2 2 4" xfId="26349"/>
    <cellStyle name="メモ 3 2 4 4 2 2 3" xfId="26350"/>
    <cellStyle name="メモ 3 2 4 4 2 2 4" xfId="26351"/>
    <cellStyle name="メモ 3 2 4 4 2 2 5" xfId="26352"/>
    <cellStyle name="メモ 3 2 4 4 2 3" xfId="26353"/>
    <cellStyle name="メモ 3 2 4 4 2 3 2" xfId="26354"/>
    <cellStyle name="メモ 3 2 4 4 2 3 3" xfId="26355"/>
    <cellStyle name="メモ 3 2 4 4 2 3 4" xfId="26356"/>
    <cellStyle name="メモ 3 2 4 4 2 4" xfId="26357"/>
    <cellStyle name="メモ 3 2 4 4 2 5" xfId="26358"/>
    <cellStyle name="メモ 3 2 4 4 2 6" xfId="26359"/>
    <cellStyle name="メモ 3 2 4 4 3" xfId="26360"/>
    <cellStyle name="メモ 3 2 4 4 3 2" xfId="26361"/>
    <cellStyle name="メモ 3 2 4 4 3 2 2" xfId="26362"/>
    <cellStyle name="メモ 3 2 4 4 3 2 3" xfId="26363"/>
    <cellStyle name="メモ 3 2 4 4 3 2 4" xfId="26364"/>
    <cellStyle name="メモ 3 2 4 4 3 3" xfId="26365"/>
    <cellStyle name="メモ 3 2 4 4 3 4" xfId="26366"/>
    <cellStyle name="メモ 3 2 4 4 3 5" xfId="26367"/>
    <cellStyle name="メモ 3 2 4 4 4" xfId="26368"/>
    <cellStyle name="メモ 3 2 4 4 4 2" xfId="26369"/>
    <cellStyle name="メモ 3 2 4 4 4 2 2" xfId="26370"/>
    <cellStyle name="メモ 3 2 4 4 4 2 3" xfId="26371"/>
    <cellStyle name="メモ 3 2 4 4 4 2 4" xfId="26372"/>
    <cellStyle name="メモ 3 2 4 4 4 3" xfId="26373"/>
    <cellStyle name="メモ 3 2 4 4 4 4" xfId="26374"/>
    <cellStyle name="メモ 3 2 4 4 4 5" xfId="26375"/>
    <cellStyle name="メモ 3 2 4 4 5" xfId="26376"/>
    <cellStyle name="メモ 3 2 4 4 5 2" xfId="26377"/>
    <cellStyle name="メモ 3 2 4 4 5 2 2" xfId="26378"/>
    <cellStyle name="メモ 3 2 4 4 5 2 3" xfId="26379"/>
    <cellStyle name="メモ 3 2 4 4 5 2 4" xfId="26380"/>
    <cellStyle name="メモ 3 2 4 4 5 3" xfId="26381"/>
    <cellStyle name="メモ 3 2 4 4 5 4" xfId="26382"/>
    <cellStyle name="メモ 3 2 4 4 5 5" xfId="26383"/>
    <cellStyle name="メモ 3 2 4 4 6" xfId="26384"/>
    <cellStyle name="メモ 3 2 4 4 6 2" xfId="26385"/>
    <cellStyle name="メモ 3 2 4 4 6 2 2" xfId="26386"/>
    <cellStyle name="メモ 3 2 4 4 6 2 3" xfId="26387"/>
    <cellStyle name="メモ 3 2 4 4 6 2 4" xfId="26388"/>
    <cellStyle name="メモ 3 2 4 4 6 3" xfId="26389"/>
    <cellStyle name="メモ 3 2 4 4 6 4" xfId="26390"/>
    <cellStyle name="メモ 3 2 4 4 6 5" xfId="26391"/>
    <cellStyle name="メモ 3 2 4 4 7" xfId="26392"/>
    <cellStyle name="メモ 3 2 4 4 7 2" xfId="26393"/>
    <cellStyle name="メモ 3 2 4 4 7 2 2" xfId="26394"/>
    <cellStyle name="メモ 3 2 4 4 7 2 3" xfId="26395"/>
    <cellStyle name="メモ 3 2 4 4 7 2 4" xfId="26396"/>
    <cellStyle name="メモ 3 2 4 4 7 3" xfId="26397"/>
    <cellStyle name="メモ 3 2 4 4 7 4" xfId="26398"/>
    <cellStyle name="メモ 3 2 4 4 7 5" xfId="26399"/>
    <cellStyle name="メモ 3 2 4 4 8" xfId="26400"/>
    <cellStyle name="メモ 3 2 4 4 8 2" xfId="26401"/>
    <cellStyle name="メモ 3 2 4 4 8 2 2" xfId="26402"/>
    <cellStyle name="メモ 3 2 4 4 8 2 3" xfId="26403"/>
    <cellStyle name="メモ 3 2 4 4 8 2 4" xfId="26404"/>
    <cellStyle name="メモ 3 2 4 4 8 3" xfId="26405"/>
    <cellStyle name="メモ 3 2 4 4 8 4" xfId="26406"/>
    <cellStyle name="メモ 3 2 4 4 8 5" xfId="26407"/>
    <cellStyle name="メモ 3 2 4 4 9" xfId="26408"/>
    <cellStyle name="メモ 3 2 4 4 9 2" xfId="26409"/>
    <cellStyle name="メモ 3 2 4 4 9 3" xfId="26410"/>
    <cellStyle name="メモ 3 2 4 4 9 4" xfId="26411"/>
    <cellStyle name="メモ 3 2 4 5" xfId="4329"/>
    <cellStyle name="メモ 3 2 4 5 2" xfId="26412"/>
    <cellStyle name="メモ 3 2 4 5 2 2" xfId="26413"/>
    <cellStyle name="メモ 3 2 4 5 2 2 2" xfId="26414"/>
    <cellStyle name="メモ 3 2 4 5 2 2 3" xfId="26415"/>
    <cellStyle name="メモ 3 2 4 5 2 2 4" xfId="26416"/>
    <cellStyle name="メモ 3 2 4 5 2 3" xfId="26417"/>
    <cellStyle name="メモ 3 2 4 5 2 4" xfId="26418"/>
    <cellStyle name="メモ 3 2 4 5 2 5" xfId="26419"/>
    <cellStyle name="メモ 3 2 4 5 3" xfId="26420"/>
    <cellStyle name="メモ 3 2 4 5 3 2" xfId="26421"/>
    <cellStyle name="メモ 3 2 4 5 3 2 2" xfId="26422"/>
    <cellStyle name="メモ 3 2 4 5 3 2 3" xfId="26423"/>
    <cellStyle name="メモ 3 2 4 5 3 2 4" xfId="26424"/>
    <cellStyle name="メモ 3 2 4 5 3 3" xfId="26425"/>
    <cellStyle name="メモ 3 2 4 5 3 4" xfId="26426"/>
    <cellStyle name="メモ 3 2 4 5 3 5" xfId="26427"/>
    <cellStyle name="メモ 3 2 4 5 4" xfId="26428"/>
    <cellStyle name="メモ 3 2 4 5 4 2" xfId="26429"/>
    <cellStyle name="メモ 3 2 4 5 4 3" xfId="26430"/>
    <cellStyle name="メモ 3 2 4 5 4 4" xfId="26431"/>
    <cellStyle name="メモ 3 2 4 5 5" xfId="26432"/>
    <cellStyle name="メモ 3 2 4 5 5 2" xfId="26433"/>
    <cellStyle name="メモ 3 2 4 5 6" xfId="26434"/>
    <cellStyle name="メモ 3 2 4 5 7" xfId="26435"/>
    <cellStyle name="メモ 3 2 4 5 8" xfId="54494"/>
    <cellStyle name="メモ 3 2 4 6" xfId="26436"/>
    <cellStyle name="メモ 3 2 4 6 2" xfId="26437"/>
    <cellStyle name="メモ 3 2 4 6 2 2" xfId="26438"/>
    <cellStyle name="メモ 3 2 4 6 2 3" xfId="26439"/>
    <cellStyle name="メモ 3 2 4 6 2 4" xfId="26440"/>
    <cellStyle name="メモ 3 2 4 6 3" xfId="26441"/>
    <cellStyle name="メモ 3 2 4 6 4" xfId="26442"/>
    <cellStyle name="メモ 3 2 4 6 5" xfId="26443"/>
    <cellStyle name="メモ 3 2 4 7" xfId="26444"/>
    <cellStyle name="メモ 3 2 4 7 2" xfId="26445"/>
    <cellStyle name="メモ 3 2 4 7 2 2" xfId="26446"/>
    <cellStyle name="メモ 3 2 4 7 2 3" xfId="26447"/>
    <cellStyle name="メモ 3 2 4 7 2 4" xfId="26448"/>
    <cellStyle name="メモ 3 2 4 7 3" xfId="26449"/>
    <cellStyle name="メモ 3 2 4 7 4" xfId="26450"/>
    <cellStyle name="メモ 3 2 4 7 5" xfId="26451"/>
    <cellStyle name="メモ 3 2 4 8" xfId="26452"/>
    <cellStyle name="メモ 3 2 4 8 2" xfId="26453"/>
    <cellStyle name="メモ 3 2 4 8 2 2" xfId="26454"/>
    <cellStyle name="メモ 3 2 4 8 2 3" xfId="26455"/>
    <cellStyle name="メモ 3 2 4 8 2 4" xfId="26456"/>
    <cellStyle name="メモ 3 2 4 8 3" xfId="26457"/>
    <cellStyle name="メモ 3 2 4 8 4" xfId="26458"/>
    <cellStyle name="メモ 3 2 4 8 5" xfId="26459"/>
    <cellStyle name="メモ 3 2 4 9" xfId="26460"/>
    <cellStyle name="メモ 3 2 4 9 2" xfId="26461"/>
    <cellStyle name="メモ 3 2 4 9 3" xfId="26462"/>
    <cellStyle name="メモ 3 2 4 9 4" xfId="26463"/>
    <cellStyle name="メモ 3 2 4_セツ_将来売上計画_画面遷移図" xfId="1942"/>
    <cellStyle name="メモ 3 2 5" xfId="1943"/>
    <cellStyle name="メモ 3 2 5 10" xfId="26464"/>
    <cellStyle name="メモ 3 2 5 10 2" xfId="26465"/>
    <cellStyle name="メモ 3 2 5 10 3" xfId="26466"/>
    <cellStyle name="メモ 3 2 5 10 4" xfId="26467"/>
    <cellStyle name="メモ 3 2 5 11" xfId="26468"/>
    <cellStyle name="メモ 3 2 5 12" xfId="26469"/>
    <cellStyle name="メモ 3 2 5 13" xfId="26470"/>
    <cellStyle name="メモ 3 2 5 14" xfId="26471"/>
    <cellStyle name="メモ 3 2 5 15" xfId="26472"/>
    <cellStyle name="メモ 3 2 5 16" xfId="26473"/>
    <cellStyle name="メモ 3 2 5 17" xfId="26474"/>
    <cellStyle name="メモ 3 2 5 2" xfId="1944"/>
    <cellStyle name="メモ 3 2 5 2 10" xfId="26475"/>
    <cellStyle name="メモ 3 2 5 2 11" xfId="26476"/>
    <cellStyle name="メモ 3 2 5 2 12" xfId="26477"/>
    <cellStyle name="メモ 3 2 5 2 13" xfId="26478"/>
    <cellStyle name="メモ 3 2 5 2 14" xfId="26479"/>
    <cellStyle name="メモ 3 2 5 2 15" xfId="26480"/>
    <cellStyle name="メモ 3 2 5 2 16" xfId="26481"/>
    <cellStyle name="メモ 3 2 5 2 2" xfId="3328"/>
    <cellStyle name="メモ 3 2 5 2 2 2" xfId="26482"/>
    <cellStyle name="メモ 3 2 5 2 2 3" xfId="26483"/>
    <cellStyle name="メモ 3 2 5 2 2 3 2" xfId="26484"/>
    <cellStyle name="メモ 3 2 5 2 2 3 3" xfId="26485"/>
    <cellStyle name="メモ 3 2 5 2 2 3 4" xfId="26486"/>
    <cellStyle name="メモ 3 2 5 2 2 4" xfId="26487"/>
    <cellStyle name="メモ 3 2 5 2 2 4 2" xfId="26488"/>
    <cellStyle name="メモ 3 2 5 2 2 4 3" xfId="26489"/>
    <cellStyle name="メモ 3 2 5 2 2 4 4" xfId="26490"/>
    <cellStyle name="メモ 3 2 5 2 2 5" xfId="54495"/>
    <cellStyle name="メモ 3 2 5 2 2 6" xfId="54496"/>
    <cellStyle name="メモ 3 2 5 2 2 7" xfId="54497"/>
    <cellStyle name="メモ 3 2 5 2 3" xfId="3874"/>
    <cellStyle name="メモ 3 2 5 2 3 10" xfId="26491"/>
    <cellStyle name="メモ 3 2 5 2 3 10 2" xfId="26492"/>
    <cellStyle name="メモ 3 2 5 2 3 10 3" xfId="26493"/>
    <cellStyle name="メモ 3 2 5 2 3 10 4" xfId="26494"/>
    <cellStyle name="メモ 3 2 5 2 3 11" xfId="26495"/>
    <cellStyle name="メモ 3 2 5 2 3 12" xfId="26496"/>
    <cellStyle name="メモ 3 2 5 2 3 13" xfId="26497"/>
    <cellStyle name="メモ 3 2 5 2 3 14" xfId="26498"/>
    <cellStyle name="メモ 3 2 5 2 3 15" xfId="26499"/>
    <cellStyle name="メモ 3 2 5 2 3 16" xfId="26500"/>
    <cellStyle name="メモ 3 2 5 2 3 2" xfId="26501"/>
    <cellStyle name="メモ 3 2 5 2 3 2 2" xfId="26502"/>
    <cellStyle name="メモ 3 2 5 2 3 2 2 2" xfId="26503"/>
    <cellStyle name="メモ 3 2 5 2 3 2 2 2 2" xfId="26504"/>
    <cellStyle name="メモ 3 2 5 2 3 2 2 2 3" xfId="26505"/>
    <cellStyle name="メモ 3 2 5 2 3 2 2 2 4" xfId="26506"/>
    <cellStyle name="メモ 3 2 5 2 3 2 2 3" xfId="26507"/>
    <cellStyle name="メモ 3 2 5 2 3 2 2 4" xfId="26508"/>
    <cellStyle name="メモ 3 2 5 2 3 2 2 5" xfId="26509"/>
    <cellStyle name="メモ 3 2 5 2 3 2 3" xfId="26510"/>
    <cellStyle name="メモ 3 2 5 2 3 2 3 2" xfId="26511"/>
    <cellStyle name="メモ 3 2 5 2 3 2 3 3" xfId="26512"/>
    <cellStyle name="メモ 3 2 5 2 3 2 3 4" xfId="26513"/>
    <cellStyle name="メモ 3 2 5 2 3 2 4" xfId="26514"/>
    <cellStyle name="メモ 3 2 5 2 3 2 5" xfId="26515"/>
    <cellStyle name="メモ 3 2 5 2 3 2 6" xfId="26516"/>
    <cellStyle name="メモ 3 2 5 2 3 3" xfId="26517"/>
    <cellStyle name="メモ 3 2 5 2 3 3 2" xfId="26518"/>
    <cellStyle name="メモ 3 2 5 2 3 3 2 2" xfId="26519"/>
    <cellStyle name="メモ 3 2 5 2 3 3 2 3" xfId="26520"/>
    <cellStyle name="メモ 3 2 5 2 3 3 2 4" xfId="26521"/>
    <cellStyle name="メモ 3 2 5 2 3 3 3" xfId="26522"/>
    <cellStyle name="メモ 3 2 5 2 3 3 4" xfId="26523"/>
    <cellStyle name="メモ 3 2 5 2 3 3 5" xfId="26524"/>
    <cellStyle name="メモ 3 2 5 2 3 4" xfId="26525"/>
    <cellStyle name="メモ 3 2 5 2 3 4 2" xfId="26526"/>
    <cellStyle name="メモ 3 2 5 2 3 4 2 2" xfId="26527"/>
    <cellStyle name="メモ 3 2 5 2 3 4 2 3" xfId="26528"/>
    <cellStyle name="メモ 3 2 5 2 3 4 2 4" xfId="26529"/>
    <cellStyle name="メモ 3 2 5 2 3 4 3" xfId="26530"/>
    <cellStyle name="メモ 3 2 5 2 3 4 4" xfId="26531"/>
    <cellStyle name="メモ 3 2 5 2 3 4 5" xfId="26532"/>
    <cellStyle name="メモ 3 2 5 2 3 5" xfId="26533"/>
    <cellStyle name="メモ 3 2 5 2 3 5 2" xfId="26534"/>
    <cellStyle name="メモ 3 2 5 2 3 5 2 2" xfId="26535"/>
    <cellStyle name="メモ 3 2 5 2 3 5 2 3" xfId="26536"/>
    <cellStyle name="メモ 3 2 5 2 3 5 2 4" xfId="26537"/>
    <cellStyle name="メモ 3 2 5 2 3 5 3" xfId="26538"/>
    <cellStyle name="メモ 3 2 5 2 3 5 4" xfId="26539"/>
    <cellStyle name="メモ 3 2 5 2 3 5 5" xfId="26540"/>
    <cellStyle name="メモ 3 2 5 2 3 6" xfId="26541"/>
    <cellStyle name="メモ 3 2 5 2 3 6 2" xfId="26542"/>
    <cellStyle name="メモ 3 2 5 2 3 6 2 2" xfId="26543"/>
    <cellStyle name="メモ 3 2 5 2 3 6 2 3" xfId="26544"/>
    <cellStyle name="メモ 3 2 5 2 3 6 2 4" xfId="26545"/>
    <cellStyle name="メモ 3 2 5 2 3 6 3" xfId="26546"/>
    <cellStyle name="メモ 3 2 5 2 3 6 4" xfId="26547"/>
    <cellStyle name="メモ 3 2 5 2 3 6 5" xfId="26548"/>
    <cellStyle name="メモ 3 2 5 2 3 7" xfId="26549"/>
    <cellStyle name="メモ 3 2 5 2 3 7 2" xfId="26550"/>
    <cellStyle name="メモ 3 2 5 2 3 7 2 2" xfId="26551"/>
    <cellStyle name="メモ 3 2 5 2 3 7 2 3" xfId="26552"/>
    <cellStyle name="メモ 3 2 5 2 3 7 2 4" xfId="26553"/>
    <cellStyle name="メモ 3 2 5 2 3 7 3" xfId="26554"/>
    <cellStyle name="メモ 3 2 5 2 3 7 4" xfId="26555"/>
    <cellStyle name="メモ 3 2 5 2 3 7 5" xfId="26556"/>
    <cellStyle name="メモ 3 2 5 2 3 8" xfId="26557"/>
    <cellStyle name="メモ 3 2 5 2 3 8 2" xfId="26558"/>
    <cellStyle name="メモ 3 2 5 2 3 8 2 2" xfId="26559"/>
    <cellStyle name="メモ 3 2 5 2 3 8 2 3" xfId="26560"/>
    <cellStyle name="メモ 3 2 5 2 3 8 2 4" xfId="26561"/>
    <cellStyle name="メモ 3 2 5 2 3 8 3" xfId="26562"/>
    <cellStyle name="メモ 3 2 5 2 3 8 4" xfId="26563"/>
    <cellStyle name="メモ 3 2 5 2 3 8 5" xfId="26564"/>
    <cellStyle name="メモ 3 2 5 2 3 9" xfId="26565"/>
    <cellStyle name="メモ 3 2 5 2 3 9 2" xfId="26566"/>
    <cellStyle name="メモ 3 2 5 2 3 9 3" xfId="26567"/>
    <cellStyle name="メモ 3 2 5 2 3 9 4" xfId="26568"/>
    <cellStyle name="メモ 3 2 5 2 4" xfId="4327"/>
    <cellStyle name="メモ 3 2 5 2 4 2" xfId="26569"/>
    <cellStyle name="メモ 3 2 5 2 4 2 2" xfId="26570"/>
    <cellStyle name="メモ 3 2 5 2 4 2 2 2" xfId="26571"/>
    <cellStyle name="メモ 3 2 5 2 4 2 2 3" xfId="26572"/>
    <cellStyle name="メモ 3 2 5 2 4 2 2 4" xfId="26573"/>
    <cellStyle name="メモ 3 2 5 2 4 2 3" xfId="26574"/>
    <cellStyle name="メモ 3 2 5 2 4 2 4" xfId="26575"/>
    <cellStyle name="メモ 3 2 5 2 4 2 5" xfId="26576"/>
    <cellStyle name="メモ 3 2 5 2 4 3" xfId="26577"/>
    <cellStyle name="メモ 3 2 5 2 4 3 2" xfId="26578"/>
    <cellStyle name="メモ 3 2 5 2 4 3 2 2" xfId="26579"/>
    <cellStyle name="メモ 3 2 5 2 4 3 2 3" xfId="26580"/>
    <cellStyle name="メモ 3 2 5 2 4 3 2 4" xfId="26581"/>
    <cellStyle name="メモ 3 2 5 2 4 3 3" xfId="26582"/>
    <cellStyle name="メモ 3 2 5 2 4 3 4" xfId="26583"/>
    <cellStyle name="メモ 3 2 5 2 4 3 5" xfId="26584"/>
    <cellStyle name="メモ 3 2 5 2 4 4" xfId="26585"/>
    <cellStyle name="メモ 3 2 5 2 4 4 2" xfId="26586"/>
    <cellStyle name="メモ 3 2 5 2 4 4 3" xfId="26587"/>
    <cellStyle name="メモ 3 2 5 2 4 4 4" xfId="26588"/>
    <cellStyle name="メモ 3 2 5 2 4 5" xfId="26589"/>
    <cellStyle name="メモ 3 2 5 2 4 5 2" xfId="26590"/>
    <cellStyle name="メモ 3 2 5 2 4 6" xfId="26591"/>
    <cellStyle name="メモ 3 2 5 2 4 7" xfId="26592"/>
    <cellStyle name="メモ 3 2 5 2 4 8" xfId="54498"/>
    <cellStyle name="メモ 3 2 5 2 5" xfId="26593"/>
    <cellStyle name="メモ 3 2 5 2 5 2" xfId="26594"/>
    <cellStyle name="メモ 3 2 5 2 5 2 2" xfId="26595"/>
    <cellStyle name="メモ 3 2 5 2 5 2 3" xfId="26596"/>
    <cellStyle name="メモ 3 2 5 2 5 2 4" xfId="26597"/>
    <cellStyle name="メモ 3 2 5 2 5 3" xfId="26598"/>
    <cellStyle name="メモ 3 2 5 2 5 4" xfId="26599"/>
    <cellStyle name="メモ 3 2 5 2 5 5" xfId="26600"/>
    <cellStyle name="メモ 3 2 5 2 6" xfId="26601"/>
    <cellStyle name="メモ 3 2 5 2 6 2" xfId="26602"/>
    <cellStyle name="メモ 3 2 5 2 6 2 2" xfId="26603"/>
    <cellStyle name="メモ 3 2 5 2 6 2 3" xfId="26604"/>
    <cellStyle name="メモ 3 2 5 2 6 2 4" xfId="26605"/>
    <cellStyle name="メモ 3 2 5 2 6 3" xfId="26606"/>
    <cellStyle name="メモ 3 2 5 2 6 4" xfId="26607"/>
    <cellStyle name="メモ 3 2 5 2 6 5" xfId="26608"/>
    <cellStyle name="メモ 3 2 5 2 7" xfId="26609"/>
    <cellStyle name="メモ 3 2 5 2 7 2" xfId="26610"/>
    <cellStyle name="メモ 3 2 5 2 7 2 2" xfId="26611"/>
    <cellStyle name="メモ 3 2 5 2 7 2 3" xfId="26612"/>
    <cellStyle name="メモ 3 2 5 2 7 2 4" xfId="26613"/>
    <cellStyle name="メモ 3 2 5 2 7 3" xfId="26614"/>
    <cellStyle name="メモ 3 2 5 2 7 4" xfId="26615"/>
    <cellStyle name="メモ 3 2 5 2 7 5" xfId="26616"/>
    <cellStyle name="メモ 3 2 5 2 8" xfId="26617"/>
    <cellStyle name="メモ 3 2 5 2 8 2" xfId="26618"/>
    <cellStyle name="メモ 3 2 5 2 8 3" xfId="26619"/>
    <cellStyle name="メモ 3 2 5 2 8 4" xfId="26620"/>
    <cellStyle name="メモ 3 2 5 2 9" xfId="26621"/>
    <cellStyle name="メモ 3 2 5 2 9 2" xfId="26622"/>
    <cellStyle name="メモ 3 2 5 2 9 3" xfId="26623"/>
    <cellStyle name="メモ 3 2 5 2 9 4" xfId="26624"/>
    <cellStyle name="メモ 3 2 5 3" xfId="3329"/>
    <cellStyle name="メモ 3 2 5 3 2" xfId="26625"/>
    <cellStyle name="メモ 3 2 5 3 3" xfId="26626"/>
    <cellStyle name="メモ 3 2 5 3 3 2" xfId="26627"/>
    <cellStyle name="メモ 3 2 5 3 3 3" xfId="26628"/>
    <cellStyle name="メモ 3 2 5 3 3 4" xfId="26629"/>
    <cellStyle name="メモ 3 2 5 3 4" xfId="26630"/>
    <cellStyle name="メモ 3 2 5 3 4 2" xfId="26631"/>
    <cellStyle name="メモ 3 2 5 3 4 3" xfId="26632"/>
    <cellStyle name="メモ 3 2 5 3 4 4" xfId="26633"/>
    <cellStyle name="メモ 3 2 5 3 5" xfId="54499"/>
    <cellStyle name="メモ 3 2 5 3 6" xfId="54500"/>
    <cellStyle name="メモ 3 2 5 3 7" xfId="54501"/>
    <cellStyle name="メモ 3 2 5 4" xfId="3873"/>
    <cellStyle name="メモ 3 2 5 4 10" xfId="26634"/>
    <cellStyle name="メモ 3 2 5 4 10 2" xfId="26635"/>
    <cellStyle name="メモ 3 2 5 4 10 3" xfId="26636"/>
    <cellStyle name="メモ 3 2 5 4 10 4" xfId="26637"/>
    <cellStyle name="メモ 3 2 5 4 11" xfId="26638"/>
    <cellStyle name="メモ 3 2 5 4 12" xfId="26639"/>
    <cellStyle name="メモ 3 2 5 4 13" xfId="26640"/>
    <cellStyle name="メモ 3 2 5 4 14" xfId="26641"/>
    <cellStyle name="メモ 3 2 5 4 15" xfId="26642"/>
    <cellStyle name="メモ 3 2 5 4 16" xfId="26643"/>
    <cellStyle name="メモ 3 2 5 4 2" xfId="26644"/>
    <cellStyle name="メモ 3 2 5 4 2 2" xfId="26645"/>
    <cellStyle name="メモ 3 2 5 4 2 2 2" xfId="26646"/>
    <cellStyle name="メモ 3 2 5 4 2 2 2 2" xfId="26647"/>
    <cellStyle name="メモ 3 2 5 4 2 2 2 3" xfId="26648"/>
    <cellStyle name="メモ 3 2 5 4 2 2 2 4" xfId="26649"/>
    <cellStyle name="メモ 3 2 5 4 2 2 3" xfId="26650"/>
    <cellStyle name="メモ 3 2 5 4 2 2 4" xfId="26651"/>
    <cellStyle name="メモ 3 2 5 4 2 2 5" xfId="26652"/>
    <cellStyle name="メモ 3 2 5 4 2 3" xfId="26653"/>
    <cellStyle name="メモ 3 2 5 4 2 3 2" xfId="26654"/>
    <cellStyle name="メモ 3 2 5 4 2 3 3" xfId="26655"/>
    <cellStyle name="メモ 3 2 5 4 2 3 4" xfId="26656"/>
    <cellStyle name="メモ 3 2 5 4 2 4" xfId="26657"/>
    <cellStyle name="メモ 3 2 5 4 2 5" xfId="26658"/>
    <cellStyle name="メモ 3 2 5 4 2 6" xfId="26659"/>
    <cellStyle name="メモ 3 2 5 4 3" xfId="26660"/>
    <cellStyle name="メモ 3 2 5 4 3 2" xfId="26661"/>
    <cellStyle name="メモ 3 2 5 4 3 2 2" xfId="26662"/>
    <cellStyle name="メモ 3 2 5 4 3 2 3" xfId="26663"/>
    <cellStyle name="メモ 3 2 5 4 3 2 4" xfId="26664"/>
    <cellStyle name="メモ 3 2 5 4 3 3" xfId="26665"/>
    <cellStyle name="メモ 3 2 5 4 3 4" xfId="26666"/>
    <cellStyle name="メモ 3 2 5 4 3 5" xfId="26667"/>
    <cellStyle name="メモ 3 2 5 4 4" xfId="26668"/>
    <cellStyle name="メモ 3 2 5 4 4 2" xfId="26669"/>
    <cellStyle name="メモ 3 2 5 4 4 2 2" xfId="26670"/>
    <cellStyle name="メモ 3 2 5 4 4 2 3" xfId="26671"/>
    <cellStyle name="メモ 3 2 5 4 4 2 4" xfId="26672"/>
    <cellStyle name="メモ 3 2 5 4 4 3" xfId="26673"/>
    <cellStyle name="メモ 3 2 5 4 4 4" xfId="26674"/>
    <cellStyle name="メモ 3 2 5 4 4 5" xfId="26675"/>
    <cellStyle name="メモ 3 2 5 4 5" xfId="26676"/>
    <cellStyle name="メモ 3 2 5 4 5 2" xfId="26677"/>
    <cellStyle name="メモ 3 2 5 4 5 2 2" xfId="26678"/>
    <cellStyle name="メモ 3 2 5 4 5 2 3" xfId="26679"/>
    <cellStyle name="メモ 3 2 5 4 5 2 4" xfId="26680"/>
    <cellStyle name="メモ 3 2 5 4 5 3" xfId="26681"/>
    <cellStyle name="メモ 3 2 5 4 5 4" xfId="26682"/>
    <cellStyle name="メモ 3 2 5 4 5 5" xfId="26683"/>
    <cellStyle name="メモ 3 2 5 4 6" xfId="26684"/>
    <cellStyle name="メモ 3 2 5 4 6 2" xfId="26685"/>
    <cellStyle name="メモ 3 2 5 4 6 2 2" xfId="26686"/>
    <cellStyle name="メモ 3 2 5 4 6 2 3" xfId="26687"/>
    <cellStyle name="メモ 3 2 5 4 6 2 4" xfId="26688"/>
    <cellStyle name="メモ 3 2 5 4 6 3" xfId="26689"/>
    <cellStyle name="メモ 3 2 5 4 6 4" xfId="26690"/>
    <cellStyle name="メモ 3 2 5 4 6 5" xfId="26691"/>
    <cellStyle name="メモ 3 2 5 4 7" xfId="26692"/>
    <cellStyle name="メモ 3 2 5 4 7 2" xfId="26693"/>
    <cellStyle name="メモ 3 2 5 4 7 2 2" xfId="26694"/>
    <cellStyle name="メモ 3 2 5 4 7 2 3" xfId="26695"/>
    <cellStyle name="メモ 3 2 5 4 7 2 4" xfId="26696"/>
    <cellStyle name="メモ 3 2 5 4 7 3" xfId="26697"/>
    <cellStyle name="メモ 3 2 5 4 7 4" xfId="26698"/>
    <cellStyle name="メモ 3 2 5 4 7 5" xfId="26699"/>
    <cellStyle name="メモ 3 2 5 4 8" xfId="26700"/>
    <cellStyle name="メモ 3 2 5 4 8 2" xfId="26701"/>
    <cellStyle name="メモ 3 2 5 4 8 2 2" xfId="26702"/>
    <cellStyle name="メモ 3 2 5 4 8 2 3" xfId="26703"/>
    <cellStyle name="メモ 3 2 5 4 8 2 4" xfId="26704"/>
    <cellStyle name="メモ 3 2 5 4 8 3" xfId="26705"/>
    <cellStyle name="メモ 3 2 5 4 8 4" xfId="26706"/>
    <cellStyle name="メモ 3 2 5 4 8 5" xfId="26707"/>
    <cellStyle name="メモ 3 2 5 4 9" xfId="26708"/>
    <cellStyle name="メモ 3 2 5 4 9 2" xfId="26709"/>
    <cellStyle name="メモ 3 2 5 4 9 3" xfId="26710"/>
    <cellStyle name="メモ 3 2 5 4 9 4" xfId="26711"/>
    <cellStyle name="メモ 3 2 5 5" xfId="4411"/>
    <cellStyle name="メモ 3 2 5 5 2" xfId="26712"/>
    <cellStyle name="メモ 3 2 5 5 2 2" xfId="26713"/>
    <cellStyle name="メモ 3 2 5 5 2 2 2" xfId="26714"/>
    <cellStyle name="メモ 3 2 5 5 2 2 3" xfId="26715"/>
    <cellStyle name="メモ 3 2 5 5 2 2 4" xfId="26716"/>
    <cellStyle name="メモ 3 2 5 5 2 3" xfId="26717"/>
    <cellStyle name="メモ 3 2 5 5 2 4" xfId="26718"/>
    <cellStyle name="メモ 3 2 5 5 2 5" xfId="26719"/>
    <cellStyle name="メモ 3 2 5 5 3" xfId="26720"/>
    <cellStyle name="メモ 3 2 5 5 3 2" xfId="26721"/>
    <cellStyle name="メモ 3 2 5 5 3 2 2" xfId="26722"/>
    <cellStyle name="メモ 3 2 5 5 3 2 3" xfId="26723"/>
    <cellStyle name="メモ 3 2 5 5 3 2 4" xfId="26724"/>
    <cellStyle name="メモ 3 2 5 5 3 3" xfId="26725"/>
    <cellStyle name="メモ 3 2 5 5 3 4" xfId="26726"/>
    <cellStyle name="メモ 3 2 5 5 3 5" xfId="26727"/>
    <cellStyle name="メモ 3 2 5 5 4" xfId="26728"/>
    <cellStyle name="メモ 3 2 5 5 4 2" xfId="26729"/>
    <cellStyle name="メモ 3 2 5 5 4 3" xfId="26730"/>
    <cellStyle name="メモ 3 2 5 5 4 4" xfId="26731"/>
    <cellStyle name="メモ 3 2 5 5 5" xfId="26732"/>
    <cellStyle name="メモ 3 2 5 5 5 2" xfId="26733"/>
    <cellStyle name="メモ 3 2 5 5 6" xfId="26734"/>
    <cellStyle name="メモ 3 2 5 5 7" xfId="26735"/>
    <cellStyle name="メモ 3 2 5 5 8" xfId="54502"/>
    <cellStyle name="メモ 3 2 5 6" xfId="26736"/>
    <cellStyle name="メモ 3 2 5 6 2" xfId="26737"/>
    <cellStyle name="メモ 3 2 5 6 2 2" xfId="26738"/>
    <cellStyle name="メモ 3 2 5 6 2 3" xfId="26739"/>
    <cellStyle name="メモ 3 2 5 6 2 4" xfId="26740"/>
    <cellStyle name="メモ 3 2 5 6 3" xfId="26741"/>
    <cellStyle name="メモ 3 2 5 6 4" xfId="26742"/>
    <cellStyle name="メモ 3 2 5 6 5" xfId="26743"/>
    <cellStyle name="メモ 3 2 5 7" xfId="26744"/>
    <cellStyle name="メモ 3 2 5 7 2" xfId="26745"/>
    <cellStyle name="メモ 3 2 5 7 2 2" xfId="26746"/>
    <cellStyle name="メモ 3 2 5 7 2 3" xfId="26747"/>
    <cellStyle name="メモ 3 2 5 7 2 4" xfId="26748"/>
    <cellStyle name="メモ 3 2 5 7 3" xfId="26749"/>
    <cellStyle name="メモ 3 2 5 7 4" xfId="26750"/>
    <cellStyle name="メモ 3 2 5 7 5" xfId="26751"/>
    <cellStyle name="メモ 3 2 5 8" xfId="26752"/>
    <cellStyle name="メモ 3 2 5 8 2" xfId="26753"/>
    <cellStyle name="メモ 3 2 5 8 2 2" xfId="26754"/>
    <cellStyle name="メモ 3 2 5 8 2 3" xfId="26755"/>
    <cellStyle name="メモ 3 2 5 8 2 4" xfId="26756"/>
    <cellStyle name="メモ 3 2 5 8 3" xfId="26757"/>
    <cellStyle name="メモ 3 2 5 8 4" xfId="26758"/>
    <cellStyle name="メモ 3 2 5 8 5" xfId="26759"/>
    <cellStyle name="メモ 3 2 5 9" xfId="26760"/>
    <cellStyle name="メモ 3 2 5 9 2" xfId="26761"/>
    <cellStyle name="メモ 3 2 5 9 3" xfId="26762"/>
    <cellStyle name="メモ 3 2 5 9 4" xfId="26763"/>
    <cellStyle name="メモ 3 2 5_セツ_将来売上計画_画面遷移図" xfId="1945"/>
    <cellStyle name="メモ 3 2 6" xfId="1946"/>
    <cellStyle name="メモ 3 2 6 10" xfId="26764"/>
    <cellStyle name="メモ 3 2 6 11" xfId="26765"/>
    <cellStyle name="メモ 3 2 6 12" xfId="26766"/>
    <cellStyle name="メモ 3 2 6 13" xfId="26767"/>
    <cellStyle name="メモ 3 2 6 14" xfId="26768"/>
    <cellStyle name="メモ 3 2 6 15" xfId="26769"/>
    <cellStyle name="メモ 3 2 6 2" xfId="3875"/>
    <cellStyle name="メモ 3 2 6 2 10" xfId="26770"/>
    <cellStyle name="メモ 3 2 6 2 11" xfId="26771"/>
    <cellStyle name="メモ 3 2 6 2 12" xfId="26772"/>
    <cellStyle name="メモ 3 2 6 2 13" xfId="26773"/>
    <cellStyle name="メモ 3 2 6 2 14" xfId="26774"/>
    <cellStyle name="メモ 3 2 6 2 15" xfId="26775"/>
    <cellStyle name="メモ 3 2 6 2 2" xfId="26776"/>
    <cellStyle name="メモ 3 2 6 2 2 2" xfId="26777"/>
    <cellStyle name="メモ 3 2 6 2 2 2 2" xfId="26778"/>
    <cellStyle name="メモ 3 2 6 2 2 2 2 2" xfId="26779"/>
    <cellStyle name="メモ 3 2 6 2 2 2 2 3" xfId="26780"/>
    <cellStyle name="メモ 3 2 6 2 2 2 2 4" xfId="26781"/>
    <cellStyle name="メモ 3 2 6 2 2 2 3" xfId="26782"/>
    <cellStyle name="メモ 3 2 6 2 2 2 4" xfId="26783"/>
    <cellStyle name="メモ 3 2 6 2 2 2 5" xfId="26784"/>
    <cellStyle name="メモ 3 2 6 2 2 3" xfId="26785"/>
    <cellStyle name="メモ 3 2 6 2 2 3 2" xfId="26786"/>
    <cellStyle name="メモ 3 2 6 2 2 3 3" xfId="26787"/>
    <cellStyle name="メモ 3 2 6 2 2 3 4" xfId="26788"/>
    <cellStyle name="メモ 3 2 6 2 2 4" xfId="26789"/>
    <cellStyle name="メモ 3 2 6 2 2 5" xfId="26790"/>
    <cellStyle name="メモ 3 2 6 2 2 6" xfId="26791"/>
    <cellStyle name="メモ 3 2 6 2 3" xfId="26792"/>
    <cellStyle name="メモ 3 2 6 2 3 2" xfId="26793"/>
    <cellStyle name="メモ 3 2 6 2 3 2 2" xfId="26794"/>
    <cellStyle name="メモ 3 2 6 2 3 2 3" xfId="26795"/>
    <cellStyle name="メモ 3 2 6 2 3 2 4" xfId="26796"/>
    <cellStyle name="メモ 3 2 6 2 3 3" xfId="26797"/>
    <cellStyle name="メモ 3 2 6 2 3 4" xfId="26798"/>
    <cellStyle name="メモ 3 2 6 2 3 5" xfId="26799"/>
    <cellStyle name="メモ 3 2 6 2 4" xfId="26800"/>
    <cellStyle name="メモ 3 2 6 2 4 2" xfId="26801"/>
    <cellStyle name="メモ 3 2 6 2 4 2 2" xfId="26802"/>
    <cellStyle name="メモ 3 2 6 2 4 2 3" xfId="26803"/>
    <cellStyle name="メモ 3 2 6 2 4 2 4" xfId="26804"/>
    <cellStyle name="メモ 3 2 6 2 4 3" xfId="26805"/>
    <cellStyle name="メモ 3 2 6 2 4 4" xfId="26806"/>
    <cellStyle name="メモ 3 2 6 2 4 5" xfId="26807"/>
    <cellStyle name="メモ 3 2 6 2 5" xfId="26808"/>
    <cellStyle name="メモ 3 2 6 2 5 2" xfId="26809"/>
    <cellStyle name="メモ 3 2 6 2 5 2 2" xfId="26810"/>
    <cellStyle name="メモ 3 2 6 2 5 2 3" xfId="26811"/>
    <cellStyle name="メモ 3 2 6 2 5 2 4" xfId="26812"/>
    <cellStyle name="メモ 3 2 6 2 5 3" xfId="26813"/>
    <cellStyle name="メモ 3 2 6 2 5 4" xfId="26814"/>
    <cellStyle name="メモ 3 2 6 2 5 5" xfId="26815"/>
    <cellStyle name="メモ 3 2 6 2 6" xfId="26816"/>
    <cellStyle name="メモ 3 2 6 2 6 2" xfId="26817"/>
    <cellStyle name="メモ 3 2 6 2 6 2 2" xfId="26818"/>
    <cellStyle name="メモ 3 2 6 2 6 2 3" xfId="26819"/>
    <cellStyle name="メモ 3 2 6 2 6 2 4" xfId="26820"/>
    <cellStyle name="メモ 3 2 6 2 6 3" xfId="26821"/>
    <cellStyle name="メモ 3 2 6 2 6 4" xfId="26822"/>
    <cellStyle name="メモ 3 2 6 2 6 5" xfId="26823"/>
    <cellStyle name="メモ 3 2 6 2 7" xfId="26824"/>
    <cellStyle name="メモ 3 2 6 2 7 2" xfId="26825"/>
    <cellStyle name="メモ 3 2 6 2 7 2 2" xfId="26826"/>
    <cellStyle name="メモ 3 2 6 2 7 2 3" xfId="26827"/>
    <cellStyle name="メモ 3 2 6 2 7 2 4" xfId="26828"/>
    <cellStyle name="メモ 3 2 6 2 7 3" xfId="26829"/>
    <cellStyle name="メモ 3 2 6 2 7 4" xfId="26830"/>
    <cellStyle name="メモ 3 2 6 2 7 5" xfId="26831"/>
    <cellStyle name="メモ 3 2 6 2 8" xfId="26832"/>
    <cellStyle name="メモ 3 2 6 2 8 2" xfId="26833"/>
    <cellStyle name="メモ 3 2 6 2 8 3" xfId="26834"/>
    <cellStyle name="メモ 3 2 6 2 8 4" xfId="26835"/>
    <cellStyle name="メモ 3 2 6 2 9" xfId="26836"/>
    <cellStyle name="メモ 3 2 6 2 9 2" xfId="26837"/>
    <cellStyle name="メモ 3 2 6 2 9 3" xfId="26838"/>
    <cellStyle name="メモ 3 2 6 2 9 4" xfId="26839"/>
    <cellStyle name="メモ 3 2 6 3" xfId="4326"/>
    <cellStyle name="メモ 3 2 6 3 2" xfId="26840"/>
    <cellStyle name="メモ 3 2 6 3 2 2" xfId="26841"/>
    <cellStyle name="メモ 3 2 6 3 2 2 2" xfId="26842"/>
    <cellStyle name="メモ 3 2 6 3 2 2 3" xfId="26843"/>
    <cellStyle name="メモ 3 2 6 3 2 2 4" xfId="26844"/>
    <cellStyle name="メモ 3 2 6 3 2 3" xfId="26845"/>
    <cellStyle name="メモ 3 2 6 3 2 4" xfId="26846"/>
    <cellStyle name="メモ 3 2 6 3 2 5" xfId="26847"/>
    <cellStyle name="メモ 3 2 6 3 3" xfId="26848"/>
    <cellStyle name="メモ 3 2 6 3 3 2" xfId="26849"/>
    <cellStyle name="メモ 3 2 6 3 3 2 2" xfId="26850"/>
    <cellStyle name="メモ 3 2 6 3 3 2 3" xfId="26851"/>
    <cellStyle name="メモ 3 2 6 3 3 2 4" xfId="26852"/>
    <cellStyle name="メモ 3 2 6 3 3 3" xfId="26853"/>
    <cellStyle name="メモ 3 2 6 3 3 4" xfId="26854"/>
    <cellStyle name="メモ 3 2 6 3 3 5" xfId="26855"/>
    <cellStyle name="メモ 3 2 6 3 4" xfId="26856"/>
    <cellStyle name="メモ 3 2 6 3 4 2" xfId="26857"/>
    <cellStyle name="メモ 3 2 6 3 4 2 2" xfId="26858"/>
    <cellStyle name="メモ 3 2 6 3 4 2 3" xfId="26859"/>
    <cellStyle name="メモ 3 2 6 3 4 2 4" xfId="26860"/>
    <cellStyle name="メモ 3 2 6 3 4 3" xfId="26861"/>
    <cellStyle name="メモ 3 2 6 3 4 4" xfId="26862"/>
    <cellStyle name="メモ 3 2 6 3 4 5" xfId="26863"/>
    <cellStyle name="メモ 3 2 6 3 5" xfId="26864"/>
    <cellStyle name="メモ 3 2 6 3 5 2" xfId="26865"/>
    <cellStyle name="メモ 3 2 6 3 5 3" xfId="26866"/>
    <cellStyle name="メモ 3 2 6 3 5 4" xfId="26867"/>
    <cellStyle name="メモ 3 2 6 3 6" xfId="26868"/>
    <cellStyle name="メモ 3 2 6 3 6 2" xfId="26869"/>
    <cellStyle name="メモ 3 2 6 3 7" xfId="26870"/>
    <cellStyle name="メモ 3 2 6 3 8" xfId="26871"/>
    <cellStyle name="メモ 3 2 6 3 9" xfId="54503"/>
    <cellStyle name="メモ 3 2 6 4" xfId="26872"/>
    <cellStyle name="メモ 3 2 6 4 2" xfId="26873"/>
    <cellStyle name="メモ 3 2 6 4 2 2" xfId="26874"/>
    <cellStyle name="メモ 3 2 6 4 2 3" xfId="26875"/>
    <cellStyle name="メモ 3 2 6 4 2 4" xfId="26876"/>
    <cellStyle name="メモ 3 2 6 4 3" xfId="26877"/>
    <cellStyle name="メモ 3 2 6 4 4" xfId="26878"/>
    <cellStyle name="メモ 3 2 6 4 5" xfId="26879"/>
    <cellStyle name="メモ 3 2 6 5" xfId="26880"/>
    <cellStyle name="メモ 3 2 6 5 2" xfId="26881"/>
    <cellStyle name="メモ 3 2 6 5 2 2" xfId="26882"/>
    <cellStyle name="メモ 3 2 6 5 2 3" xfId="26883"/>
    <cellStyle name="メモ 3 2 6 5 2 4" xfId="26884"/>
    <cellStyle name="メモ 3 2 6 5 3" xfId="26885"/>
    <cellStyle name="メモ 3 2 6 5 4" xfId="26886"/>
    <cellStyle name="メモ 3 2 6 5 5" xfId="26887"/>
    <cellStyle name="メモ 3 2 6 6" xfId="26888"/>
    <cellStyle name="メモ 3 2 6 6 2" xfId="26889"/>
    <cellStyle name="メモ 3 2 6 6 2 2" xfId="26890"/>
    <cellStyle name="メモ 3 2 6 6 2 3" xfId="26891"/>
    <cellStyle name="メモ 3 2 6 6 2 4" xfId="26892"/>
    <cellStyle name="メモ 3 2 6 6 3" xfId="26893"/>
    <cellStyle name="メモ 3 2 6 6 4" xfId="26894"/>
    <cellStyle name="メモ 3 2 6 6 5" xfId="26895"/>
    <cellStyle name="メモ 3 2 6 7" xfId="26896"/>
    <cellStyle name="メモ 3 2 6 7 2" xfId="26897"/>
    <cellStyle name="メモ 3 2 6 7 3" xfId="26898"/>
    <cellStyle name="メモ 3 2 6 7 4" xfId="26899"/>
    <cellStyle name="メモ 3 2 6 8" xfId="26900"/>
    <cellStyle name="メモ 3 2 6 8 2" xfId="26901"/>
    <cellStyle name="メモ 3 2 6 8 3" xfId="26902"/>
    <cellStyle name="メモ 3 2 6 8 4" xfId="26903"/>
    <cellStyle name="メモ 3 2 6 9" xfId="26904"/>
    <cellStyle name="メモ 3 2 7" xfId="1947"/>
    <cellStyle name="メモ 3 2 7 10" xfId="26905"/>
    <cellStyle name="メモ 3 2 7 11" xfId="26906"/>
    <cellStyle name="メモ 3 2 7 12" xfId="26907"/>
    <cellStyle name="メモ 3 2 7 13" xfId="26908"/>
    <cellStyle name="メモ 3 2 7 14" xfId="26909"/>
    <cellStyle name="メモ 3 2 7 15" xfId="26910"/>
    <cellStyle name="メモ 3 2 7 2" xfId="3876"/>
    <cellStyle name="メモ 3 2 7 2 10" xfId="26911"/>
    <cellStyle name="メモ 3 2 7 2 11" xfId="26912"/>
    <cellStyle name="メモ 3 2 7 2 12" xfId="26913"/>
    <cellStyle name="メモ 3 2 7 2 13" xfId="26914"/>
    <cellStyle name="メモ 3 2 7 2 14" xfId="26915"/>
    <cellStyle name="メモ 3 2 7 2 15" xfId="26916"/>
    <cellStyle name="メモ 3 2 7 2 2" xfId="26917"/>
    <cellStyle name="メモ 3 2 7 2 2 2" xfId="26918"/>
    <cellStyle name="メモ 3 2 7 2 2 2 2" xfId="26919"/>
    <cellStyle name="メモ 3 2 7 2 2 2 2 2" xfId="26920"/>
    <cellStyle name="メモ 3 2 7 2 2 2 2 3" xfId="26921"/>
    <cellStyle name="メモ 3 2 7 2 2 2 2 4" xfId="26922"/>
    <cellStyle name="メモ 3 2 7 2 2 2 3" xfId="26923"/>
    <cellStyle name="メモ 3 2 7 2 2 2 4" xfId="26924"/>
    <cellStyle name="メモ 3 2 7 2 2 2 5" xfId="26925"/>
    <cellStyle name="メモ 3 2 7 2 2 3" xfId="26926"/>
    <cellStyle name="メモ 3 2 7 2 2 3 2" xfId="26927"/>
    <cellStyle name="メモ 3 2 7 2 2 3 3" xfId="26928"/>
    <cellStyle name="メモ 3 2 7 2 2 3 4" xfId="26929"/>
    <cellStyle name="メモ 3 2 7 2 2 4" xfId="26930"/>
    <cellStyle name="メモ 3 2 7 2 2 5" xfId="26931"/>
    <cellStyle name="メモ 3 2 7 2 2 6" xfId="26932"/>
    <cellStyle name="メモ 3 2 7 2 3" xfId="26933"/>
    <cellStyle name="メモ 3 2 7 2 3 2" xfId="26934"/>
    <cellStyle name="メモ 3 2 7 2 3 2 2" xfId="26935"/>
    <cellStyle name="メモ 3 2 7 2 3 2 3" xfId="26936"/>
    <cellStyle name="メモ 3 2 7 2 3 2 4" xfId="26937"/>
    <cellStyle name="メモ 3 2 7 2 3 3" xfId="26938"/>
    <cellStyle name="メモ 3 2 7 2 3 4" xfId="26939"/>
    <cellStyle name="メモ 3 2 7 2 3 5" xfId="26940"/>
    <cellStyle name="メモ 3 2 7 2 4" xfId="26941"/>
    <cellStyle name="メモ 3 2 7 2 4 2" xfId="26942"/>
    <cellStyle name="メモ 3 2 7 2 4 2 2" xfId="26943"/>
    <cellStyle name="メモ 3 2 7 2 4 2 3" xfId="26944"/>
    <cellStyle name="メモ 3 2 7 2 4 2 4" xfId="26945"/>
    <cellStyle name="メモ 3 2 7 2 4 3" xfId="26946"/>
    <cellStyle name="メモ 3 2 7 2 4 4" xfId="26947"/>
    <cellStyle name="メモ 3 2 7 2 4 5" xfId="26948"/>
    <cellStyle name="メモ 3 2 7 2 5" xfId="26949"/>
    <cellStyle name="メモ 3 2 7 2 5 2" xfId="26950"/>
    <cellStyle name="メモ 3 2 7 2 5 2 2" xfId="26951"/>
    <cellStyle name="メモ 3 2 7 2 5 2 3" xfId="26952"/>
    <cellStyle name="メモ 3 2 7 2 5 2 4" xfId="26953"/>
    <cellStyle name="メモ 3 2 7 2 5 3" xfId="26954"/>
    <cellStyle name="メモ 3 2 7 2 5 4" xfId="26955"/>
    <cellStyle name="メモ 3 2 7 2 5 5" xfId="26956"/>
    <cellStyle name="メモ 3 2 7 2 6" xfId="26957"/>
    <cellStyle name="メモ 3 2 7 2 6 2" xfId="26958"/>
    <cellStyle name="メモ 3 2 7 2 6 2 2" xfId="26959"/>
    <cellStyle name="メモ 3 2 7 2 6 2 3" xfId="26960"/>
    <cellStyle name="メモ 3 2 7 2 6 2 4" xfId="26961"/>
    <cellStyle name="メモ 3 2 7 2 6 3" xfId="26962"/>
    <cellStyle name="メモ 3 2 7 2 6 4" xfId="26963"/>
    <cellStyle name="メモ 3 2 7 2 6 5" xfId="26964"/>
    <cellStyle name="メモ 3 2 7 2 7" xfId="26965"/>
    <cellStyle name="メモ 3 2 7 2 7 2" xfId="26966"/>
    <cellStyle name="メモ 3 2 7 2 7 2 2" xfId="26967"/>
    <cellStyle name="メモ 3 2 7 2 7 2 3" xfId="26968"/>
    <cellStyle name="メモ 3 2 7 2 7 2 4" xfId="26969"/>
    <cellStyle name="メモ 3 2 7 2 7 3" xfId="26970"/>
    <cellStyle name="メモ 3 2 7 2 7 4" xfId="26971"/>
    <cellStyle name="メモ 3 2 7 2 7 5" xfId="26972"/>
    <cellStyle name="メモ 3 2 7 2 8" xfId="26973"/>
    <cellStyle name="メモ 3 2 7 2 8 2" xfId="26974"/>
    <cellStyle name="メモ 3 2 7 2 8 3" xfId="26975"/>
    <cellStyle name="メモ 3 2 7 2 8 4" xfId="26976"/>
    <cellStyle name="メモ 3 2 7 2 9" xfId="26977"/>
    <cellStyle name="メモ 3 2 7 2 9 2" xfId="26978"/>
    <cellStyle name="メモ 3 2 7 2 9 3" xfId="26979"/>
    <cellStyle name="メモ 3 2 7 2 9 4" xfId="26980"/>
    <cellStyle name="メモ 3 2 7 3" xfId="4325"/>
    <cellStyle name="メモ 3 2 7 3 2" xfId="26981"/>
    <cellStyle name="メモ 3 2 7 3 2 2" xfId="26982"/>
    <cellStyle name="メモ 3 2 7 3 2 2 2" xfId="26983"/>
    <cellStyle name="メモ 3 2 7 3 2 2 3" xfId="26984"/>
    <cellStyle name="メモ 3 2 7 3 2 2 4" xfId="26985"/>
    <cellStyle name="メモ 3 2 7 3 2 3" xfId="26986"/>
    <cellStyle name="メモ 3 2 7 3 2 4" xfId="26987"/>
    <cellStyle name="メモ 3 2 7 3 2 5" xfId="26988"/>
    <cellStyle name="メモ 3 2 7 3 3" xfId="26989"/>
    <cellStyle name="メモ 3 2 7 3 3 2" xfId="26990"/>
    <cellStyle name="メモ 3 2 7 3 3 2 2" xfId="26991"/>
    <cellStyle name="メモ 3 2 7 3 3 2 3" xfId="26992"/>
    <cellStyle name="メモ 3 2 7 3 3 2 4" xfId="26993"/>
    <cellStyle name="メモ 3 2 7 3 3 3" xfId="26994"/>
    <cellStyle name="メモ 3 2 7 3 3 4" xfId="26995"/>
    <cellStyle name="メモ 3 2 7 3 3 5" xfId="26996"/>
    <cellStyle name="メモ 3 2 7 3 4" xfId="26997"/>
    <cellStyle name="メモ 3 2 7 3 4 2" xfId="26998"/>
    <cellStyle name="メモ 3 2 7 3 4 2 2" xfId="26999"/>
    <cellStyle name="メモ 3 2 7 3 4 2 3" xfId="27000"/>
    <cellStyle name="メモ 3 2 7 3 4 2 4" xfId="27001"/>
    <cellStyle name="メモ 3 2 7 3 4 3" xfId="27002"/>
    <cellStyle name="メモ 3 2 7 3 4 4" xfId="27003"/>
    <cellStyle name="メモ 3 2 7 3 4 5" xfId="27004"/>
    <cellStyle name="メモ 3 2 7 3 5" xfId="27005"/>
    <cellStyle name="メモ 3 2 7 3 5 2" xfId="27006"/>
    <cellStyle name="メモ 3 2 7 3 5 3" xfId="27007"/>
    <cellStyle name="メモ 3 2 7 3 5 4" xfId="27008"/>
    <cellStyle name="メモ 3 2 7 3 6" xfId="27009"/>
    <cellStyle name="メモ 3 2 7 3 6 2" xfId="27010"/>
    <cellStyle name="メモ 3 2 7 3 7" xfId="27011"/>
    <cellStyle name="メモ 3 2 7 3 8" xfId="27012"/>
    <cellStyle name="メモ 3 2 7 3 9" xfId="54504"/>
    <cellStyle name="メモ 3 2 7 4" xfId="27013"/>
    <cellStyle name="メモ 3 2 7 4 2" xfId="27014"/>
    <cellStyle name="メモ 3 2 7 4 2 2" xfId="27015"/>
    <cellStyle name="メモ 3 2 7 4 2 3" xfId="27016"/>
    <cellStyle name="メモ 3 2 7 4 2 4" xfId="27017"/>
    <cellStyle name="メモ 3 2 7 4 3" xfId="27018"/>
    <cellStyle name="メモ 3 2 7 4 4" xfId="27019"/>
    <cellStyle name="メモ 3 2 7 4 5" xfId="27020"/>
    <cellStyle name="メモ 3 2 7 5" xfId="27021"/>
    <cellStyle name="メモ 3 2 7 5 2" xfId="27022"/>
    <cellStyle name="メモ 3 2 7 5 2 2" xfId="27023"/>
    <cellStyle name="メモ 3 2 7 5 2 3" xfId="27024"/>
    <cellStyle name="メモ 3 2 7 5 2 4" xfId="27025"/>
    <cellStyle name="メモ 3 2 7 5 3" xfId="27026"/>
    <cellStyle name="メモ 3 2 7 5 4" xfId="27027"/>
    <cellStyle name="メモ 3 2 7 5 5" xfId="27028"/>
    <cellStyle name="メモ 3 2 7 6" xfId="27029"/>
    <cellStyle name="メモ 3 2 7 6 2" xfId="27030"/>
    <cellStyle name="メモ 3 2 7 6 2 2" xfId="27031"/>
    <cellStyle name="メモ 3 2 7 6 2 3" xfId="27032"/>
    <cellStyle name="メモ 3 2 7 6 2 4" xfId="27033"/>
    <cellStyle name="メモ 3 2 7 6 3" xfId="27034"/>
    <cellStyle name="メモ 3 2 7 6 4" xfId="27035"/>
    <cellStyle name="メモ 3 2 7 6 5" xfId="27036"/>
    <cellStyle name="メモ 3 2 7 7" xfId="27037"/>
    <cellStyle name="メモ 3 2 7 7 2" xfId="27038"/>
    <cellStyle name="メモ 3 2 7 7 3" xfId="27039"/>
    <cellStyle name="メモ 3 2 7 7 4" xfId="27040"/>
    <cellStyle name="メモ 3 2 7 8" xfId="27041"/>
    <cellStyle name="メモ 3 2 7 8 2" xfId="27042"/>
    <cellStyle name="メモ 3 2 7 8 3" xfId="27043"/>
    <cellStyle name="メモ 3 2 7 8 4" xfId="27044"/>
    <cellStyle name="メモ 3 2 7 9" xfId="27045"/>
    <cellStyle name="メモ 3 2 8" xfId="1948"/>
    <cellStyle name="メモ 3 2 8 10" xfId="27046"/>
    <cellStyle name="メモ 3 2 8 11" xfId="27047"/>
    <cellStyle name="メモ 3 2 8 12" xfId="27048"/>
    <cellStyle name="メモ 3 2 8 13" xfId="27049"/>
    <cellStyle name="メモ 3 2 8 14" xfId="27050"/>
    <cellStyle name="メモ 3 2 8 15" xfId="27051"/>
    <cellStyle name="メモ 3 2 8 2" xfId="3877"/>
    <cellStyle name="メモ 3 2 8 2 10" xfId="27052"/>
    <cellStyle name="メモ 3 2 8 2 11" xfId="27053"/>
    <cellStyle name="メモ 3 2 8 2 12" xfId="27054"/>
    <cellStyle name="メモ 3 2 8 2 13" xfId="27055"/>
    <cellStyle name="メモ 3 2 8 2 14" xfId="27056"/>
    <cellStyle name="メモ 3 2 8 2 15" xfId="27057"/>
    <cellStyle name="メモ 3 2 8 2 2" xfId="27058"/>
    <cellStyle name="メモ 3 2 8 2 2 2" xfId="27059"/>
    <cellStyle name="メモ 3 2 8 2 2 2 2" xfId="27060"/>
    <cellStyle name="メモ 3 2 8 2 2 2 2 2" xfId="27061"/>
    <cellStyle name="メモ 3 2 8 2 2 2 2 3" xfId="27062"/>
    <cellStyle name="メモ 3 2 8 2 2 2 2 4" xfId="27063"/>
    <cellStyle name="メモ 3 2 8 2 2 2 3" xfId="27064"/>
    <cellStyle name="メモ 3 2 8 2 2 2 4" xfId="27065"/>
    <cellStyle name="メモ 3 2 8 2 2 2 5" xfId="27066"/>
    <cellStyle name="メモ 3 2 8 2 2 3" xfId="27067"/>
    <cellStyle name="メモ 3 2 8 2 2 3 2" xfId="27068"/>
    <cellStyle name="メモ 3 2 8 2 2 3 3" xfId="27069"/>
    <cellStyle name="メモ 3 2 8 2 2 3 4" xfId="27070"/>
    <cellStyle name="メモ 3 2 8 2 2 4" xfId="27071"/>
    <cellStyle name="メモ 3 2 8 2 2 5" xfId="27072"/>
    <cellStyle name="メモ 3 2 8 2 2 6" xfId="27073"/>
    <cellStyle name="メモ 3 2 8 2 3" xfId="27074"/>
    <cellStyle name="メモ 3 2 8 2 3 2" xfId="27075"/>
    <cellStyle name="メモ 3 2 8 2 3 2 2" xfId="27076"/>
    <cellStyle name="メモ 3 2 8 2 3 2 3" xfId="27077"/>
    <cellStyle name="メモ 3 2 8 2 3 2 4" xfId="27078"/>
    <cellStyle name="メモ 3 2 8 2 3 3" xfId="27079"/>
    <cellStyle name="メモ 3 2 8 2 3 4" xfId="27080"/>
    <cellStyle name="メモ 3 2 8 2 3 5" xfId="27081"/>
    <cellStyle name="メモ 3 2 8 2 4" xfId="27082"/>
    <cellStyle name="メモ 3 2 8 2 4 2" xfId="27083"/>
    <cellStyle name="メモ 3 2 8 2 4 2 2" xfId="27084"/>
    <cellStyle name="メモ 3 2 8 2 4 2 3" xfId="27085"/>
    <cellStyle name="メモ 3 2 8 2 4 2 4" xfId="27086"/>
    <cellStyle name="メモ 3 2 8 2 4 3" xfId="27087"/>
    <cellStyle name="メモ 3 2 8 2 4 4" xfId="27088"/>
    <cellStyle name="メモ 3 2 8 2 4 5" xfId="27089"/>
    <cellStyle name="メモ 3 2 8 2 5" xfId="27090"/>
    <cellStyle name="メモ 3 2 8 2 5 2" xfId="27091"/>
    <cellStyle name="メモ 3 2 8 2 5 2 2" xfId="27092"/>
    <cellStyle name="メモ 3 2 8 2 5 2 3" xfId="27093"/>
    <cellStyle name="メモ 3 2 8 2 5 2 4" xfId="27094"/>
    <cellStyle name="メモ 3 2 8 2 5 3" xfId="27095"/>
    <cellStyle name="メモ 3 2 8 2 5 4" xfId="27096"/>
    <cellStyle name="メモ 3 2 8 2 5 5" xfId="27097"/>
    <cellStyle name="メモ 3 2 8 2 6" xfId="27098"/>
    <cellStyle name="メモ 3 2 8 2 6 2" xfId="27099"/>
    <cellStyle name="メモ 3 2 8 2 6 2 2" xfId="27100"/>
    <cellStyle name="メモ 3 2 8 2 6 2 3" xfId="27101"/>
    <cellStyle name="メモ 3 2 8 2 6 2 4" xfId="27102"/>
    <cellStyle name="メモ 3 2 8 2 6 3" xfId="27103"/>
    <cellStyle name="メモ 3 2 8 2 6 4" xfId="27104"/>
    <cellStyle name="メモ 3 2 8 2 6 5" xfId="27105"/>
    <cellStyle name="メモ 3 2 8 2 7" xfId="27106"/>
    <cellStyle name="メモ 3 2 8 2 7 2" xfId="27107"/>
    <cellStyle name="メモ 3 2 8 2 7 2 2" xfId="27108"/>
    <cellStyle name="メモ 3 2 8 2 7 2 3" xfId="27109"/>
    <cellStyle name="メモ 3 2 8 2 7 2 4" xfId="27110"/>
    <cellStyle name="メモ 3 2 8 2 7 3" xfId="27111"/>
    <cellStyle name="メモ 3 2 8 2 7 4" xfId="27112"/>
    <cellStyle name="メモ 3 2 8 2 7 5" xfId="27113"/>
    <cellStyle name="メモ 3 2 8 2 8" xfId="27114"/>
    <cellStyle name="メモ 3 2 8 2 8 2" xfId="27115"/>
    <cellStyle name="メモ 3 2 8 2 8 3" xfId="27116"/>
    <cellStyle name="メモ 3 2 8 2 8 4" xfId="27117"/>
    <cellStyle name="メモ 3 2 8 2 9" xfId="27118"/>
    <cellStyle name="メモ 3 2 8 2 9 2" xfId="27119"/>
    <cellStyle name="メモ 3 2 8 2 9 3" xfId="27120"/>
    <cellStyle name="メモ 3 2 8 2 9 4" xfId="27121"/>
    <cellStyle name="メモ 3 2 8 3" xfId="4324"/>
    <cellStyle name="メモ 3 2 8 3 2" xfId="27122"/>
    <cellStyle name="メモ 3 2 8 3 2 2" xfId="27123"/>
    <cellStyle name="メモ 3 2 8 3 2 2 2" xfId="27124"/>
    <cellStyle name="メモ 3 2 8 3 2 2 3" xfId="27125"/>
    <cellStyle name="メモ 3 2 8 3 2 2 4" xfId="27126"/>
    <cellStyle name="メモ 3 2 8 3 2 3" xfId="27127"/>
    <cellStyle name="メモ 3 2 8 3 2 4" xfId="27128"/>
    <cellStyle name="メモ 3 2 8 3 2 5" xfId="27129"/>
    <cellStyle name="メモ 3 2 8 3 3" xfId="27130"/>
    <cellStyle name="メモ 3 2 8 3 3 2" xfId="27131"/>
    <cellStyle name="メモ 3 2 8 3 3 2 2" xfId="27132"/>
    <cellStyle name="メモ 3 2 8 3 3 2 3" xfId="27133"/>
    <cellStyle name="メモ 3 2 8 3 3 2 4" xfId="27134"/>
    <cellStyle name="メモ 3 2 8 3 3 3" xfId="27135"/>
    <cellStyle name="メモ 3 2 8 3 3 4" xfId="27136"/>
    <cellStyle name="メモ 3 2 8 3 3 5" xfId="27137"/>
    <cellStyle name="メモ 3 2 8 3 4" xfId="27138"/>
    <cellStyle name="メモ 3 2 8 3 4 2" xfId="27139"/>
    <cellStyle name="メモ 3 2 8 3 4 2 2" xfId="27140"/>
    <cellStyle name="メモ 3 2 8 3 4 2 3" xfId="27141"/>
    <cellStyle name="メモ 3 2 8 3 4 2 4" xfId="27142"/>
    <cellStyle name="メモ 3 2 8 3 4 3" xfId="27143"/>
    <cellStyle name="メモ 3 2 8 3 4 4" xfId="27144"/>
    <cellStyle name="メモ 3 2 8 3 4 5" xfId="27145"/>
    <cellStyle name="メモ 3 2 8 3 5" xfId="27146"/>
    <cellStyle name="メモ 3 2 8 3 5 2" xfId="27147"/>
    <cellStyle name="メモ 3 2 8 3 5 3" xfId="27148"/>
    <cellStyle name="メモ 3 2 8 3 5 4" xfId="27149"/>
    <cellStyle name="メモ 3 2 8 3 6" xfId="27150"/>
    <cellStyle name="メモ 3 2 8 3 6 2" xfId="27151"/>
    <cellStyle name="メモ 3 2 8 3 7" xfId="27152"/>
    <cellStyle name="メモ 3 2 8 3 8" xfId="27153"/>
    <cellStyle name="メモ 3 2 8 3 9" xfId="54505"/>
    <cellStyle name="メモ 3 2 8 4" xfId="27154"/>
    <cellStyle name="メモ 3 2 8 4 2" xfId="27155"/>
    <cellStyle name="メモ 3 2 8 4 2 2" xfId="27156"/>
    <cellStyle name="メモ 3 2 8 4 2 3" xfId="27157"/>
    <cellStyle name="メモ 3 2 8 4 2 4" xfId="27158"/>
    <cellStyle name="メモ 3 2 8 4 3" xfId="27159"/>
    <cellStyle name="メモ 3 2 8 4 4" xfId="27160"/>
    <cellStyle name="メモ 3 2 8 4 5" xfId="27161"/>
    <cellStyle name="メモ 3 2 8 5" xfId="27162"/>
    <cellStyle name="メモ 3 2 8 5 2" xfId="27163"/>
    <cellStyle name="メモ 3 2 8 5 2 2" xfId="27164"/>
    <cellStyle name="メモ 3 2 8 5 2 3" xfId="27165"/>
    <cellStyle name="メモ 3 2 8 5 2 4" xfId="27166"/>
    <cellStyle name="メモ 3 2 8 5 3" xfId="27167"/>
    <cellStyle name="メモ 3 2 8 5 4" xfId="27168"/>
    <cellStyle name="メモ 3 2 8 5 5" xfId="27169"/>
    <cellStyle name="メモ 3 2 8 6" xfId="27170"/>
    <cellStyle name="メモ 3 2 8 6 2" xfId="27171"/>
    <cellStyle name="メモ 3 2 8 6 2 2" xfId="27172"/>
    <cellStyle name="メモ 3 2 8 6 2 3" xfId="27173"/>
    <cellStyle name="メモ 3 2 8 6 2 4" xfId="27174"/>
    <cellStyle name="メモ 3 2 8 6 3" xfId="27175"/>
    <cellStyle name="メモ 3 2 8 6 4" xfId="27176"/>
    <cellStyle name="メモ 3 2 8 6 5" xfId="27177"/>
    <cellStyle name="メモ 3 2 8 7" xfId="27178"/>
    <cellStyle name="メモ 3 2 8 7 2" xfId="27179"/>
    <cellStyle name="メモ 3 2 8 7 3" xfId="27180"/>
    <cellStyle name="メモ 3 2 8 7 4" xfId="27181"/>
    <cellStyle name="メモ 3 2 8 8" xfId="27182"/>
    <cellStyle name="メモ 3 2 8 8 2" xfId="27183"/>
    <cellStyle name="メモ 3 2 8 8 3" xfId="27184"/>
    <cellStyle name="メモ 3 2 8 8 4" xfId="27185"/>
    <cellStyle name="メモ 3 2 8 9" xfId="27186"/>
    <cellStyle name="メモ 3 2 9" xfId="1949"/>
    <cellStyle name="メモ 3 2 9 10" xfId="27187"/>
    <cellStyle name="メモ 3 2 9 11" xfId="27188"/>
    <cellStyle name="メモ 3 2 9 12" xfId="27189"/>
    <cellStyle name="メモ 3 2 9 13" xfId="27190"/>
    <cellStyle name="メモ 3 2 9 14" xfId="27191"/>
    <cellStyle name="メモ 3 2 9 15" xfId="27192"/>
    <cellStyle name="メモ 3 2 9 2" xfId="3878"/>
    <cellStyle name="メモ 3 2 9 2 10" xfId="27193"/>
    <cellStyle name="メモ 3 2 9 2 11" xfId="27194"/>
    <cellStyle name="メモ 3 2 9 2 12" xfId="27195"/>
    <cellStyle name="メモ 3 2 9 2 13" xfId="27196"/>
    <cellStyle name="メモ 3 2 9 2 14" xfId="27197"/>
    <cellStyle name="メモ 3 2 9 2 15" xfId="27198"/>
    <cellStyle name="メモ 3 2 9 2 2" xfId="27199"/>
    <cellStyle name="メモ 3 2 9 2 2 2" xfId="27200"/>
    <cellStyle name="メモ 3 2 9 2 2 2 2" xfId="27201"/>
    <cellStyle name="メモ 3 2 9 2 2 2 2 2" xfId="27202"/>
    <cellStyle name="メモ 3 2 9 2 2 2 2 3" xfId="27203"/>
    <cellStyle name="メモ 3 2 9 2 2 2 2 4" xfId="27204"/>
    <cellStyle name="メモ 3 2 9 2 2 2 3" xfId="27205"/>
    <cellStyle name="メモ 3 2 9 2 2 2 4" xfId="27206"/>
    <cellStyle name="メモ 3 2 9 2 2 2 5" xfId="27207"/>
    <cellStyle name="メモ 3 2 9 2 2 3" xfId="27208"/>
    <cellStyle name="メモ 3 2 9 2 2 3 2" xfId="27209"/>
    <cellStyle name="メモ 3 2 9 2 2 3 3" xfId="27210"/>
    <cellStyle name="メモ 3 2 9 2 2 3 4" xfId="27211"/>
    <cellStyle name="メモ 3 2 9 2 2 4" xfId="27212"/>
    <cellStyle name="メモ 3 2 9 2 2 5" xfId="27213"/>
    <cellStyle name="メモ 3 2 9 2 2 6" xfId="27214"/>
    <cellStyle name="メモ 3 2 9 2 3" xfId="27215"/>
    <cellStyle name="メモ 3 2 9 2 3 2" xfId="27216"/>
    <cellStyle name="メモ 3 2 9 2 3 2 2" xfId="27217"/>
    <cellStyle name="メモ 3 2 9 2 3 2 3" xfId="27218"/>
    <cellStyle name="メモ 3 2 9 2 3 2 4" xfId="27219"/>
    <cellStyle name="メモ 3 2 9 2 3 3" xfId="27220"/>
    <cellStyle name="メモ 3 2 9 2 3 4" xfId="27221"/>
    <cellStyle name="メモ 3 2 9 2 3 5" xfId="27222"/>
    <cellStyle name="メモ 3 2 9 2 4" xfId="27223"/>
    <cellStyle name="メモ 3 2 9 2 4 2" xfId="27224"/>
    <cellStyle name="メモ 3 2 9 2 4 2 2" xfId="27225"/>
    <cellStyle name="メモ 3 2 9 2 4 2 3" xfId="27226"/>
    <cellStyle name="メモ 3 2 9 2 4 2 4" xfId="27227"/>
    <cellStyle name="メモ 3 2 9 2 4 3" xfId="27228"/>
    <cellStyle name="メモ 3 2 9 2 4 4" xfId="27229"/>
    <cellStyle name="メモ 3 2 9 2 4 5" xfId="27230"/>
    <cellStyle name="メモ 3 2 9 2 5" xfId="27231"/>
    <cellStyle name="メモ 3 2 9 2 5 2" xfId="27232"/>
    <cellStyle name="メモ 3 2 9 2 5 2 2" xfId="27233"/>
    <cellStyle name="メモ 3 2 9 2 5 2 3" xfId="27234"/>
    <cellStyle name="メモ 3 2 9 2 5 2 4" xfId="27235"/>
    <cellStyle name="メモ 3 2 9 2 5 3" xfId="27236"/>
    <cellStyle name="メモ 3 2 9 2 5 4" xfId="27237"/>
    <cellStyle name="メモ 3 2 9 2 5 5" xfId="27238"/>
    <cellStyle name="メモ 3 2 9 2 6" xfId="27239"/>
    <cellStyle name="メモ 3 2 9 2 6 2" xfId="27240"/>
    <cellStyle name="メモ 3 2 9 2 6 2 2" xfId="27241"/>
    <cellStyle name="メモ 3 2 9 2 6 2 3" xfId="27242"/>
    <cellStyle name="メモ 3 2 9 2 6 2 4" xfId="27243"/>
    <cellStyle name="メモ 3 2 9 2 6 3" xfId="27244"/>
    <cellStyle name="メモ 3 2 9 2 6 4" xfId="27245"/>
    <cellStyle name="メモ 3 2 9 2 6 5" xfId="27246"/>
    <cellStyle name="メモ 3 2 9 2 7" xfId="27247"/>
    <cellStyle name="メモ 3 2 9 2 7 2" xfId="27248"/>
    <cellStyle name="メモ 3 2 9 2 7 2 2" xfId="27249"/>
    <cellStyle name="メモ 3 2 9 2 7 2 3" xfId="27250"/>
    <cellStyle name="メモ 3 2 9 2 7 2 4" xfId="27251"/>
    <cellStyle name="メモ 3 2 9 2 7 3" xfId="27252"/>
    <cellStyle name="メモ 3 2 9 2 7 4" xfId="27253"/>
    <cellStyle name="メモ 3 2 9 2 7 5" xfId="27254"/>
    <cellStyle name="メモ 3 2 9 2 8" xfId="27255"/>
    <cellStyle name="メモ 3 2 9 2 8 2" xfId="27256"/>
    <cellStyle name="メモ 3 2 9 2 8 3" xfId="27257"/>
    <cellStyle name="メモ 3 2 9 2 8 4" xfId="27258"/>
    <cellStyle name="メモ 3 2 9 2 9" xfId="27259"/>
    <cellStyle name="メモ 3 2 9 2 9 2" xfId="27260"/>
    <cellStyle name="メモ 3 2 9 2 9 3" xfId="27261"/>
    <cellStyle name="メモ 3 2 9 2 9 4" xfId="27262"/>
    <cellStyle name="メモ 3 2 9 3" xfId="4323"/>
    <cellStyle name="メモ 3 2 9 3 2" xfId="27263"/>
    <cellStyle name="メモ 3 2 9 3 2 2" xfId="27264"/>
    <cellStyle name="メモ 3 2 9 3 2 2 2" xfId="27265"/>
    <cellStyle name="メモ 3 2 9 3 2 2 3" xfId="27266"/>
    <cellStyle name="メモ 3 2 9 3 2 2 4" xfId="27267"/>
    <cellStyle name="メモ 3 2 9 3 2 3" xfId="27268"/>
    <cellStyle name="メモ 3 2 9 3 2 4" xfId="27269"/>
    <cellStyle name="メモ 3 2 9 3 2 5" xfId="27270"/>
    <cellStyle name="メモ 3 2 9 3 3" xfId="27271"/>
    <cellStyle name="メモ 3 2 9 3 3 2" xfId="27272"/>
    <cellStyle name="メモ 3 2 9 3 3 2 2" xfId="27273"/>
    <cellStyle name="メモ 3 2 9 3 3 2 3" xfId="27274"/>
    <cellStyle name="メモ 3 2 9 3 3 2 4" xfId="27275"/>
    <cellStyle name="メモ 3 2 9 3 3 3" xfId="27276"/>
    <cellStyle name="メモ 3 2 9 3 3 4" xfId="27277"/>
    <cellStyle name="メモ 3 2 9 3 3 5" xfId="27278"/>
    <cellStyle name="メモ 3 2 9 3 4" xfId="27279"/>
    <cellStyle name="メモ 3 2 9 3 4 2" xfId="27280"/>
    <cellStyle name="メモ 3 2 9 3 4 2 2" xfId="27281"/>
    <cellStyle name="メモ 3 2 9 3 4 2 3" xfId="27282"/>
    <cellStyle name="メモ 3 2 9 3 4 2 4" xfId="27283"/>
    <cellStyle name="メモ 3 2 9 3 4 3" xfId="27284"/>
    <cellStyle name="メモ 3 2 9 3 4 4" xfId="27285"/>
    <cellStyle name="メモ 3 2 9 3 4 5" xfId="27286"/>
    <cellStyle name="メモ 3 2 9 3 5" xfId="27287"/>
    <cellStyle name="メモ 3 2 9 3 5 2" xfId="27288"/>
    <cellStyle name="メモ 3 2 9 3 5 3" xfId="27289"/>
    <cellStyle name="メモ 3 2 9 3 5 4" xfId="27290"/>
    <cellStyle name="メモ 3 2 9 3 6" xfId="27291"/>
    <cellStyle name="メモ 3 2 9 3 6 2" xfId="27292"/>
    <cellStyle name="メモ 3 2 9 3 7" xfId="27293"/>
    <cellStyle name="メモ 3 2 9 3 8" xfId="27294"/>
    <cellStyle name="メモ 3 2 9 3 9" xfId="54506"/>
    <cellStyle name="メモ 3 2 9 4" xfId="27295"/>
    <cellStyle name="メモ 3 2 9 4 2" xfId="27296"/>
    <cellStyle name="メモ 3 2 9 4 2 2" xfId="27297"/>
    <cellStyle name="メモ 3 2 9 4 2 3" xfId="27298"/>
    <cellStyle name="メモ 3 2 9 4 2 4" xfId="27299"/>
    <cellStyle name="メモ 3 2 9 4 3" xfId="27300"/>
    <cellStyle name="メモ 3 2 9 4 4" xfId="27301"/>
    <cellStyle name="メモ 3 2 9 4 5" xfId="27302"/>
    <cellStyle name="メモ 3 2 9 5" xfId="27303"/>
    <cellStyle name="メモ 3 2 9 5 2" xfId="27304"/>
    <cellStyle name="メモ 3 2 9 5 2 2" xfId="27305"/>
    <cellStyle name="メモ 3 2 9 5 2 3" xfId="27306"/>
    <cellStyle name="メモ 3 2 9 5 2 4" xfId="27307"/>
    <cellStyle name="メモ 3 2 9 5 3" xfId="27308"/>
    <cellStyle name="メモ 3 2 9 5 4" xfId="27309"/>
    <cellStyle name="メモ 3 2 9 5 5" xfId="27310"/>
    <cellStyle name="メモ 3 2 9 6" xfId="27311"/>
    <cellStyle name="メモ 3 2 9 6 2" xfId="27312"/>
    <cellStyle name="メモ 3 2 9 6 2 2" xfId="27313"/>
    <cellStyle name="メモ 3 2 9 6 2 3" xfId="27314"/>
    <cellStyle name="メモ 3 2 9 6 2 4" xfId="27315"/>
    <cellStyle name="メモ 3 2 9 6 3" xfId="27316"/>
    <cellStyle name="メモ 3 2 9 6 4" xfId="27317"/>
    <cellStyle name="メモ 3 2 9 6 5" xfId="27318"/>
    <cellStyle name="メモ 3 2 9 7" xfId="27319"/>
    <cellStyle name="メモ 3 2 9 7 2" xfId="27320"/>
    <cellStyle name="メモ 3 2 9 7 3" xfId="27321"/>
    <cellStyle name="メモ 3 2 9 7 4" xfId="27322"/>
    <cellStyle name="メモ 3 2 9 8" xfId="27323"/>
    <cellStyle name="メモ 3 2 9 8 2" xfId="27324"/>
    <cellStyle name="メモ 3 2 9 8 3" xfId="27325"/>
    <cellStyle name="メモ 3 2 9 8 4" xfId="27326"/>
    <cellStyle name="メモ 3 2 9 9" xfId="27327"/>
    <cellStyle name="メモ 3 2_セツ_将来売上計画_画面遷移図" xfId="1950"/>
    <cellStyle name="メモ 3 20" xfId="27328"/>
    <cellStyle name="メモ 3 21" xfId="27329"/>
    <cellStyle name="メモ 3 22" xfId="27330"/>
    <cellStyle name="メモ 3 23" xfId="27331"/>
    <cellStyle name="メモ 3 24" xfId="27332"/>
    <cellStyle name="メモ 3 25" xfId="27333"/>
    <cellStyle name="メモ 3 26" xfId="27334"/>
    <cellStyle name="メモ 3 3" xfId="1951"/>
    <cellStyle name="メモ 3 3 10" xfId="4528"/>
    <cellStyle name="メモ 3 3 10 2" xfId="27335"/>
    <cellStyle name="メモ 3 3 10 2 2" xfId="27336"/>
    <cellStyle name="メモ 3 3 10 2 3" xfId="27337"/>
    <cellStyle name="メモ 3 3 10 2 4" xfId="27338"/>
    <cellStyle name="メモ 3 3 10 3" xfId="27339"/>
    <cellStyle name="メモ 3 3 10 4" xfId="27340"/>
    <cellStyle name="メモ 3 3 10 5" xfId="27341"/>
    <cellStyle name="メモ 3 3 11" xfId="27342"/>
    <cellStyle name="メモ 3 3 11 2" xfId="27343"/>
    <cellStyle name="メモ 3 3 11 2 2" xfId="27344"/>
    <cellStyle name="メモ 3 3 11 2 3" xfId="27345"/>
    <cellStyle name="メモ 3 3 11 2 4" xfId="27346"/>
    <cellStyle name="メモ 3 3 11 3" xfId="27347"/>
    <cellStyle name="メモ 3 3 11 4" xfId="27348"/>
    <cellStyle name="メモ 3 3 11 5" xfId="27349"/>
    <cellStyle name="メモ 3 3 12" xfId="27350"/>
    <cellStyle name="メモ 3 3 12 2" xfId="27351"/>
    <cellStyle name="メモ 3 3 12 2 2" xfId="27352"/>
    <cellStyle name="メモ 3 3 12 2 3" xfId="27353"/>
    <cellStyle name="メモ 3 3 12 2 4" xfId="27354"/>
    <cellStyle name="メモ 3 3 12 3" xfId="27355"/>
    <cellStyle name="メモ 3 3 12 4" xfId="27356"/>
    <cellStyle name="メモ 3 3 12 5" xfId="27357"/>
    <cellStyle name="メモ 3 3 13" xfId="27358"/>
    <cellStyle name="メモ 3 3 13 2" xfId="27359"/>
    <cellStyle name="メモ 3 3 13 2 2" xfId="27360"/>
    <cellStyle name="メモ 3 3 13 2 3" xfId="27361"/>
    <cellStyle name="メモ 3 3 13 2 4" xfId="27362"/>
    <cellStyle name="メモ 3 3 13 3" xfId="27363"/>
    <cellStyle name="メモ 3 3 13 4" xfId="27364"/>
    <cellStyle name="メモ 3 3 13 5" xfId="27365"/>
    <cellStyle name="メモ 3 3 14" xfId="27366"/>
    <cellStyle name="メモ 3 3 14 2" xfId="27367"/>
    <cellStyle name="メモ 3 3 14 2 2" xfId="27368"/>
    <cellStyle name="メモ 3 3 14 2 3" xfId="27369"/>
    <cellStyle name="メモ 3 3 14 2 4" xfId="27370"/>
    <cellStyle name="メモ 3 3 14 3" xfId="27371"/>
    <cellStyle name="メモ 3 3 14 4" xfId="27372"/>
    <cellStyle name="メモ 3 3 14 5" xfId="27373"/>
    <cellStyle name="メモ 3 3 15" xfId="27374"/>
    <cellStyle name="メモ 3 3 15 2" xfId="27375"/>
    <cellStyle name="メモ 3 3 15 3" xfId="27376"/>
    <cellStyle name="メモ 3 3 15 4" xfId="27377"/>
    <cellStyle name="メモ 3 3 16" xfId="27378"/>
    <cellStyle name="メモ 3 3 16 2" xfId="27379"/>
    <cellStyle name="メモ 3 3 16 3" xfId="27380"/>
    <cellStyle name="メモ 3 3 16 4" xfId="27381"/>
    <cellStyle name="メモ 3 3 17" xfId="27382"/>
    <cellStyle name="メモ 3 3 18" xfId="27383"/>
    <cellStyle name="メモ 3 3 19" xfId="27384"/>
    <cellStyle name="メモ 3 3 2" xfId="1952"/>
    <cellStyle name="メモ 3 3 2 10" xfId="27385"/>
    <cellStyle name="メモ 3 3 2 10 2" xfId="27386"/>
    <cellStyle name="メモ 3 3 2 10 2 2" xfId="27387"/>
    <cellStyle name="メモ 3 3 2 10 2 3" xfId="27388"/>
    <cellStyle name="メモ 3 3 2 10 2 4" xfId="27389"/>
    <cellStyle name="メモ 3 3 2 10 3" xfId="27390"/>
    <cellStyle name="メモ 3 3 2 10 4" xfId="27391"/>
    <cellStyle name="メモ 3 3 2 10 5" xfId="27392"/>
    <cellStyle name="メモ 3 3 2 11" xfId="27393"/>
    <cellStyle name="メモ 3 3 2 11 2" xfId="27394"/>
    <cellStyle name="メモ 3 3 2 11 3" xfId="27395"/>
    <cellStyle name="メモ 3 3 2 11 4" xfId="27396"/>
    <cellStyle name="メモ 3 3 2 12" xfId="27397"/>
    <cellStyle name="メモ 3 3 2 12 2" xfId="27398"/>
    <cellStyle name="メモ 3 3 2 12 3" xfId="27399"/>
    <cellStyle name="メモ 3 3 2 12 4" xfId="27400"/>
    <cellStyle name="メモ 3 3 2 13" xfId="27401"/>
    <cellStyle name="メモ 3 3 2 14" xfId="27402"/>
    <cellStyle name="メモ 3 3 2 15" xfId="27403"/>
    <cellStyle name="メモ 3 3 2 16" xfId="27404"/>
    <cellStyle name="メモ 3 3 2 17" xfId="27405"/>
    <cellStyle name="メモ 3 3 2 18" xfId="27406"/>
    <cellStyle name="メモ 3 3 2 19" xfId="27407"/>
    <cellStyle name="メモ 3 3 2 2" xfId="1953"/>
    <cellStyle name="メモ 3 3 2 2 10" xfId="27408"/>
    <cellStyle name="メモ 3 3 2 2 10 2" xfId="27409"/>
    <cellStyle name="メモ 3 3 2 2 10 3" xfId="27410"/>
    <cellStyle name="メモ 3 3 2 2 10 4" xfId="27411"/>
    <cellStyle name="メモ 3 3 2 2 11" xfId="27412"/>
    <cellStyle name="メモ 3 3 2 2 12" xfId="27413"/>
    <cellStyle name="メモ 3 3 2 2 13" xfId="27414"/>
    <cellStyle name="メモ 3 3 2 2 14" xfId="27415"/>
    <cellStyle name="メモ 3 3 2 2 15" xfId="27416"/>
    <cellStyle name="メモ 3 3 2 2 16" xfId="27417"/>
    <cellStyle name="メモ 3 3 2 2 17" xfId="27418"/>
    <cellStyle name="メモ 3 3 2 2 2" xfId="1954"/>
    <cellStyle name="メモ 3 3 2 2 2 10" xfId="27419"/>
    <cellStyle name="メモ 3 3 2 2 2 11" xfId="27420"/>
    <cellStyle name="メモ 3 3 2 2 2 12" xfId="27421"/>
    <cellStyle name="メモ 3 3 2 2 2 13" xfId="27422"/>
    <cellStyle name="メモ 3 3 2 2 2 14" xfId="27423"/>
    <cellStyle name="メモ 3 3 2 2 2 15" xfId="27424"/>
    <cellStyle name="メモ 3 3 2 2 2 16" xfId="27425"/>
    <cellStyle name="メモ 3 3 2 2 2 2" xfId="3330"/>
    <cellStyle name="メモ 3 3 2 2 2 2 2" xfId="27426"/>
    <cellStyle name="メモ 3 3 2 2 2 2 3" xfId="27427"/>
    <cellStyle name="メモ 3 3 2 2 2 2 3 2" xfId="27428"/>
    <cellStyle name="メモ 3 3 2 2 2 2 3 3" xfId="27429"/>
    <cellStyle name="メモ 3 3 2 2 2 2 3 4" xfId="27430"/>
    <cellStyle name="メモ 3 3 2 2 2 2 4" xfId="27431"/>
    <cellStyle name="メモ 3 3 2 2 2 2 4 2" xfId="27432"/>
    <cellStyle name="メモ 3 3 2 2 2 2 4 3" xfId="27433"/>
    <cellStyle name="メモ 3 3 2 2 2 2 4 4" xfId="27434"/>
    <cellStyle name="メモ 3 3 2 2 2 2 5" xfId="54507"/>
    <cellStyle name="メモ 3 3 2 2 2 2 6" xfId="54508"/>
    <cellStyle name="メモ 3 3 2 2 2 2 7" xfId="54509"/>
    <cellStyle name="メモ 3 3 2 2 2 3" xfId="3882"/>
    <cellStyle name="メモ 3 3 2 2 2 3 10" xfId="27435"/>
    <cellStyle name="メモ 3 3 2 2 2 3 10 2" xfId="27436"/>
    <cellStyle name="メモ 3 3 2 2 2 3 10 3" xfId="27437"/>
    <cellStyle name="メモ 3 3 2 2 2 3 10 4" xfId="27438"/>
    <cellStyle name="メモ 3 3 2 2 2 3 11" xfId="27439"/>
    <cellStyle name="メモ 3 3 2 2 2 3 12" xfId="27440"/>
    <cellStyle name="メモ 3 3 2 2 2 3 13" xfId="27441"/>
    <cellStyle name="メモ 3 3 2 2 2 3 14" xfId="27442"/>
    <cellStyle name="メモ 3 3 2 2 2 3 15" xfId="27443"/>
    <cellStyle name="メモ 3 3 2 2 2 3 16" xfId="27444"/>
    <cellStyle name="メモ 3 3 2 2 2 3 2" xfId="27445"/>
    <cellStyle name="メモ 3 3 2 2 2 3 2 2" xfId="27446"/>
    <cellStyle name="メモ 3 3 2 2 2 3 2 2 2" xfId="27447"/>
    <cellStyle name="メモ 3 3 2 2 2 3 2 2 2 2" xfId="27448"/>
    <cellStyle name="メモ 3 3 2 2 2 3 2 2 2 3" xfId="27449"/>
    <cellStyle name="メモ 3 3 2 2 2 3 2 2 2 4" xfId="27450"/>
    <cellStyle name="メモ 3 3 2 2 2 3 2 2 3" xfId="27451"/>
    <cellStyle name="メモ 3 3 2 2 2 3 2 2 4" xfId="27452"/>
    <cellStyle name="メモ 3 3 2 2 2 3 2 2 5" xfId="27453"/>
    <cellStyle name="メモ 3 3 2 2 2 3 2 3" xfId="27454"/>
    <cellStyle name="メモ 3 3 2 2 2 3 2 3 2" xfId="27455"/>
    <cellStyle name="メモ 3 3 2 2 2 3 2 3 3" xfId="27456"/>
    <cellStyle name="メモ 3 3 2 2 2 3 2 3 4" xfId="27457"/>
    <cellStyle name="メモ 3 3 2 2 2 3 2 4" xfId="27458"/>
    <cellStyle name="メモ 3 3 2 2 2 3 2 5" xfId="27459"/>
    <cellStyle name="メモ 3 3 2 2 2 3 2 6" xfId="27460"/>
    <cellStyle name="メモ 3 3 2 2 2 3 3" xfId="27461"/>
    <cellStyle name="メモ 3 3 2 2 2 3 3 2" xfId="27462"/>
    <cellStyle name="メモ 3 3 2 2 2 3 3 2 2" xfId="27463"/>
    <cellStyle name="メモ 3 3 2 2 2 3 3 2 3" xfId="27464"/>
    <cellStyle name="メモ 3 3 2 2 2 3 3 2 4" xfId="27465"/>
    <cellStyle name="メモ 3 3 2 2 2 3 3 3" xfId="27466"/>
    <cellStyle name="メモ 3 3 2 2 2 3 3 4" xfId="27467"/>
    <cellStyle name="メモ 3 3 2 2 2 3 3 5" xfId="27468"/>
    <cellStyle name="メモ 3 3 2 2 2 3 4" xfId="27469"/>
    <cellStyle name="メモ 3 3 2 2 2 3 4 2" xfId="27470"/>
    <cellStyle name="メモ 3 3 2 2 2 3 4 2 2" xfId="27471"/>
    <cellStyle name="メモ 3 3 2 2 2 3 4 2 3" xfId="27472"/>
    <cellStyle name="メモ 3 3 2 2 2 3 4 2 4" xfId="27473"/>
    <cellStyle name="メモ 3 3 2 2 2 3 4 3" xfId="27474"/>
    <cellStyle name="メモ 3 3 2 2 2 3 4 4" xfId="27475"/>
    <cellStyle name="メモ 3 3 2 2 2 3 4 5" xfId="27476"/>
    <cellStyle name="メモ 3 3 2 2 2 3 5" xfId="27477"/>
    <cellStyle name="メモ 3 3 2 2 2 3 5 2" xfId="27478"/>
    <cellStyle name="メモ 3 3 2 2 2 3 5 2 2" xfId="27479"/>
    <cellStyle name="メモ 3 3 2 2 2 3 5 2 3" xfId="27480"/>
    <cellStyle name="メモ 3 3 2 2 2 3 5 2 4" xfId="27481"/>
    <cellStyle name="メモ 3 3 2 2 2 3 5 3" xfId="27482"/>
    <cellStyle name="メモ 3 3 2 2 2 3 5 4" xfId="27483"/>
    <cellStyle name="メモ 3 3 2 2 2 3 5 5" xfId="27484"/>
    <cellStyle name="メモ 3 3 2 2 2 3 6" xfId="27485"/>
    <cellStyle name="メモ 3 3 2 2 2 3 6 2" xfId="27486"/>
    <cellStyle name="メモ 3 3 2 2 2 3 6 2 2" xfId="27487"/>
    <cellStyle name="メモ 3 3 2 2 2 3 6 2 3" xfId="27488"/>
    <cellStyle name="メモ 3 3 2 2 2 3 6 2 4" xfId="27489"/>
    <cellStyle name="メモ 3 3 2 2 2 3 6 3" xfId="27490"/>
    <cellStyle name="メモ 3 3 2 2 2 3 6 4" xfId="27491"/>
    <cellStyle name="メモ 3 3 2 2 2 3 6 5" xfId="27492"/>
    <cellStyle name="メモ 3 3 2 2 2 3 7" xfId="27493"/>
    <cellStyle name="メモ 3 3 2 2 2 3 7 2" xfId="27494"/>
    <cellStyle name="メモ 3 3 2 2 2 3 7 2 2" xfId="27495"/>
    <cellStyle name="メモ 3 3 2 2 2 3 7 2 3" xfId="27496"/>
    <cellStyle name="メモ 3 3 2 2 2 3 7 2 4" xfId="27497"/>
    <cellStyle name="メモ 3 3 2 2 2 3 7 3" xfId="27498"/>
    <cellStyle name="メモ 3 3 2 2 2 3 7 4" xfId="27499"/>
    <cellStyle name="メモ 3 3 2 2 2 3 7 5" xfId="27500"/>
    <cellStyle name="メモ 3 3 2 2 2 3 8" xfId="27501"/>
    <cellStyle name="メモ 3 3 2 2 2 3 8 2" xfId="27502"/>
    <cellStyle name="メモ 3 3 2 2 2 3 8 2 2" xfId="27503"/>
    <cellStyle name="メモ 3 3 2 2 2 3 8 2 3" xfId="27504"/>
    <cellStyle name="メモ 3 3 2 2 2 3 8 2 4" xfId="27505"/>
    <cellStyle name="メモ 3 3 2 2 2 3 8 3" xfId="27506"/>
    <cellStyle name="メモ 3 3 2 2 2 3 8 4" xfId="27507"/>
    <cellStyle name="メモ 3 3 2 2 2 3 8 5" xfId="27508"/>
    <cellStyle name="メモ 3 3 2 2 2 3 9" xfId="27509"/>
    <cellStyle name="メモ 3 3 2 2 2 3 9 2" xfId="27510"/>
    <cellStyle name="メモ 3 3 2 2 2 3 9 3" xfId="27511"/>
    <cellStyle name="メモ 3 3 2 2 2 3 9 4" xfId="27512"/>
    <cellStyle name="メモ 3 3 2 2 2 4" xfId="4321"/>
    <cellStyle name="メモ 3 3 2 2 2 4 2" xfId="27513"/>
    <cellStyle name="メモ 3 3 2 2 2 4 2 2" xfId="27514"/>
    <cellStyle name="メモ 3 3 2 2 2 4 2 2 2" xfId="27515"/>
    <cellStyle name="メモ 3 3 2 2 2 4 2 2 3" xfId="27516"/>
    <cellStyle name="メモ 3 3 2 2 2 4 2 2 4" xfId="27517"/>
    <cellStyle name="メモ 3 3 2 2 2 4 2 3" xfId="27518"/>
    <cellStyle name="メモ 3 3 2 2 2 4 2 4" xfId="27519"/>
    <cellStyle name="メモ 3 3 2 2 2 4 2 5" xfId="27520"/>
    <cellStyle name="メモ 3 3 2 2 2 4 3" xfId="27521"/>
    <cellStyle name="メモ 3 3 2 2 2 4 3 2" xfId="27522"/>
    <cellStyle name="メモ 3 3 2 2 2 4 3 2 2" xfId="27523"/>
    <cellStyle name="メモ 3 3 2 2 2 4 3 2 3" xfId="27524"/>
    <cellStyle name="メモ 3 3 2 2 2 4 3 2 4" xfId="27525"/>
    <cellStyle name="メモ 3 3 2 2 2 4 3 3" xfId="27526"/>
    <cellStyle name="メモ 3 3 2 2 2 4 3 4" xfId="27527"/>
    <cellStyle name="メモ 3 3 2 2 2 4 3 5" xfId="27528"/>
    <cellStyle name="メモ 3 3 2 2 2 4 4" xfId="27529"/>
    <cellStyle name="メモ 3 3 2 2 2 4 4 2" xfId="27530"/>
    <cellStyle name="メモ 3 3 2 2 2 4 4 3" xfId="27531"/>
    <cellStyle name="メモ 3 3 2 2 2 4 4 4" xfId="27532"/>
    <cellStyle name="メモ 3 3 2 2 2 4 5" xfId="27533"/>
    <cellStyle name="メモ 3 3 2 2 2 4 5 2" xfId="27534"/>
    <cellStyle name="メモ 3 3 2 2 2 4 6" xfId="27535"/>
    <cellStyle name="メモ 3 3 2 2 2 4 7" xfId="27536"/>
    <cellStyle name="メモ 3 3 2 2 2 4 8" xfId="54510"/>
    <cellStyle name="メモ 3 3 2 2 2 5" xfId="27537"/>
    <cellStyle name="メモ 3 3 2 2 2 5 2" xfId="27538"/>
    <cellStyle name="メモ 3 3 2 2 2 5 2 2" xfId="27539"/>
    <cellStyle name="メモ 3 3 2 2 2 5 2 3" xfId="27540"/>
    <cellStyle name="メモ 3 3 2 2 2 5 2 4" xfId="27541"/>
    <cellStyle name="メモ 3 3 2 2 2 5 3" xfId="27542"/>
    <cellStyle name="メモ 3 3 2 2 2 5 4" xfId="27543"/>
    <cellStyle name="メモ 3 3 2 2 2 5 5" xfId="27544"/>
    <cellStyle name="メモ 3 3 2 2 2 6" xfId="27545"/>
    <cellStyle name="メモ 3 3 2 2 2 6 2" xfId="27546"/>
    <cellStyle name="メモ 3 3 2 2 2 6 2 2" xfId="27547"/>
    <cellStyle name="メモ 3 3 2 2 2 6 2 3" xfId="27548"/>
    <cellStyle name="メモ 3 3 2 2 2 6 2 4" xfId="27549"/>
    <cellStyle name="メモ 3 3 2 2 2 6 3" xfId="27550"/>
    <cellStyle name="メモ 3 3 2 2 2 6 4" xfId="27551"/>
    <cellStyle name="メモ 3 3 2 2 2 6 5" xfId="27552"/>
    <cellStyle name="メモ 3 3 2 2 2 7" xfId="27553"/>
    <cellStyle name="メモ 3 3 2 2 2 7 2" xfId="27554"/>
    <cellStyle name="メモ 3 3 2 2 2 7 2 2" xfId="27555"/>
    <cellStyle name="メモ 3 3 2 2 2 7 2 3" xfId="27556"/>
    <cellStyle name="メモ 3 3 2 2 2 7 2 4" xfId="27557"/>
    <cellStyle name="メモ 3 3 2 2 2 7 3" xfId="27558"/>
    <cellStyle name="メモ 3 3 2 2 2 7 4" xfId="27559"/>
    <cellStyle name="メモ 3 3 2 2 2 7 5" xfId="27560"/>
    <cellStyle name="メモ 3 3 2 2 2 8" xfId="27561"/>
    <cellStyle name="メモ 3 3 2 2 2 8 2" xfId="27562"/>
    <cellStyle name="メモ 3 3 2 2 2 8 3" xfId="27563"/>
    <cellStyle name="メモ 3 3 2 2 2 8 4" xfId="27564"/>
    <cellStyle name="メモ 3 3 2 2 2 9" xfId="27565"/>
    <cellStyle name="メモ 3 3 2 2 2 9 2" xfId="27566"/>
    <cellStyle name="メモ 3 3 2 2 2 9 3" xfId="27567"/>
    <cellStyle name="メモ 3 3 2 2 2 9 4" xfId="27568"/>
    <cellStyle name="メモ 3 3 2 2 3" xfId="3331"/>
    <cellStyle name="メモ 3 3 2 2 3 2" xfId="27569"/>
    <cellStyle name="メモ 3 3 2 2 3 3" xfId="27570"/>
    <cellStyle name="メモ 3 3 2 2 3 3 2" xfId="27571"/>
    <cellStyle name="メモ 3 3 2 2 3 3 3" xfId="27572"/>
    <cellStyle name="メモ 3 3 2 2 3 3 4" xfId="27573"/>
    <cellStyle name="メモ 3 3 2 2 3 4" xfId="27574"/>
    <cellStyle name="メモ 3 3 2 2 3 4 2" xfId="27575"/>
    <cellStyle name="メモ 3 3 2 2 3 4 3" xfId="27576"/>
    <cellStyle name="メモ 3 3 2 2 3 4 4" xfId="27577"/>
    <cellStyle name="メモ 3 3 2 2 3 5" xfId="54511"/>
    <cellStyle name="メモ 3 3 2 2 3 6" xfId="54512"/>
    <cellStyle name="メモ 3 3 2 2 3 7" xfId="54513"/>
    <cellStyle name="メモ 3 3 2 2 4" xfId="3881"/>
    <cellStyle name="メモ 3 3 2 2 4 10" xfId="27578"/>
    <cellStyle name="メモ 3 3 2 2 4 10 2" xfId="27579"/>
    <cellStyle name="メモ 3 3 2 2 4 10 3" xfId="27580"/>
    <cellStyle name="メモ 3 3 2 2 4 10 4" xfId="27581"/>
    <cellStyle name="メモ 3 3 2 2 4 11" xfId="27582"/>
    <cellStyle name="メモ 3 3 2 2 4 12" xfId="27583"/>
    <cellStyle name="メモ 3 3 2 2 4 13" xfId="27584"/>
    <cellStyle name="メモ 3 3 2 2 4 14" xfId="27585"/>
    <cellStyle name="メモ 3 3 2 2 4 15" xfId="27586"/>
    <cellStyle name="メモ 3 3 2 2 4 16" xfId="27587"/>
    <cellStyle name="メモ 3 3 2 2 4 2" xfId="27588"/>
    <cellStyle name="メモ 3 3 2 2 4 2 2" xfId="27589"/>
    <cellStyle name="メモ 3 3 2 2 4 2 2 2" xfId="27590"/>
    <cellStyle name="メモ 3 3 2 2 4 2 2 2 2" xfId="27591"/>
    <cellStyle name="メモ 3 3 2 2 4 2 2 2 3" xfId="27592"/>
    <cellStyle name="メモ 3 3 2 2 4 2 2 2 4" xfId="27593"/>
    <cellStyle name="メモ 3 3 2 2 4 2 2 3" xfId="27594"/>
    <cellStyle name="メモ 3 3 2 2 4 2 2 4" xfId="27595"/>
    <cellStyle name="メモ 3 3 2 2 4 2 2 5" xfId="27596"/>
    <cellStyle name="メモ 3 3 2 2 4 2 3" xfId="27597"/>
    <cellStyle name="メモ 3 3 2 2 4 2 3 2" xfId="27598"/>
    <cellStyle name="メモ 3 3 2 2 4 2 3 3" xfId="27599"/>
    <cellStyle name="メモ 3 3 2 2 4 2 3 4" xfId="27600"/>
    <cellStyle name="メモ 3 3 2 2 4 2 4" xfId="27601"/>
    <cellStyle name="メモ 3 3 2 2 4 2 5" xfId="27602"/>
    <cellStyle name="メモ 3 3 2 2 4 2 6" xfId="27603"/>
    <cellStyle name="メモ 3 3 2 2 4 3" xfId="27604"/>
    <cellStyle name="メモ 3 3 2 2 4 3 2" xfId="27605"/>
    <cellStyle name="メモ 3 3 2 2 4 3 2 2" xfId="27606"/>
    <cellStyle name="メモ 3 3 2 2 4 3 2 3" xfId="27607"/>
    <cellStyle name="メモ 3 3 2 2 4 3 2 4" xfId="27608"/>
    <cellStyle name="メモ 3 3 2 2 4 3 3" xfId="27609"/>
    <cellStyle name="メモ 3 3 2 2 4 3 4" xfId="27610"/>
    <cellStyle name="メモ 3 3 2 2 4 3 5" xfId="27611"/>
    <cellStyle name="メモ 3 3 2 2 4 4" xfId="27612"/>
    <cellStyle name="メモ 3 3 2 2 4 4 2" xfId="27613"/>
    <cellStyle name="メモ 3 3 2 2 4 4 2 2" xfId="27614"/>
    <cellStyle name="メモ 3 3 2 2 4 4 2 3" xfId="27615"/>
    <cellStyle name="メモ 3 3 2 2 4 4 2 4" xfId="27616"/>
    <cellStyle name="メモ 3 3 2 2 4 4 3" xfId="27617"/>
    <cellStyle name="メモ 3 3 2 2 4 4 4" xfId="27618"/>
    <cellStyle name="メモ 3 3 2 2 4 4 5" xfId="27619"/>
    <cellStyle name="メモ 3 3 2 2 4 5" xfId="27620"/>
    <cellStyle name="メモ 3 3 2 2 4 5 2" xfId="27621"/>
    <cellStyle name="メモ 3 3 2 2 4 5 2 2" xfId="27622"/>
    <cellStyle name="メモ 3 3 2 2 4 5 2 3" xfId="27623"/>
    <cellStyle name="メモ 3 3 2 2 4 5 2 4" xfId="27624"/>
    <cellStyle name="メモ 3 3 2 2 4 5 3" xfId="27625"/>
    <cellStyle name="メモ 3 3 2 2 4 5 4" xfId="27626"/>
    <cellStyle name="メモ 3 3 2 2 4 5 5" xfId="27627"/>
    <cellStyle name="メモ 3 3 2 2 4 6" xfId="27628"/>
    <cellStyle name="メモ 3 3 2 2 4 6 2" xfId="27629"/>
    <cellStyle name="メモ 3 3 2 2 4 6 2 2" xfId="27630"/>
    <cellStyle name="メモ 3 3 2 2 4 6 2 3" xfId="27631"/>
    <cellStyle name="メモ 3 3 2 2 4 6 2 4" xfId="27632"/>
    <cellStyle name="メモ 3 3 2 2 4 6 3" xfId="27633"/>
    <cellStyle name="メモ 3 3 2 2 4 6 4" xfId="27634"/>
    <cellStyle name="メモ 3 3 2 2 4 6 5" xfId="27635"/>
    <cellStyle name="メモ 3 3 2 2 4 7" xfId="27636"/>
    <cellStyle name="メモ 3 3 2 2 4 7 2" xfId="27637"/>
    <cellStyle name="メモ 3 3 2 2 4 7 2 2" xfId="27638"/>
    <cellStyle name="メモ 3 3 2 2 4 7 2 3" xfId="27639"/>
    <cellStyle name="メモ 3 3 2 2 4 7 2 4" xfId="27640"/>
    <cellStyle name="メモ 3 3 2 2 4 7 3" xfId="27641"/>
    <cellStyle name="メモ 3 3 2 2 4 7 4" xfId="27642"/>
    <cellStyle name="メモ 3 3 2 2 4 7 5" xfId="27643"/>
    <cellStyle name="メモ 3 3 2 2 4 8" xfId="27644"/>
    <cellStyle name="メモ 3 3 2 2 4 8 2" xfId="27645"/>
    <cellStyle name="メモ 3 3 2 2 4 8 2 2" xfId="27646"/>
    <cellStyle name="メモ 3 3 2 2 4 8 2 3" xfId="27647"/>
    <cellStyle name="メモ 3 3 2 2 4 8 2 4" xfId="27648"/>
    <cellStyle name="メモ 3 3 2 2 4 8 3" xfId="27649"/>
    <cellStyle name="メモ 3 3 2 2 4 8 4" xfId="27650"/>
    <cellStyle name="メモ 3 3 2 2 4 8 5" xfId="27651"/>
    <cellStyle name="メモ 3 3 2 2 4 9" xfId="27652"/>
    <cellStyle name="メモ 3 3 2 2 4 9 2" xfId="27653"/>
    <cellStyle name="メモ 3 3 2 2 4 9 3" xfId="27654"/>
    <cellStyle name="メモ 3 3 2 2 4 9 4" xfId="27655"/>
    <cellStyle name="メモ 3 3 2 2 5" xfId="4322"/>
    <cellStyle name="メモ 3 3 2 2 5 2" xfId="27656"/>
    <cellStyle name="メモ 3 3 2 2 5 2 2" xfId="27657"/>
    <cellStyle name="メモ 3 3 2 2 5 2 2 2" xfId="27658"/>
    <cellStyle name="メモ 3 3 2 2 5 2 2 3" xfId="27659"/>
    <cellStyle name="メモ 3 3 2 2 5 2 2 4" xfId="27660"/>
    <cellStyle name="メモ 3 3 2 2 5 2 3" xfId="27661"/>
    <cellStyle name="メモ 3 3 2 2 5 2 4" xfId="27662"/>
    <cellStyle name="メモ 3 3 2 2 5 2 5" xfId="27663"/>
    <cellStyle name="メモ 3 3 2 2 5 3" xfId="27664"/>
    <cellStyle name="メモ 3 3 2 2 5 3 2" xfId="27665"/>
    <cellStyle name="メモ 3 3 2 2 5 3 2 2" xfId="27666"/>
    <cellStyle name="メモ 3 3 2 2 5 3 2 3" xfId="27667"/>
    <cellStyle name="メモ 3 3 2 2 5 3 2 4" xfId="27668"/>
    <cellStyle name="メモ 3 3 2 2 5 3 3" xfId="27669"/>
    <cellStyle name="メモ 3 3 2 2 5 3 4" xfId="27670"/>
    <cellStyle name="メモ 3 3 2 2 5 3 5" xfId="27671"/>
    <cellStyle name="メモ 3 3 2 2 5 4" xfId="27672"/>
    <cellStyle name="メモ 3 3 2 2 5 4 2" xfId="27673"/>
    <cellStyle name="メモ 3 3 2 2 5 4 3" xfId="27674"/>
    <cellStyle name="メモ 3 3 2 2 5 4 4" xfId="27675"/>
    <cellStyle name="メモ 3 3 2 2 5 5" xfId="27676"/>
    <cellStyle name="メモ 3 3 2 2 5 5 2" xfId="27677"/>
    <cellStyle name="メモ 3 3 2 2 5 6" xfId="27678"/>
    <cellStyle name="メモ 3 3 2 2 5 7" xfId="27679"/>
    <cellStyle name="メモ 3 3 2 2 5 8" xfId="54514"/>
    <cellStyle name="メモ 3 3 2 2 6" xfId="27680"/>
    <cellStyle name="メモ 3 3 2 2 6 2" xfId="27681"/>
    <cellStyle name="メモ 3 3 2 2 6 2 2" xfId="27682"/>
    <cellStyle name="メモ 3 3 2 2 6 2 3" xfId="27683"/>
    <cellStyle name="メモ 3 3 2 2 6 2 4" xfId="27684"/>
    <cellStyle name="メモ 3 3 2 2 6 3" xfId="27685"/>
    <cellStyle name="メモ 3 3 2 2 6 4" xfId="27686"/>
    <cellStyle name="メモ 3 3 2 2 6 5" xfId="27687"/>
    <cellStyle name="メモ 3 3 2 2 7" xfId="27688"/>
    <cellStyle name="メモ 3 3 2 2 7 2" xfId="27689"/>
    <cellStyle name="メモ 3 3 2 2 7 2 2" xfId="27690"/>
    <cellStyle name="メモ 3 3 2 2 7 2 3" xfId="27691"/>
    <cellStyle name="メモ 3 3 2 2 7 2 4" xfId="27692"/>
    <cellStyle name="メモ 3 3 2 2 7 3" xfId="27693"/>
    <cellStyle name="メモ 3 3 2 2 7 4" xfId="27694"/>
    <cellStyle name="メモ 3 3 2 2 7 5" xfId="27695"/>
    <cellStyle name="メモ 3 3 2 2 8" xfId="27696"/>
    <cellStyle name="メモ 3 3 2 2 8 2" xfId="27697"/>
    <cellStyle name="メモ 3 3 2 2 8 2 2" xfId="27698"/>
    <cellStyle name="メモ 3 3 2 2 8 2 3" xfId="27699"/>
    <cellStyle name="メモ 3 3 2 2 8 2 4" xfId="27700"/>
    <cellStyle name="メモ 3 3 2 2 8 3" xfId="27701"/>
    <cellStyle name="メモ 3 3 2 2 8 4" xfId="27702"/>
    <cellStyle name="メモ 3 3 2 2 8 5" xfId="27703"/>
    <cellStyle name="メモ 3 3 2 2 9" xfId="27704"/>
    <cellStyle name="メモ 3 3 2 2 9 2" xfId="27705"/>
    <cellStyle name="メモ 3 3 2 2 9 3" xfId="27706"/>
    <cellStyle name="メモ 3 3 2 2 9 4" xfId="27707"/>
    <cellStyle name="メモ 3 3 2 2_セツ_将来売上計画_画面遷移図" xfId="1955"/>
    <cellStyle name="メモ 3 3 2 3" xfId="1956"/>
    <cellStyle name="メモ 3 3 2 3 10" xfId="27708"/>
    <cellStyle name="メモ 3 3 2 3 10 2" xfId="27709"/>
    <cellStyle name="メモ 3 3 2 3 10 3" xfId="27710"/>
    <cellStyle name="メモ 3 3 2 3 10 4" xfId="27711"/>
    <cellStyle name="メモ 3 3 2 3 11" xfId="27712"/>
    <cellStyle name="メモ 3 3 2 3 12" xfId="27713"/>
    <cellStyle name="メモ 3 3 2 3 13" xfId="27714"/>
    <cellStyle name="メモ 3 3 2 3 14" xfId="27715"/>
    <cellStyle name="メモ 3 3 2 3 15" xfId="27716"/>
    <cellStyle name="メモ 3 3 2 3 16" xfId="27717"/>
    <cellStyle name="メモ 3 3 2 3 17" xfId="27718"/>
    <cellStyle name="メモ 3 3 2 3 2" xfId="1957"/>
    <cellStyle name="メモ 3 3 2 3 2 10" xfId="27719"/>
    <cellStyle name="メモ 3 3 2 3 2 11" xfId="27720"/>
    <cellStyle name="メモ 3 3 2 3 2 12" xfId="27721"/>
    <cellStyle name="メモ 3 3 2 3 2 13" xfId="27722"/>
    <cellStyle name="メモ 3 3 2 3 2 14" xfId="27723"/>
    <cellStyle name="メモ 3 3 2 3 2 15" xfId="27724"/>
    <cellStyle name="メモ 3 3 2 3 2 16" xfId="27725"/>
    <cellStyle name="メモ 3 3 2 3 2 2" xfId="3332"/>
    <cellStyle name="メモ 3 3 2 3 2 2 2" xfId="27726"/>
    <cellStyle name="メモ 3 3 2 3 2 2 3" xfId="27727"/>
    <cellStyle name="メモ 3 3 2 3 2 2 3 2" xfId="27728"/>
    <cellStyle name="メモ 3 3 2 3 2 2 3 3" xfId="27729"/>
    <cellStyle name="メモ 3 3 2 3 2 2 3 4" xfId="27730"/>
    <cellStyle name="メモ 3 3 2 3 2 2 4" xfId="27731"/>
    <cellStyle name="メモ 3 3 2 3 2 2 4 2" xfId="27732"/>
    <cellStyle name="メモ 3 3 2 3 2 2 4 3" xfId="27733"/>
    <cellStyle name="メモ 3 3 2 3 2 2 4 4" xfId="27734"/>
    <cellStyle name="メモ 3 3 2 3 2 2 5" xfId="54515"/>
    <cellStyle name="メモ 3 3 2 3 2 2 6" xfId="54516"/>
    <cellStyle name="メモ 3 3 2 3 2 2 7" xfId="54517"/>
    <cellStyle name="メモ 3 3 2 3 2 3" xfId="3884"/>
    <cellStyle name="メモ 3 3 2 3 2 3 10" xfId="27735"/>
    <cellStyle name="メモ 3 3 2 3 2 3 10 2" xfId="27736"/>
    <cellStyle name="メモ 3 3 2 3 2 3 10 3" xfId="27737"/>
    <cellStyle name="メモ 3 3 2 3 2 3 10 4" xfId="27738"/>
    <cellStyle name="メモ 3 3 2 3 2 3 11" xfId="27739"/>
    <cellStyle name="メモ 3 3 2 3 2 3 12" xfId="27740"/>
    <cellStyle name="メモ 3 3 2 3 2 3 13" xfId="27741"/>
    <cellStyle name="メモ 3 3 2 3 2 3 14" xfId="27742"/>
    <cellStyle name="メモ 3 3 2 3 2 3 15" xfId="27743"/>
    <cellStyle name="メモ 3 3 2 3 2 3 16" xfId="27744"/>
    <cellStyle name="メモ 3 3 2 3 2 3 2" xfId="27745"/>
    <cellStyle name="メモ 3 3 2 3 2 3 2 2" xfId="27746"/>
    <cellStyle name="メモ 3 3 2 3 2 3 2 2 2" xfId="27747"/>
    <cellStyle name="メモ 3 3 2 3 2 3 2 2 2 2" xfId="27748"/>
    <cellStyle name="メモ 3 3 2 3 2 3 2 2 2 3" xfId="27749"/>
    <cellStyle name="メモ 3 3 2 3 2 3 2 2 2 4" xfId="27750"/>
    <cellStyle name="メモ 3 3 2 3 2 3 2 2 3" xfId="27751"/>
    <cellStyle name="メモ 3 3 2 3 2 3 2 2 4" xfId="27752"/>
    <cellStyle name="メモ 3 3 2 3 2 3 2 2 5" xfId="27753"/>
    <cellStyle name="メモ 3 3 2 3 2 3 2 3" xfId="27754"/>
    <cellStyle name="メモ 3 3 2 3 2 3 2 3 2" xfId="27755"/>
    <cellStyle name="メモ 3 3 2 3 2 3 2 3 3" xfId="27756"/>
    <cellStyle name="メモ 3 3 2 3 2 3 2 3 4" xfId="27757"/>
    <cellStyle name="メモ 3 3 2 3 2 3 2 4" xfId="27758"/>
    <cellStyle name="メモ 3 3 2 3 2 3 2 5" xfId="27759"/>
    <cellStyle name="メモ 3 3 2 3 2 3 2 6" xfId="27760"/>
    <cellStyle name="メモ 3 3 2 3 2 3 3" xfId="27761"/>
    <cellStyle name="メモ 3 3 2 3 2 3 3 2" xfId="27762"/>
    <cellStyle name="メモ 3 3 2 3 2 3 3 2 2" xfId="27763"/>
    <cellStyle name="メモ 3 3 2 3 2 3 3 2 3" xfId="27764"/>
    <cellStyle name="メモ 3 3 2 3 2 3 3 2 4" xfId="27765"/>
    <cellStyle name="メモ 3 3 2 3 2 3 3 3" xfId="27766"/>
    <cellStyle name="メモ 3 3 2 3 2 3 3 4" xfId="27767"/>
    <cellStyle name="メモ 3 3 2 3 2 3 3 5" xfId="27768"/>
    <cellStyle name="メモ 3 3 2 3 2 3 4" xfId="27769"/>
    <cellStyle name="メモ 3 3 2 3 2 3 4 2" xfId="27770"/>
    <cellStyle name="メモ 3 3 2 3 2 3 4 2 2" xfId="27771"/>
    <cellStyle name="メモ 3 3 2 3 2 3 4 2 3" xfId="27772"/>
    <cellStyle name="メモ 3 3 2 3 2 3 4 2 4" xfId="27773"/>
    <cellStyle name="メモ 3 3 2 3 2 3 4 3" xfId="27774"/>
    <cellStyle name="メモ 3 3 2 3 2 3 4 4" xfId="27775"/>
    <cellStyle name="メモ 3 3 2 3 2 3 4 5" xfId="27776"/>
    <cellStyle name="メモ 3 3 2 3 2 3 5" xfId="27777"/>
    <cellStyle name="メモ 3 3 2 3 2 3 5 2" xfId="27778"/>
    <cellStyle name="メモ 3 3 2 3 2 3 5 2 2" xfId="27779"/>
    <cellStyle name="メモ 3 3 2 3 2 3 5 2 3" xfId="27780"/>
    <cellStyle name="メモ 3 3 2 3 2 3 5 2 4" xfId="27781"/>
    <cellStyle name="メモ 3 3 2 3 2 3 5 3" xfId="27782"/>
    <cellStyle name="メモ 3 3 2 3 2 3 5 4" xfId="27783"/>
    <cellStyle name="メモ 3 3 2 3 2 3 5 5" xfId="27784"/>
    <cellStyle name="メモ 3 3 2 3 2 3 6" xfId="27785"/>
    <cellStyle name="メモ 3 3 2 3 2 3 6 2" xfId="27786"/>
    <cellStyle name="メモ 3 3 2 3 2 3 6 2 2" xfId="27787"/>
    <cellStyle name="メモ 3 3 2 3 2 3 6 2 3" xfId="27788"/>
    <cellStyle name="メモ 3 3 2 3 2 3 6 2 4" xfId="27789"/>
    <cellStyle name="メモ 3 3 2 3 2 3 6 3" xfId="27790"/>
    <cellStyle name="メモ 3 3 2 3 2 3 6 4" xfId="27791"/>
    <cellStyle name="メモ 3 3 2 3 2 3 6 5" xfId="27792"/>
    <cellStyle name="メモ 3 3 2 3 2 3 7" xfId="27793"/>
    <cellStyle name="メモ 3 3 2 3 2 3 7 2" xfId="27794"/>
    <cellStyle name="メモ 3 3 2 3 2 3 7 2 2" xfId="27795"/>
    <cellStyle name="メモ 3 3 2 3 2 3 7 2 3" xfId="27796"/>
    <cellStyle name="メモ 3 3 2 3 2 3 7 2 4" xfId="27797"/>
    <cellStyle name="メモ 3 3 2 3 2 3 7 3" xfId="27798"/>
    <cellStyle name="メモ 3 3 2 3 2 3 7 4" xfId="27799"/>
    <cellStyle name="メモ 3 3 2 3 2 3 7 5" xfId="27800"/>
    <cellStyle name="メモ 3 3 2 3 2 3 8" xfId="27801"/>
    <cellStyle name="メモ 3 3 2 3 2 3 8 2" xfId="27802"/>
    <cellStyle name="メモ 3 3 2 3 2 3 8 2 2" xfId="27803"/>
    <cellStyle name="メモ 3 3 2 3 2 3 8 2 3" xfId="27804"/>
    <cellStyle name="メモ 3 3 2 3 2 3 8 2 4" xfId="27805"/>
    <cellStyle name="メモ 3 3 2 3 2 3 8 3" xfId="27806"/>
    <cellStyle name="メモ 3 3 2 3 2 3 8 4" xfId="27807"/>
    <cellStyle name="メモ 3 3 2 3 2 3 8 5" xfId="27808"/>
    <cellStyle name="メモ 3 3 2 3 2 3 9" xfId="27809"/>
    <cellStyle name="メモ 3 3 2 3 2 3 9 2" xfId="27810"/>
    <cellStyle name="メモ 3 3 2 3 2 3 9 3" xfId="27811"/>
    <cellStyle name="メモ 3 3 2 3 2 3 9 4" xfId="27812"/>
    <cellStyle name="メモ 3 3 2 3 2 4" xfId="4319"/>
    <cellStyle name="メモ 3 3 2 3 2 4 2" xfId="27813"/>
    <cellStyle name="メモ 3 3 2 3 2 4 2 2" xfId="27814"/>
    <cellStyle name="メモ 3 3 2 3 2 4 2 2 2" xfId="27815"/>
    <cellStyle name="メモ 3 3 2 3 2 4 2 2 3" xfId="27816"/>
    <cellStyle name="メモ 3 3 2 3 2 4 2 2 4" xfId="27817"/>
    <cellStyle name="メモ 3 3 2 3 2 4 2 3" xfId="27818"/>
    <cellStyle name="メモ 3 3 2 3 2 4 2 4" xfId="27819"/>
    <cellStyle name="メモ 3 3 2 3 2 4 2 5" xfId="27820"/>
    <cellStyle name="メモ 3 3 2 3 2 4 3" xfId="27821"/>
    <cellStyle name="メモ 3 3 2 3 2 4 3 2" xfId="27822"/>
    <cellStyle name="メモ 3 3 2 3 2 4 3 2 2" xfId="27823"/>
    <cellStyle name="メモ 3 3 2 3 2 4 3 2 3" xfId="27824"/>
    <cellStyle name="メモ 3 3 2 3 2 4 3 2 4" xfId="27825"/>
    <cellStyle name="メモ 3 3 2 3 2 4 3 3" xfId="27826"/>
    <cellStyle name="メモ 3 3 2 3 2 4 3 4" xfId="27827"/>
    <cellStyle name="メモ 3 3 2 3 2 4 3 5" xfId="27828"/>
    <cellStyle name="メモ 3 3 2 3 2 4 4" xfId="27829"/>
    <cellStyle name="メモ 3 3 2 3 2 4 4 2" xfId="27830"/>
    <cellStyle name="メモ 3 3 2 3 2 4 4 3" xfId="27831"/>
    <cellStyle name="メモ 3 3 2 3 2 4 4 4" xfId="27832"/>
    <cellStyle name="メモ 3 3 2 3 2 4 5" xfId="27833"/>
    <cellStyle name="メモ 3 3 2 3 2 4 5 2" xfId="27834"/>
    <cellStyle name="メモ 3 3 2 3 2 4 6" xfId="27835"/>
    <cellStyle name="メモ 3 3 2 3 2 4 7" xfId="27836"/>
    <cellStyle name="メモ 3 3 2 3 2 4 8" xfId="54518"/>
    <cellStyle name="メモ 3 3 2 3 2 5" xfId="27837"/>
    <cellStyle name="メモ 3 3 2 3 2 5 2" xfId="27838"/>
    <cellStyle name="メモ 3 3 2 3 2 5 2 2" xfId="27839"/>
    <cellStyle name="メモ 3 3 2 3 2 5 2 3" xfId="27840"/>
    <cellStyle name="メモ 3 3 2 3 2 5 2 4" xfId="27841"/>
    <cellStyle name="メモ 3 3 2 3 2 5 3" xfId="27842"/>
    <cellStyle name="メモ 3 3 2 3 2 5 4" xfId="27843"/>
    <cellStyle name="メモ 3 3 2 3 2 5 5" xfId="27844"/>
    <cellStyle name="メモ 3 3 2 3 2 6" xfId="27845"/>
    <cellStyle name="メモ 3 3 2 3 2 6 2" xfId="27846"/>
    <cellStyle name="メモ 3 3 2 3 2 6 2 2" xfId="27847"/>
    <cellStyle name="メモ 3 3 2 3 2 6 2 3" xfId="27848"/>
    <cellStyle name="メモ 3 3 2 3 2 6 2 4" xfId="27849"/>
    <cellStyle name="メモ 3 3 2 3 2 6 3" xfId="27850"/>
    <cellStyle name="メモ 3 3 2 3 2 6 4" xfId="27851"/>
    <cellStyle name="メモ 3 3 2 3 2 6 5" xfId="27852"/>
    <cellStyle name="メモ 3 3 2 3 2 7" xfId="27853"/>
    <cellStyle name="メモ 3 3 2 3 2 7 2" xfId="27854"/>
    <cellStyle name="メモ 3 3 2 3 2 7 2 2" xfId="27855"/>
    <cellStyle name="メモ 3 3 2 3 2 7 2 3" xfId="27856"/>
    <cellStyle name="メモ 3 3 2 3 2 7 2 4" xfId="27857"/>
    <cellStyle name="メモ 3 3 2 3 2 7 3" xfId="27858"/>
    <cellStyle name="メモ 3 3 2 3 2 7 4" xfId="27859"/>
    <cellStyle name="メモ 3 3 2 3 2 7 5" xfId="27860"/>
    <cellStyle name="メモ 3 3 2 3 2 8" xfId="27861"/>
    <cellStyle name="メモ 3 3 2 3 2 8 2" xfId="27862"/>
    <cellStyle name="メモ 3 3 2 3 2 8 3" xfId="27863"/>
    <cellStyle name="メモ 3 3 2 3 2 8 4" xfId="27864"/>
    <cellStyle name="メモ 3 3 2 3 2 9" xfId="27865"/>
    <cellStyle name="メモ 3 3 2 3 2 9 2" xfId="27866"/>
    <cellStyle name="メモ 3 3 2 3 2 9 3" xfId="27867"/>
    <cellStyle name="メモ 3 3 2 3 2 9 4" xfId="27868"/>
    <cellStyle name="メモ 3 3 2 3 3" xfId="3333"/>
    <cellStyle name="メモ 3 3 2 3 3 2" xfId="27869"/>
    <cellStyle name="メモ 3 3 2 3 3 3" xfId="27870"/>
    <cellStyle name="メモ 3 3 2 3 3 3 2" xfId="27871"/>
    <cellStyle name="メモ 3 3 2 3 3 3 3" xfId="27872"/>
    <cellStyle name="メモ 3 3 2 3 3 3 4" xfId="27873"/>
    <cellStyle name="メモ 3 3 2 3 3 4" xfId="27874"/>
    <cellStyle name="メモ 3 3 2 3 3 4 2" xfId="27875"/>
    <cellStyle name="メモ 3 3 2 3 3 4 3" xfId="27876"/>
    <cellStyle name="メモ 3 3 2 3 3 4 4" xfId="27877"/>
    <cellStyle name="メモ 3 3 2 3 3 5" xfId="54519"/>
    <cellStyle name="メモ 3 3 2 3 3 6" xfId="54520"/>
    <cellStyle name="メモ 3 3 2 3 3 7" xfId="54521"/>
    <cellStyle name="メモ 3 3 2 3 4" xfId="3883"/>
    <cellStyle name="メモ 3 3 2 3 4 10" xfId="27878"/>
    <cellStyle name="メモ 3 3 2 3 4 10 2" xfId="27879"/>
    <cellStyle name="メモ 3 3 2 3 4 10 3" xfId="27880"/>
    <cellStyle name="メモ 3 3 2 3 4 10 4" xfId="27881"/>
    <cellStyle name="メモ 3 3 2 3 4 11" xfId="27882"/>
    <cellStyle name="メモ 3 3 2 3 4 12" xfId="27883"/>
    <cellStyle name="メモ 3 3 2 3 4 13" xfId="27884"/>
    <cellStyle name="メモ 3 3 2 3 4 14" xfId="27885"/>
    <cellStyle name="メモ 3 3 2 3 4 15" xfId="27886"/>
    <cellStyle name="メモ 3 3 2 3 4 16" xfId="27887"/>
    <cellStyle name="メモ 3 3 2 3 4 2" xfId="27888"/>
    <cellStyle name="メモ 3 3 2 3 4 2 2" xfId="27889"/>
    <cellStyle name="メモ 3 3 2 3 4 2 2 2" xfId="27890"/>
    <cellStyle name="メモ 3 3 2 3 4 2 2 2 2" xfId="27891"/>
    <cellStyle name="メモ 3 3 2 3 4 2 2 2 3" xfId="27892"/>
    <cellStyle name="メモ 3 3 2 3 4 2 2 2 4" xfId="27893"/>
    <cellStyle name="メモ 3 3 2 3 4 2 2 3" xfId="27894"/>
    <cellStyle name="メモ 3 3 2 3 4 2 2 4" xfId="27895"/>
    <cellStyle name="メモ 3 3 2 3 4 2 2 5" xfId="27896"/>
    <cellStyle name="メモ 3 3 2 3 4 2 3" xfId="27897"/>
    <cellStyle name="メモ 3 3 2 3 4 2 3 2" xfId="27898"/>
    <cellStyle name="メモ 3 3 2 3 4 2 3 3" xfId="27899"/>
    <cellStyle name="メモ 3 3 2 3 4 2 3 4" xfId="27900"/>
    <cellStyle name="メモ 3 3 2 3 4 2 4" xfId="27901"/>
    <cellStyle name="メモ 3 3 2 3 4 2 5" xfId="27902"/>
    <cellStyle name="メモ 3 3 2 3 4 2 6" xfId="27903"/>
    <cellStyle name="メモ 3 3 2 3 4 3" xfId="27904"/>
    <cellStyle name="メモ 3 3 2 3 4 3 2" xfId="27905"/>
    <cellStyle name="メモ 3 3 2 3 4 3 2 2" xfId="27906"/>
    <cellStyle name="メモ 3 3 2 3 4 3 2 3" xfId="27907"/>
    <cellStyle name="メモ 3 3 2 3 4 3 2 4" xfId="27908"/>
    <cellStyle name="メモ 3 3 2 3 4 3 3" xfId="27909"/>
    <cellStyle name="メモ 3 3 2 3 4 3 4" xfId="27910"/>
    <cellStyle name="メモ 3 3 2 3 4 3 5" xfId="27911"/>
    <cellStyle name="メモ 3 3 2 3 4 4" xfId="27912"/>
    <cellStyle name="メモ 3 3 2 3 4 4 2" xfId="27913"/>
    <cellStyle name="メモ 3 3 2 3 4 4 2 2" xfId="27914"/>
    <cellStyle name="メモ 3 3 2 3 4 4 2 3" xfId="27915"/>
    <cellStyle name="メモ 3 3 2 3 4 4 2 4" xfId="27916"/>
    <cellStyle name="メモ 3 3 2 3 4 4 3" xfId="27917"/>
    <cellStyle name="メモ 3 3 2 3 4 4 4" xfId="27918"/>
    <cellStyle name="メモ 3 3 2 3 4 4 5" xfId="27919"/>
    <cellStyle name="メモ 3 3 2 3 4 5" xfId="27920"/>
    <cellStyle name="メモ 3 3 2 3 4 5 2" xfId="27921"/>
    <cellStyle name="メモ 3 3 2 3 4 5 2 2" xfId="27922"/>
    <cellStyle name="メモ 3 3 2 3 4 5 2 3" xfId="27923"/>
    <cellStyle name="メモ 3 3 2 3 4 5 2 4" xfId="27924"/>
    <cellStyle name="メモ 3 3 2 3 4 5 3" xfId="27925"/>
    <cellStyle name="メモ 3 3 2 3 4 5 4" xfId="27926"/>
    <cellStyle name="メモ 3 3 2 3 4 5 5" xfId="27927"/>
    <cellStyle name="メモ 3 3 2 3 4 6" xfId="27928"/>
    <cellStyle name="メモ 3 3 2 3 4 6 2" xfId="27929"/>
    <cellStyle name="メモ 3 3 2 3 4 6 2 2" xfId="27930"/>
    <cellStyle name="メモ 3 3 2 3 4 6 2 3" xfId="27931"/>
    <cellStyle name="メモ 3 3 2 3 4 6 2 4" xfId="27932"/>
    <cellStyle name="メモ 3 3 2 3 4 6 3" xfId="27933"/>
    <cellStyle name="メモ 3 3 2 3 4 6 4" xfId="27934"/>
    <cellStyle name="メモ 3 3 2 3 4 6 5" xfId="27935"/>
    <cellStyle name="メモ 3 3 2 3 4 7" xfId="27936"/>
    <cellStyle name="メモ 3 3 2 3 4 7 2" xfId="27937"/>
    <cellStyle name="メモ 3 3 2 3 4 7 2 2" xfId="27938"/>
    <cellStyle name="メモ 3 3 2 3 4 7 2 3" xfId="27939"/>
    <cellStyle name="メモ 3 3 2 3 4 7 2 4" xfId="27940"/>
    <cellStyle name="メモ 3 3 2 3 4 7 3" xfId="27941"/>
    <cellStyle name="メモ 3 3 2 3 4 7 4" xfId="27942"/>
    <cellStyle name="メモ 3 3 2 3 4 7 5" xfId="27943"/>
    <cellStyle name="メモ 3 3 2 3 4 8" xfId="27944"/>
    <cellStyle name="メモ 3 3 2 3 4 8 2" xfId="27945"/>
    <cellStyle name="メモ 3 3 2 3 4 8 2 2" xfId="27946"/>
    <cellStyle name="メモ 3 3 2 3 4 8 2 3" xfId="27947"/>
    <cellStyle name="メモ 3 3 2 3 4 8 2 4" xfId="27948"/>
    <cellStyle name="メモ 3 3 2 3 4 8 3" xfId="27949"/>
    <cellStyle name="メモ 3 3 2 3 4 8 4" xfId="27950"/>
    <cellStyle name="メモ 3 3 2 3 4 8 5" xfId="27951"/>
    <cellStyle name="メモ 3 3 2 3 4 9" xfId="27952"/>
    <cellStyle name="メモ 3 3 2 3 4 9 2" xfId="27953"/>
    <cellStyle name="メモ 3 3 2 3 4 9 3" xfId="27954"/>
    <cellStyle name="メモ 3 3 2 3 4 9 4" xfId="27955"/>
    <cellStyle name="メモ 3 3 2 3 5" xfId="4320"/>
    <cellStyle name="メモ 3 3 2 3 5 2" xfId="27956"/>
    <cellStyle name="メモ 3 3 2 3 5 2 2" xfId="27957"/>
    <cellStyle name="メモ 3 3 2 3 5 2 2 2" xfId="27958"/>
    <cellStyle name="メモ 3 3 2 3 5 2 2 3" xfId="27959"/>
    <cellStyle name="メモ 3 3 2 3 5 2 2 4" xfId="27960"/>
    <cellStyle name="メモ 3 3 2 3 5 2 3" xfId="27961"/>
    <cellStyle name="メモ 3 3 2 3 5 2 4" xfId="27962"/>
    <cellStyle name="メモ 3 3 2 3 5 2 5" xfId="27963"/>
    <cellStyle name="メモ 3 3 2 3 5 3" xfId="27964"/>
    <cellStyle name="メモ 3 3 2 3 5 3 2" xfId="27965"/>
    <cellStyle name="メモ 3 3 2 3 5 3 2 2" xfId="27966"/>
    <cellStyle name="メモ 3 3 2 3 5 3 2 3" xfId="27967"/>
    <cellStyle name="メモ 3 3 2 3 5 3 2 4" xfId="27968"/>
    <cellStyle name="メモ 3 3 2 3 5 3 3" xfId="27969"/>
    <cellStyle name="メモ 3 3 2 3 5 3 4" xfId="27970"/>
    <cellStyle name="メモ 3 3 2 3 5 3 5" xfId="27971"/>
    <cellStyle name="メモ 3 3 2 3 5 4" xfId="27972"/>
    <cellStyle name="メモ 3 3 2 3 5 4 2" xfId="27973"/>
    <cellStyle name="メモ 3 3 2 3 5 4 3" xfId="27974"/>
    <cellStyle name="メモ 3 3 2 3 5 4 4" xfId="27975"/>
    <cellStyle name="メモ 3 3 2 3 5 5" xfId="27976"/>
    <cellStyle name="メモ 3 3 2 3 5 5 2" xfId="27977"/>
    <cellStyle name="メモ 3 3 2 3 5 6" xfId="27978"/>
    <cellStyle name="メモ 3 3 2 3 5 7" xfId="27979"/>
    <cellStyle name="メモ 3 3 2 3 5 8" xfId="54522"/>
    <cellStyle name="メモ 3 3 2 3 6" xfId="27980"/>
    <cellStyle name="メモ 3 3 2 3 6 2" xfId="27981"/>
    <cellStyle name="メモ 3 3 2 3 6 2 2" xfId="27982"/>
    <cellStyle name="メモ 3 3 2 3 6 2 3" xfId="27983"/>
    <cellStyle name="メモ 3 3 2 3 6 2 4" xfId="27984"/>
    <cellStyle name="メモ 3 3 2 3 6 3" xfId="27985"/>
    <cellStyle name="メモ 3 3 2 3 6 4" xfId="27986"/>
    <cellStyle name="メモ 3 3 2 3 6 5" xfId="27987"/>
    <cellStyle name="メモ 3 3 2 3 7" xfId="27988"/>
    <cellStyle name="メモ 3 3 2 3 7 2" xfId="27989"/>
    <cellStyle name="メモ 3 3 2 3 7 2 2" xfId="27990"/>
    <cellStyle name="メモ 3 3 2 3 7 2 3" xfId="27991"/>
    <cellStyle name="メモ 3 3 2 3 7 2 4" xfId="27992"/>
    <cellStyle name="メモ 3 3 2 3 7 3" xfId="27993"/>
    <cellStyle name="メモ 3 3 2 3 7 4" xfId="27994"/>
    <cellStyle name="メモ 3 3 2 3 7 5" xfId="27995"/>
    <cellStyle name="メモ 3 3 2 3 8" xfId="27996"/>
    <cellStyle name="メモ 3 3 2 3 8 2" xfId="27997"/>
    <cellStyle name="メモ 3 3 2 3 8 2 2" xfId="27998"/>
    <cellStyle name="メモ 3 3 2 3 8 2 3" xfId="27999"/>
    <cellStyle name="メモ 3 3 2 3 8 2 4" xfId="28000"/>
    <cellStyle name="メモ 3 3 2 3 8 3" xfId="28001"/>
    <cellStyle name="メモ 3 3 2 3 8 4" xfId="28002"/>
    <cellStyle name="メモ 3 3 2 3 8 5" xfId="28003"/>
    <cellStyle name="メモ 3 3 2 3 9" xfId="28004"/>
    <cellStyle name="メモ 3 3 2 3 9 2" xfId="28005"/>
    <cellStyle name="メモ 3 3 2 3 9 3" xfId="28006"/>
    <cellStyle name="メモ 3 3 2 3 9 4" xfId="28007"/>
    <cellStyle name="メモ 3 3 2 3_セツ_将来売上計画_画面遷移図" xfId="1958"/>
    <cellStyle name="メモ 3 3 2 4" xfId="1959"/>
    <cellStyle name="メモ 3 3 2 4 10" xfId="28008"/>
    <cellStyle name="メモ 3 3 2 4 11" xfId="28009"/>
    <cellStyle name="メモ 3 3 2 4 12" xfId="28010"/>
    <cellStyle name="メモ 3 3 2 4 13" xfId="28011"/>
    <cellStyle name="メモ 3 3 2 4 14" xfId="28012"/>
    <cellStyle name="メモ 3 3 2 4 15" xfId="28013"/>
    <cellStyle name="メモ 3 3 2 4 16" xfId="28014"/>
    <cellStyle name="メモ 3 3 2 4 2" xfId="3334"/>
    <cellStyle name="メモ 3 3 2 4 2 2" xfId="28015"/>
    <cellStyle name="メモ 3 3 2 4 2 3" xfId="28016"/>
    <cellStyle name="メモ 3 3 2 4 2 3 2" xfId="28017"/>
    <cellStyle name="メモ 3 3 2 4 2 3 3" xfId="28018"/>
    <cellStyle name="メモ 3 3 2 4 2 3 4" xfId="28019"/>
    <cellStyle name="メモ 3 3 2 4 2 4" xfId="28020"/>
    <cellStyle name="メモ 3 3 2 4 2 4 2" xfId="28021"/>
    <cellStyle name="メモ 3 3 2 4 2 4 3" xfId="28022"/>
    <cellStyle name="メモ 3 3 2 4 2 4 4" xfId="28023"/>
    <cellStyle name="メモ 3 3 2 4 2 5" xfId="54523"/>
    <cellStyle name="メモ 3 3 2 4 2 6" xfId="54524"/>
    <cellStyle name="メモ 3 3 2 4 2 7" xfId="54525"/>
    <cellStyle name="メモ 3 3 2 4 3" xfId="3885"/>
    <cellStyle name="メモ 3 3 2 4 3 10" xfId="28024"/>
    <cellStyle name="メモ 3 3 2 4 3 10 2" xfId="28025"/>
    <cellStyle name="メモ 3 3 2 4 3 10 3" xfId="28026"/>
    <cellStyle name="メモ 3 3 2 4 3 10 4" xfId="28027"/>
    <cellStyle name="メモ 3 3 2 4 3 11" xfId="28028"/>
    <cellStyle name="メモ 3 3 2 4 3 12" xfId="28029"/>
    <cellStyle name="メモ 3 3 2 4 3 13" xfId="28030"/>
    <cellStyle name="メモ 3 3 2 4 3 14" xfId="28031"/>
    <cellStyle name="メモ 3 3 2 4 3 15" xfId="28032"/>
    <cellStyle name="メモ 3 3 2 4 3 16" xfId="28033"/>
    <cellStyle name="メモ 3 3 2 4 3 2" xfId="28034"/>
    <cellStyle name="メモ 3 3 2 4 3 2 2" xfId="28035"/>
    <cellStyle name="メモ 3 3 2 4 3 2 2 2" xfId="28036"/>
    <cellStyle name="メモ 3 3 2 4 3 2 2 2 2" xfId="28037"/>
    <cellStyle name="メモ 3 3 2 4 3 2 2 2 3" xfId="28038"/>
    <cellStyle name="メモ 3 3 2 4 3 2 2 2 4" xfId="28039"/>
    <cellStyle name="メモ 3 3 2 4 3 2 2 3" xfId="28040"/>
    <cellStyle name="メモ 3 3 2 4 3 2 2 4" xfId="28041"/>
    <cellStyle name="メモ 3 3 2 4 3 2 2 5" xfId="28042"/>
    <cellStyle name="メモ 3 3 2 4 3 2 3" xfId="28043"/>
    <cellStyle name="メモ 3 3 2 4 3 2 3 2" xfId="28044"/>
    <cellStyle name="メモ 3 3 2 4 3 2 3 3" xfId="28045"/>
    <cellStyle name="メモ 3 3 2 4 3 2 3 4" xfId="28046"/>
    <cellStyle name="メモ 3 3 2 4 3 2 4" xfId="28047"/>
    <cellStyle name="メモ 3 3 2 4 3 2 5" xfId="28048"/>
    <cellStyle name="メモ 3 3 2 4 3 2 6" xfId="28049"/>
    <cellStyle name="メモ 3 3 2 4 3 3" xfId="28050"/>
    <cellStyle name="メモ 3 3 2 4 3 3 2" xfId="28051"/>
    <cellStyle name="メモ 3 3 2 4 3 3 2 2" xfId="28052"/>
    <cellStyle name="メモ 3 3 2 4 3 3 2 3" xfId="28053"/>
    <cellStyle name="メモ 3 3 2 4 3 3 2 4" xfId="28054"/>
    <cellStyle name="メモ 3 3 2 4 3 3 3" xfId="28055"/>
    <cellStyle name="メモ 3 3 2 4 3 3 4" xfId="28056"/>
    <cellStyle name="メモ 3 3 2 4 3 3 5" xfId="28057"/>
    <cellStyle name="メモ 3 3 2 4 3 4" xfId="28058"/>
    <cellStyle name="メモ 3 3 2 4 3 4 2" xfId="28059"/>
    <cellStyle name="メモ 3 3 2 4 3 4 2 2" xfId="28060"/>
    <cellStyle name="メモ 3 3 2 4 3 4 2 3" xfId="28061"/>
    <cellStyle name="メモ 3 3 2 4 3 4 2 4" xfId="28062"/>
    <cellStyle name="メモ 3 3 2 4 3 4 3" xfId="28063"/>
    <cellStyle name="メモ 3 3 2 4 3 4 4" xfId="28064"/>
    <cellStyle name="メモ 3 3 2 4 3 4 5" xfId="28065"/>
    <cellStyle name="メモ 3 3 2 4 3 5" xfId="28066"/>
    <cellStyle name="メモ 3 3 2 4 3 5 2" xfId="28067"/>
    <cellStyle name="メモ 3 3 2 4 3 5 2 2" xfId="28068"/>
    <cellStyle name="メモ 3 3 2 4 3 5 2 3" xfId="28069"/>
    <cellStyle name="メモ 3 3 2 4 3 5 2 4" xfId="28070"/>
    <cellStyle name="メモ 3 3 2 4 3 5 3" xfId="28071"/>
    <cellStyle name="メモ 3 3 2 4 3 5 4" xfId="28072"/>
    <cellStyle name="メモ 3 3 2 4 3 5 5" xfId="28073"/>
    <cellStyle name="メモ 3 3 2 4 3 6" xfId="28074"/>
    <cellStyle name="メモ 3 3 2 4 3 6 2" xfId="28075"/>
    <cellStyle name="メモ 3 3 2 4 3 6 2 2" xfId="28076"/>
    <cellStyle name="メモ 3 3 2 4 3 6 2 3" xfId="28077"/>
    <cellStyle name="メモ 3 3 2 4 3 6 2 4" xfId="28078"/>
    <cellStyle name="メモ 3 3 2 4 3 6 3" xfId="28079"/>
    <cellStyle name="メモ 3 3 2 4 3 6 4" xfId="28080"/>
    <cellStyle name="メモ 3 3 2 4 3 6 5" xfId="28081"/>
    <cellStyle name="メモ 3 3 2 4 3 7" xfId="28082"/>
    <cellStyle name="メモ 3 3 2 4 3 7 2" xfId="28083"/>
    <cellStyle name="メモ 3 3 2 4 3 7 2 2" xfId="28084"/>
    <cellStyle name="メモ 3 3 2 4 3 7 2 3" xfId="28085"/>
    <cellStyle name="メモ 3 3 2 4 3 7 2 4" xfId="28086"/>
    <cellStyle name="メモ 3 3 2 4 3 7 3" xfId="28087"/>
    <cellStyle name="メモ 3 3 2 4 3 7 4" xfId="28088"/>
    <cellStyle name="メモ 3 3 2 4 3 7 5" xfId="28089"/>
    <cellStyle name="メモ 3 3 2 4 3 8" xfId="28090"/>
    <cellStyle name="メモ 3 3 2 4 3 8 2" xfId="28091"/>
    <cellStyle name="メモ 3 3 2 4 3 8 2 2" xfId="28092"/>
    <cellStyle name="メモ 3 3 2 4 3 8 2 3" xfId="28093"/>
    <cellStyle name="メモ 3 3 2 4 3 8 2 4" xfId="28094"/>
    <cellStyle name="メモ 3 3 2 4 3 8 3" xfId="28095"/>
    <cellStyle name="メモ 3 3 2 4 3 8 4" xfId="28096"/>
    <cellStyle name="メモ 3 3 2 4 3 8 5" xfId="28097"/>
    <cellStyle name="メモ 3 3 2 4 3 9" xfId="28098"/>
    <cellStyle name="メモ 3 3 2 4 3 9 2" xfId="28099"/>
    <cellStyle name="メモ 3 3 2 4 3 9 3" xfId="28100"/>
    <cellStyle name="メモ 3 3 2 4 3 9 4" xfId="28101"/>
    <cellStyle name="メモ 3 3 2 4 4" xfId="4318"/>
    <cellStyle name="メモ 3 3 2 4 4 2" xfId="28102"/>
    <cellStyle name="メモ 3 3 2 4 4 2 2" xfId="28103"/>
    <cellStyle name="メモ 3 3 2 4 4 2 2 2" xfId="28104"/>
    <cellStyle name="メモ 3 3 2 4 4 2 2 3" xfId="28105"/>
    <cellStyle name="メモ 3 3 2 4 4 2 2 4" xfId="28106"/>
    <cellStyle name="メモ 3 3 2 4 4 2 3" xfId="28107"/>
    <cellStyle name="メモ 3 3 2 4 4 2 4" xfId="28108"/>
    <cellStyle name="メモ 3 3 2 4 4 2 5" xfId="28109"/>
    <cellStyle name="メモ 3 3 2 4 4 3" xfId="28110"/>
    <cellStyle name="メモ 3 3 2 4 4 3 2" xfId="28111"/>
    <cellStyle name="メモ 3 3 2 4 4 3 2 2" xfId="28112"/>
    <cellStyle name="メモ 3 3 2 4 4 3 2 3" xfId="28113"/>
    <cellStyle name="メモ 3 3 2 4 4 3 2 4" xfId="28114"/>
    <cellStyle name="メモ 3 3 2 4 4 3 3" xfId="28115"/>
    <cellStyle name="メモ 3 3 2 4 4 3 4" xfId="28116"/>
    <cellStyle name="メモ 3 3 2 4 4 3 5" xfId="28117"/>
    <cellStyle name="メモ 3 3 2 4 4 4" xfId="28118"/>
    <cellStyle name="メモ 3 3 2 4 4 4 2" xfId="28119"/>
    <cellStyle name="メモ 3 3 2 4 4 4 3" xfId="28120"/>
    <cellStyle name="メモ 3 3 2 4 4 4 4" xfId="28121"/>
    <cellStyle name="メモ 3 3 2 4 4 5" xfId="28122"/>
    <cellStyle name="メモ 3 3 2 4 4 5 2" xfId="28123"/>
    <cellStyle name="メモ 3 3 2 4 4 6" xfId="28124"/>
    <cellStyle name="メモ 3 3 2 4 4 7" xfId="28125"/>
    <cellStyle name="メモ 3 3 2 4 4 8" xfId="54526"/>
    <cellStyle name="メモ 3 3 2 4 5" xfId="28126"/>
    <cellStyle name="メモ 3 3 2 4 5 2" xfId="28127"/>
    <cellStyle name="メモ 3 3 2 4 5 2 2" xfId="28128"/>
    <cellStyle name="メモ 3 3 2 4 5 2 3" xfId="28129"/>
    <cellStyle name="メモ 3 3 2 4 5 2 4" xfId="28130"/>
    <cellStyle name="メモ 3 3 2 4 5 3" xfId="28131"/>
    <cellStyle name="メモ 3 3 2 4 5 4" xfId="28132"/>
    <cellStyle name="メモ 3 3 2 4 5 5" xfId="28133"/>
    <cellStyle name="メモ 3 3 2 4 6" xfId="28134"/>
    <cellStyle name="メモ 3 3 2 4 6 2" xfId="28135"/>
    <cellStyle name="メモ 3 3 2 4 6 2 2" xfId="28136"/>
    <cellStyle name="メモ 3 3 2 4 6 2 3" xfId="28137"/>
    <cellStyle name="メモ 3 3 2 4 6 2 4" xfId="28138"/>
    <cellStyle name="メモ 3 3 2 4 6 3" xfId="28139"/>
    <cellStyle name="メモ 3 3 2 4 6 4" xfId="28140"/>
    <cellStyle name="メモ 3 3 2 4 6 5" xfId="28141"/>
    <cellStyle name="メモ 3 3 2 4 7" xfId="28142"/>
    <cellStyle name="メモ 3 3 2 4 7 2" xfId="28143"/>
    <cellStyle name="メモ 3 3 2 4 7 2 2" xfId="28144"/>
    <cellStyle name="メモ 3 3 2 4 7 2 3" xfId="28145"/>
    <cellStyle name="メモ 3 3 2 4 7 2 4" xfId="28146"/>
    <cellStyle name="メモ 3 3 2 4 7 3" xfId="28147"/>
    <cellStyle name="メモ 3 3 2 4 7 4" xfId="28148"/>
    <cellStyle name="メモ 3 3 2 4 7 5" xfId="28149"/>
    <cellStyle name="メモ 3 3 2 4 8" xfId="28150"/>
    <cellStyle name="メモ 3 3 2 4 8 2" xfId="28151"/>
    <cellStyle name="メモ 3 3 2 4 8 3" xfId="28152"/>
    <cellStyle name="メモ 3 3 2 4 8 4" xfId="28153"/>
    <cellStyle name="メモ 3 3 2 4 9" xfId="28154"/>
    <cellStyle name="メモ 3 3 2 4 9 2" xfId="28155"/>
    <cellStyle name="メモ 3 3 2 4 9 3" xfId="28156"/>
    <cellStyle name="メモ 3 3 2 4 9 4" xfId="28157"/>
    <cellStyle name="メモ 3 3 2 5" xfId="3335"/>
    <cellStyle name="メモ 3 3 2 5 2" xfId="28158"/>
    <cellStyle name="メモ 3 3 2 5 3" xfId="28159"/>
    <cellStyle name="メモ 3 3 2 5 3 2" xfId="28160"/>
    <cellStyle name="メモ 3 3 2 5 3 3" xfId="28161"/>
    <cellStyle name="メモ 3 3 2 5 3 4" xfId="28162"/>
    <cellStyle name="メモ 3 3 2 5 4" xfId="28163"/>
    <cellStyle name="メモ 3 3 2 5 4 2" xfId="28164"/>
    <cellStyle name="メモ 3 3 2 5 4 3" xfId="28165"/>
    <cellStyle name="メモ 3 3 2 5 4 4" xfId="28166"/>
    <cellStyle name="メモ 3 3 2 5 5" xfId="54527"/>
    <cellStyle name="メモ 3 3 2 5 6" xfId="54528"/>
    <cellStyle name="メモ 3 3 2 5 7" xfId="54529"/>
    <cellStyle name="メモ 3 3 2 6" xfId="3880"/>
    <cellStyle name="メモ 3 3 2 6 10" xfId="28167"/>
    <cellStyle name="メモ 3 3 2 6 10 2" xfId="28168"/>
    <cellStyle name="メモ 3 3 2 6 10 3" xfId="28169"/>
    <cellStyle name="メモ 3 3 2 6 10 4" xfId="28170"/>
    <cellStyle name="メモ 3 3 2 6 11" xfId="28171"/>
    <cellStyle name="メモ 3 3 2 6 12" xfId="28172"/>
    <cellStyle name="メモ 3 3 2 6 13" xfId="28173"/>
    <cellStyle name="メモ 3 3 2 6 14" xfId="28174"/>
    <cellStyle name="メモ 3 3 2 6 15" xfId="28175"/>
    <cellStyle name="メモ 3 3 2 6 16" xfId="28176"/>
    <cellStyle name="メモ 3 3 2 6 2" xfId="28177"/>
    <cellStyle name="メモ 3 3 2 6 2 2" xfId="28178"/>
    <cellStyle name="メモ 3 3 2 6 2 2 2" xfId="28179"/>
    <cellStyle name="メモ 3 3 2 6 2 2 2 2" xfId="28180"/>
    <cellStyle name="メモ 3 3 2 6 2 2 2 3" xfId="28181"/>
    <cellStyle name="メモ 3 3 2 6 2 2 2 4" xfId="28182"/>
    <cellStyle name="メモ 3 3 2 6 2 2 3" xfId="28183"/>
    <cellStyle name="メモ 3 3 2 6 2 2 4" xfId="28184"/>
    <cellStyle name="メモ 3 3 2 6 2 2 5" xfId="28185"/>
    <cellStyle name="メモ 3 3 2 6 2 3" xfId="28186"/>
    <cellStyle name="メモ 3 3 2 6 2 3 2" xfId="28187"/>
    <cellStyle name="メモ 3 3 2 6 2 3 3" xfId="28188"/>
    <cellStyle name="メモ 3 3 2 6 2 3 4" xfId="28189"/>
    <cellStyle name="メモ 3 3 2 6 2 4" xfId="28190"/>
    <cellStyle name="メモ 3 3 2 6 2 5" xfId="28191"/>
    <cellStyle name="メモ 3 3 2 6 2 6" xfId="28192"/>
    <cellStyle name="メモ 3 3 2 6 3" xfId="28193"/>
    <cellStyle name="メモ 3 3 2 6 3 2" xfId="28194"/>
    <cellStyle name="メモ 3 3 2 6 3 2 2" xfId="28195"/>
    <cellStyle name="メモ 3 3 2 6 3 2 3" xfId="28196"/>
    <cellStyle name="メモ 3 3 2 6 3 2 4" xfId="28197"/>
    <cellStyle name="メモ 3 3 2 6 3 3" xfId="28198"/>
    <cellStyle name="メモ 3 3 2 6 3 4" xfId="28199"/>
    <cellStyle name="メモ 3 3 2 6 3 5" xfId="28200"/>
    <cellStyle name="メモ 3 3 2 6 4" xfId="28201"/>
    <cellStyle name="メモ 3 3 2 6 4 2" xfId="28202"/>
    <cellStyle name="メモ 3 3 2 6 4 2 2" xfId="28203"/>
    <cellStyle name="メモ 3 3 2 6 4 2 3" xfId="28204"/>
    <cellStyle name="メモ 3 3 2 6 4 2 4" xfId="28205"/>
    <cellStyle name="メモ 3 3 2 6 4 3" xfId="28206"/>
    <cellStyle name="メモ 3 3 2 6 4 4" xfId="28207"/>
    <cellStyle name="メモ 3 3 2 6 4 5" xfId="28208"/>
    <cellStyle name="メモ 3 3 2 6 5" xfId="28209"/>
    <cellStyle name="メモ 3 3 2 6 5 2" xfId="28210"/>
    <cellStyle name="メモ 3 3 2 6 5 2 2" xfId="28211"/>
    <cellStyle name="メモ 3 3 2 6 5 2 3" xfId="28212"/>
    <cellStyle name="メモ 3 3 2 6 5 2 4" xfId="28213"/>
    <cellStyle name="メモ 3 3 2 6 5 3" xfId="28214"/>
    <cellStyle name="メモ 3 3 2 6 5 4" xfId="28215"/>
    <cellStyle name="メモ 3 3 2 6 5 5" xfId="28216"/>
    <cellStyle name="メモ 3 3 2 6 6" xfId="28217"/>
    <cellStyle name="メモ 3 3 2 6 6 2" xfId="28218"/>
    <cellStyle name="メモ 3 3 2 6 6 2 2" xfId="28219"/>
    <cellStyle name="メモ 3 3 2 6 6 2 3" xfId="28220"/>
    <cellStyle name="メモ 3 3 2 6 6 2 4" xfId="28221"/>
    <cellStyle name="メモ 3 3 2 6 6 3" xfId="28222"/>
    <cellStyle name="メモ 3 3 2 6 6 4" xfId="28223"/>
    <cellStyle name="メモ 3 3 2 6 6 5" xfId="28224"/>
    <cellStyle name="メモ 3 3 2 6 7" xfId="28225"/>
    <cellStyle name="メモ 3 3 2 6 7 2" xfId="28226"/>
    <cellStyle name="メモ 3 3 2 6 7 2 2" xfId="28227"/>
    <cellStyle name="メモ 3 3 2 6 7 2 3" xfId="28228"/>
    <cellStyle name="メモ 3 3 2 6 7 2 4" xfId="28229"/>
    <cellStyle name="メモ 3 3 2 6 7 3" xfId="28230"/>
    <cellStyle name="メモ 3 3 2 6 7 4" xfId="28231"/>
    <cellStyle name="メモ 3 3 2 6 7 5" xfId="28232"/>
    <cellStyle name="メモ 3 3 2 6 8" xfId="28233"/>
    <cellStyle name="メモ 3 3 2 6 8 2" xfId="28234"/>
    <cellStyle name="メモ 3 3 2 6 8 2 2" xfId="28235"/>
    <cellStyle name="メモ 3 3 2 6 8 2 3" xfId="28236"/>
    <cellStyle name="メモ 3 3 2 6 8 2 4" xfId="28237"/>
    <cellStyle name="メモ 3 3 2 6 8 3" xfId="28238"/>
    <cellStyle name="メモ 3 3 2 6 8 4" xfId="28239"/>
    <cellStyle name="メモ 3 3 2 6 8 5" xfId="28240"/>
    <cellStyle name="メモ 3 3 2 6 9" xfId="28241"/>
    <cellStyle name="メモ 3 3 2 6 9 2" xfId="28242"/>
    <cellStyle name="メモ 3 3 2 6 9 3" xfId="28243"/>
    <cellStyle name="メモ 3 3 2 6 9 4" xfId="28244"/>
    <cellStyle name="メモ 3 3 2 7" xfId="4409"/>
    <cellStyle name="メモ 3 3 2 7 2" xfId="28245"/>
    <cellStyle name="メモ 3 3 2 7 2 2" xfId="28246"/>
    <cellStyle name="メモ 3 3 2 7 2 2 2" xfId="28247"/>
    <cellStyle name="メモ 3 3 2 7 2 2 3" xfId="28248"/>
    <cellStyle name="メモ 3 3 2 7 2 2 4" xfId="28249"/>
    <cellStyle name="メモ 3 3 2 7 2 3" xfId="28250"/>
    <cellStyle name="メモ 3 3 2 7 2 4" xfId="28251"/>
    <cellStyle name="メモ 3 3 2 7 2 5" xfId="28252"/>
    <cellStyle name="メモ 3 3 2 7 3" xfId="28253"/>
    <cellStyle name="メモ 3 3 2 7 3 2" xfId="28254"/>
    <cellStyle name="メモ 3 3 2 7 3 2 2" xfId="28255"/>
    <cellStyle name="メモ 3 3 2 7 3 2 3" xfId="28256"/>
    <cellStyle name="メモ 3 3 2 7 3 2 4" xfId="28257"/>
    <cellStyle name="メモ 3 3 2 7 3 3" xfId="28258"/>
    <cellStyle name="メモ 3 3 2 7 3 4" xfId="28259"/>
    <cellStyle name="メモ 3 3 2 7 3 5" xfId="28260"/>
    <cellStyle name="メモ 3 3 2 7 4" xfId="28261"/>
    <cellStyle name="メモ 3 3 2 7 4 2" xfId="28262"/>
    <cellStyle name="メモ 3 3 2 7 4 3" xfId="28263"/>
    <cellStyle name="メモ 3 3 2 7 4 4" xfId="28264"/>
    <cellStyle name="メモ 3 3 2 7 5" xfId="28265"/>
    <cellStyle name="メモ 3 3 2 7 5 2" xfId="28266"/>
    <cellStyle name="メモ 3 3 2 7 6" xfId="28267"/>
    <cellStyle name="メモ 3 3 2 7 7" xfId="28268"/>
    <cellStyle name="メモ 3 3 2 7 8" xfId="54530"/>
    <cellStyle name="メモ 3 3 2 8" xfId="28269"/>
    <cellStyle name="メモ 3 3 2 8 2" xfId="28270"/>
    <cellStyle name="メモ 3 3 2 8 2 2" xfId="28271"/>
    <cellStyle name="メモ 3 3 2 8 2 3" xfId="28272"/>
    <cellStyle name="メモ 3 3 2 8 2 4" xfId="28273"/>
    <cellStyle name="メモ 3 3 2 8 3" xfId="28274"/>
    <cellStyle name="メモ 3 3 2 8 4" xfId="28275"/>
    <cellStyle name="メモ 3 3 2 8 5" xfId="28276"/>
    <cellStyle name="メモ 3 3 2 9" xfId="28277"/>
    <cellStyle name="メモ 3 3 2 9 2" xfId="28278"/>
    <cellStyle name="メモ 3 3 2 9 2 2" xfId="28279"/>
    <cellStyle name="メモ 3 3 2 9 2 3" xfId="28280"/>
    <cellStyle name="メモ 3 3 2 9 2 4" xfId="28281"/>
    <cellStyle name="メモ 3 3 2 9 3" xfId="28282"/>
    <cellStyle name="メモ 3 3 2 9 4" xfId="28283"/>
    <cellStyle name="メモ 3 3 2 9 5" xfId="28284"/>
    <cellStyle name="メモ 3 3 2_セツ_将来売上計画_画面遷移図" xfId="1960"/>
    <cellStyle name="メモ 3 3 20" xfId="28285"/>
    <cellStyle name="メモ 3 3 21" xfId="28286"/>
    <cellStyle name="メモ 3 3 22" xfId="28287"/>
    <cellStyle name="メモ 3 3 23" xfId="28288"/>
    <cellStyle name="メモ 3 3 3" xfId="1961"/>
    <cellStyle name="メモ 3 3 3 10" xfId="28289"/>
    <cellStyle name="メモ 3 3 3 10 2" xfId="28290"/>
    <cellStyle name="メモ 3 3 3 10 3" xfId="28291"/>
    <cellStyle name="メモ 3 3 3 10 4" xfId="28292"/>
    <cellStyle name="メモ 3 3 3 11" xfId="28293"/>
    <cellStyle name="メモ 3 3 3 12" xfId="28294"/>
    <cellStyle name="メモ 3 3 3 13" xfId="28295"/>
    <cellStyle name="メモ 3 3 3 14" xfId="28296"/>
    <cellStyle name="メモ 3 3 3 15" xfId="28297"/>
    <cellStyle name="メモ 3 3 3 16" xfId="28298"/>
    <cellStyle name="メモ 3 3 3 17" xfId="28299"/>
    <cellStyle name="メモ 3 3 3 2" xfId="1962"/>
    <cellStyle name="メモ 3 3 3 2 10" xfId="28300"/>
    <cellStyle name="メモ 3 3 3 2 11" xfId="28301"/>
    <cellStyle name="メモ 3 3 3 2 12" xfId="28302"/>
    <cellStyle name="メモ 3 3 3 2 13" xfId="28303"/>
    <cellStyle name="メモ 3 3 3 2 14" xfId="28304"/>
    <cellStyle name="メモ 3 3 3 2 15" xfId="28305"/>
    <cellStyle name="メモ 3 3 3 2 16" xfId="28306"/>
    <cellStyle name="メモ 3 3 3 2 2" xfId="3336"/>
    <cellStyle name="メモ 3 3 3 2 2 2" xfId="28307"/>
    <cellStyle name="メモ 3 3 3 2 2 3" xfId="28308"/>
    <cellStyle name="メモ 3 3 3 2 2 3 2" xfId="28309"/>
    <cellStyle name="メモ 3 3 3 2 2 3 3" xfId="28310"/>
    <cellStyle name="メモ 3 3 3 2 2 3 4" xfId="28311"/>
    <cellStyle name="メモ 3 3 3 2 2 4" xfId="28312"/>
    <cellStyle name="メモ 3 3 3 2 2 4 2" xfId="28313"/>
    <cellStyle name="メモ 3 3 3 2 2 4 3" xfId="28314"/>
    <cellStyle name="メモ 3 3 3 2 2 4 4" xfId="28315"/>
    <cellStyle name="メモ 3 3 3 2 2 5" xfId="54531"/>
    <cellStyle name="メモ 3 3 3 2 2 6" xfId="54532"/>
    <cellStyle name="メモ 3 3 3 2 2 7" xfId="54533"/>
    <cellStyle name="メモ 3 3 3 2 3" xfId="3887"/>
    <cellStyle name="メモ 3 3 3 2 3 10" xfId="28316"/>
    <cellStyle name="メモ 3 3 3 2 3 10 2" xfId="28317"/>
    <cellStyle name="メモ 3 3 3 2 3 10 3" xfId="28318"/>
    <cellStyle name="メモ 3 3 3 2 3 10 4" xfId="28319"/>
    <cellStyle name="メモ 3 3 3 2 3 11" xfId="28320"/>
    <cellStyle name="メモ 3 3 3 2 3 12" xfId="28321"/>
    <cellStyle name="メモ 3 3 3 2 3 13" xfId="28322"/>
    <cellStyle name="メモ 3 3 3 2 3 14" xfId="28323"/>
    <cellStyle name="メモ 3 3 3 2 3 15" xfId="28324"/>
    <cellStyle name="メモ 3 3 3 2 3 16" xfId="28325"/>
    <cellStyle name="メモ 3 3 3 2 3 2" xfId="28326"/>
    <cellStyle name="メモ 3 3 3 2 3 2 2" xfId="28327"/>
    <cellStyle name="メモ 3 3 3 2 3 2 2 2" xfId="28328"/>
    <cellStyle name="メモ 3 3 3 2 3 2 2 2 2" xfId="28329"/>
    <cellStyle name="メモ 3 3 3 2 3 2 2 2 3" xfId="28330"/>
    <cellStyle name="メモ 3 3 3 2 3 2 2 2 4" xfId="28331"/>
    <cellStyle name="メモ 3 3 3 2 3 2 2 3" xfId="28332"/>
    <cellStyle name="メモ 3 3 3 2 3 2 2 4" xfId="28333"/>
    <cellStyle name="メモ 3 3 3 2 3 2 2 5" xfId="28334"/>
    <cellStyle name="メモ 3 3 3 2 3 2 3" xfId="28335"/>
    <cellStyle name="メモ 3 3 3 2 3 2 3 2" xfId="28336"/>
    <cellStyle name="メモ 3 3 3 2 3 2 3 3" xfId="28337"/>
    <cellStyle name="メモ 3 3 3 2 3 2 3 4" xfId="28338"/>
    <cellStyle name="メモ 3 3 3 2 3 2 4" xfId="28339"/>
    <cellStyle name="メモ 3 3 3 2 3 2 5" xfId="28340"/>
    <cellStyle name="メモ 3 3 3 2 3 2 6" xfId="28341"/>
    <cellStyle name="メモ 3 3 3 2 3 3" xfId="28342"/>
    <cellStyle name="メモ 3 3 3 2 3 3 2" xfId="28343"/>
    <cellStyle name="メモ 3 3 3 2 3 3 2 2" xfId="28344"/>
    <cellStyle name="メモ 3 3 3 2 3 3 2 3" xfId="28345"/>
    <cellStyle name="メモ 3 3 3 2 3 3 2 4" xfId="28346"/>
    <cellStyle name="メモ 3 3 3 2 3 3 3" xfId="28347"/>
    <cellStyle name="メモ 3 3 3 2 3 3 4" xfId="28348"/>
    <cellStyle name="メモ 3 3 3 2 3 3 5" xfId="28349"/>
    <cellStyle name="メモ 3 3 3 2 3 4" xfId="28350"/>
    <cellStyle name="メモ 3 3 3 2 3 4 2" xfId="28351"/>
    <cellStyle name="メモ 3 3 3 2 3 4 2 2" xfId="28352"/>
    <cellStyle name="メモ 3 3 3 2 3 4 2 3" xfId="28353"/>
    <cellStyle name="メモ 3 3 3 2 3 4 2 4" xfId="28354"/>
    <cellStyle name="メモ 3 3 3 2 3 4 3" xfId="28355"/>
    <cellStyle name="メモ 3 3 3 2 3 4 4" xfId="28356"/>
    <cellStyle name="メモ 3 3 3 2 3 4 5" xfId="28357"/>
    <cellStyle name="メモ 3 3 3 2 3 5" xfId="28358"/>
    <cellStyle name="メモ 3 3 3 2 3 5 2" xfId="28359"/>
    <cellStyle name="メモ 3 3 3 2 3 5 2 2" xfId="28360"/>
    <cellStyle name="メモ 3 3 3 2 3 5 2 3" xfId="28361"/>
    <cellStyle name="メモ 3 3 3 2 3 5 2 4" xfId="28362"/>
    <cellStyle name="メモ 3 3 3 2 3 5 3" xfId="28363"/>
    <cellStyle name="メモ 3 3 3 2 3 5 4" xfId="28364"/>
    <cellStyle name="メモ 3 3 3 2 3 5 5" xfId="28365"/>
    <cellStyle name="メモ 3 3 3 2 3 6" xfId="28366"/>
    <cellStyle name="メモ 3 3 3 2 3 6 2" xfId="28367"/>
    <cellStyle name="メモ 3 3 3 2 3 6 2 2" xfId="28368"/>
    <cellStyle name="メモ 3 3 3 2 3 6 2 3" xfId="28369"/>
    <cellStyle name="メモ 3 3 3 2 3 6 2 4" xfId="28370"/>
    <cellStyle name="メモ 3 3 3 2 3 6 3" xfId="28371"/>
    <cellStyle name="メモ 3 3 3 2 3 6 4" xfId="28372"/>
    <cellStyle name="メモ 3 3 3 2 3 6 5" xfId="28373"/>
    <cellStyle name="メモ 3 3 3 2 3 7" xfId="28374"/>
    <cellStyle name="メモ 3 3 3 2 3 7 2" xfId="28375"/>
    <cellStyle name="メモ 3 3 3 2 3 7 2 2" xfId="28376"/>
    <cellStyle name="メモ 3 3 3 2 3 7 2 3" xfId="28377"/>
    <cellStyle name="メモ 3 3 3 2 3 7 2 4" xfId="28378"/>
    <cellStyle name="メモ 3 3 3 2 3 7 3" xfId="28379"/>
    <cellStyle name="メモ 3 3 3 2 3 7 4" xfId="28380"/>
    <cellStyle name="メモ 3 3 3 2 3 7 5" xfId="28381"/>
    <cellStyle name="メモ 3 3 3 2 3 8" xfId="28382"/>
    <cellStyle name="メモ 3 3 3 2 3 8 2" xfId="28383"/>
    <cellStyle name="メモ 3 3 3 2 3 8 2 2" xfId="28384"/>
    <cellStyle name="メモ 3 3 3 2 3 8 2 3" xfId="28385"/>
    <cellStyle name="メモ 3 3 3 2 3 8 2 4" xfId="28386"/>
    <cellStyle name="メモ 3 3 3 2 3 8 3" xfId="28387"/>
    <cellStyle name="メモ 3 3 3 2 3 8 4" xfId="28388"/>
    <cellStyle name="メモ 3 3 3 2 3 8 5" xfId="28389"/>
    <cellStyle name="メモ 3 3 3 2 3 9" xfId="28390"/>
    <cellStyle name="メモ 3 3 3 2 3 9 2" xfId="28391"/>
    <cellStyle name="メモ 3 3 3 2 3 9 3" xfId="28392"/>
    <cellStyle name="メモ 3 3 3 2 3 9 4" xfId="28393"/>
    <cellStyle name="メモ 3 3 3 2 4" xfId="4316"/>
    <cellStyle name="メモ 3 3 3 2 4 2" xfId="28394"/>
    <cellStyle name="メモ 3 3 3 2 4 2 2" xfId="28395"/>
    <cellStyle name="メモ 3 3 3 2 4 2 2 2" xfId="28396"/>
    <cellStyle name="メモ 3 3 3 2 4 2 2 3" xfId="28397"/>
    <cellStyle name="メモ 3 3 3 2 4 2 2 4" xfId="28398"/>
    <cellStyle name="メモ 3 3 3 2 4 2 3" xfId="28399"/>
    <cellStyle name="メモ 3 3 3 2 4 2 4" xfId="28400"/>
    <cellStyle name="メモ 3 3 3 2 4 2 5" xfId="28401"/>
    <cellStyle name="メモ 3 3 3 2 4 3" xfId="28402"/>
    <cellStyle name="メモ 3 3 3 2 4 3 2" xfId="28403"/>
    <cellStyle name="メモ 3 3 3 2 4 3 2 2" xfId="28404"/>
    <cellStyle name="メモ 3 3 3 2 4 3 2 3" xfId="28405"/>
    <cellStyle name="メモ 3 3 3 2 4 3 2 4" xfId="28406"/>
    <cellStyle name="メモ 3 3 3 2 4 3 3" xfId="28407"/>
    <cellStyle name="メモ 3 3 3 2 4 3 4" xfId="28408"/>
    <cellStyle name="メモ 3 3 3 2 4 3 5" xfId="28409"/>
    <cellStyle name="メモ 3 3 3 2 4 4" xfId="28410"/>
    <cellStyle name="メモ 3 3 3 2 4 4 2" xfId="28411"/>
    <cellStyle name="メモ 3 3 3 2 4 4 3" xfId="28412"/>
    <cellStyle name="メモ 3 3 3 2 4 4 4" xfId="28413"/>
    <cellStyle name="メモ 3 3 3 2 4 5" xfId="28414"/>
    <cellStyle name="メモ 3 3 3 2 4 5 2" xfId="28415"/>
    <cellStyle name="メモ 3 3 3 2 4 6" xfId="28416"/>
    <cellStyle name="メモ 3 3 3 2 4 7" xfId="28417"/>
    <cellStyle name="メモ 3 3 3 2 4 8" xfId="54534"/>
    <cellStyle name="メモ 3 3 3 2 5" xfId="28418"/>
    <cellStyle name="メモ 3 3 3 2 5 2" xfId="28419"/>
    <cellStyle name="メモ 3 3 3 2 5 2 2" xfId="28420"/>
    <cellStyle name="メモ 3 3 3 2 5 2 3" xfId="28421"/>
    <cellStyle name="メモ 3 3 3 2 5 2 4" xfId="28422"/>
    <cellStyle name="メモ 3 3 3 2 5 3" xfId="28423"/>
    <cellStyle name="メモ 3 3 3 2 5 4" xfId="28424"/>
    <cellStyle name="メモ 3 3 3 2 5 5" xfId="28425"/>
    <cellStyle name="メモ 3 3 3 2 6" xfId="28426"/>
    <cellStyle name="メモ 3 3 3 2 6 2" xfId="28427"/>
    <cellStyle name="メモ 3 3 3 2 6 2 2" xfId="28428"/>
    <cellStyle name="メモ 3 3 3 2 6 2 3" xfId="28429"/>
    <cellStyle name="メモ 3 3 3 2 6 2 4" xfId="28430"/>
    <cellStyle name="メモ 3 3 3 2 6 3" xfId="28431"/>
    <cellStyle name="メモ 3 3 3 2 6 4" xfId="28432"/>
    <cellStyle name="メモ 3 3 3 2 6 5" xfId="28433"/>
    <cellStyle name="メモ 3 3 3 2 7" xfId="28434"/>
    <cellStyle name="メモ 3 3 3 2 7 2" xfId="28435"/>
    <cellStyle name="メモ 3 3 3 2 7 2 2" xfId="28436"/>
    <cellStyle name="メモ 3 3 3 2 7 2 3" xfId="28437"/>
    <cellStyle name="メモ 3 3 3 2 7 2 4" xfId="28438"/>
    <cellStyle name="メモ 3 3 3 2 7 3" xfId="28439"/>
    <cellStyle name="メモ 3 3 3 2 7 4" xfId="28440"/>
    <cellStyle name="メモ 3 3 3 2 7 5" xfId="28441"/>
    <cellStyle name="メモ 3 3 3 2 8" xfId="28442"/>
    <cellStyle name="メモ 3 3 3 2 8 2" xfId="28443"/>
    <cellStyle name="メモ 3 3 3 2 8 3" xfId="28444"/>
    <cellStyle name="メモ 3 3 3 2 8 4" xfId="28445"/>
    <cellStyle name="メモ 3 3 3 2 9" xfId="28446"/>
    <cellStyle name="メモ 3 3 3 2 9 2" xfId="28447"/>
    <cellStyle name="メモ 3 3 3 2 9 3" xfId="28448"/>
    <cellStyle name="メモ 3 3 3 2 9 4" xfId="28449"/>
    <cellStyle name="メモ 3 3 3 3" xfId="3337"/>
    <cellStyle name="メモ 3 3 3 3 2" xfId="28450"/>
    <cellStyle name="メモ 3 3 3 3 3" xfId="28451"/>
    <cellStyle name="メモ 3 3 3 3 3 2" xfId="28452"/>
    <cellStyle name="メモ 3 3 3 3 3 3" xfId="28453"/>
    <cellStyle name="メモ 3 3 3 3 3 4" xfId="28454"/>
    <cellStyle name="メモ 3 3 3 3 4" xfId="28455"/>
    <cellStyle name="メモ 3 3 3 3 4 2" xfId="28456"/>
    <cellStyle name="メモ 3 3 3 3 4 3" xfId="28457"/>
    <cellStyle name="メモ 3 3 3 3 4 4" xfId="28458"/>
    <cellStyle name="メモ 3 3 3 3 5" xfId="54535"/>
    <cellStyle name="メモ 3 3 3 3 6" xfId="54536"/>
    <cellStyle name="メモ 3 3 3 3 7" xfId="54537"/>
    <cellStyle name="メモ 3 3 3 4" xfId="3886"/>
    <cellStyle name="メモ 3 3 3 4 10" xfId="28459"/>
    <cellStyle name="メモ 3 3 3 4 10 2" xfId="28460"/>
    <cellStyle name="メモ 3 3 3 4 10 3" xfId="28461"/>
    <cellStyle name="メモ 3 3 3 4 10 4" xfId="28462"/>
    <cellStyle name="メモ 3 3 3 4 11" xfId="28463"/>
    <cellStyle name="メモ 3 3 3 4 12" xfId="28464"/>
    <cellStyle name="メモ 3 3 3 4 13" xfId="28465"/>
    <cellStyle name="メモ 3 3 3 4 14" xfId="28466"/>
    <cellStyle name="メモ 3 3 3 4 15" xfId="28467"/>
    <cellStyle name="メモ 3 3 3 4 16" xfId="28468"/>
    <cellStyle name="メモ 3 3 3 4 2" xfId="28469"/>
    <cellStyle name="メモ 3 3 3 4 2 2" xfId="28470"/>
    <cellStyle name="メモ 3 3 3 4 2 2 2" xfId="28471"/>
    <cellStyle name="メモ 3 3 3 4 2 2 2 2" xfId="28472"/>
    <cellStyle name="メモ 3 3 3 4 2 2 2 3" xfId="28473"/>
    <cellStyle name="メモ 3 3 3 4 2 2 2 4" xfId="28474"/>
    <cellStyle name="メモ 3 3 3 4 2 2 3" xfId="28475"/>
    <cellStyle name="メモ 3 3 3 4 2 2 4" xfId="28476"/>
    <cellStyle name="メモ 3 3 3 4 2 2 5" xfId="28477"/>
    <cellStyle name="メモ 3 3 3 4 2 3" xfId="28478"/>
    <cellStyle name="メモ 3 3 3 4 2 3 2" xfId="28479"/>
    <cellStyle name="メモ 3 3 3 4 2 3 3" xfId="28480"/>
    <cellStyle name="メモ 3 3 3 4 2 3 4" xfId="28481"/>
    <cellStyle name="メモ 3 3 3 4 2 4" xfId="28482"/>
    <cellStyle name="メモ 3 3 3 4 2 5" xfId="28483"/>
    <cellStyle name="メモ 3 3 3 4 2 6" xfId="28484"/>
    <cellStyle name="メモ 3 3 3 4 3" xfId="28485"/>
    <cellStyle name="メモ 3 3 3 4 3 2" xfId="28486"/>
    <cellStyle name="メモ 3 3 3 4 3 2 2" xfId="28487"/>
    <cellStyle name="メモ 3 3 3 4 3 2 3" xfId="28488"/>
    <cellStyle name="メモ 3 3 3 4 3 2 4" xfId="28489"/>
    <cellStyle name="メモ 3 3 3 4 3 3" xfId="28490"/>
    <cellStyle name="メモ 3 3 3 4 3 4" xfId="28491"/>
    <cellStyle name="メモ 3 3 3 4 3 5" xfId="28492"/>
    <cellStyle name="メモ 3 3 3 4 4" xfId="28493"/>
    <cellStyle name="メモ 3 3 3 4 4 2" xfId="28494"/>
    <cellStyle name="メモ 3 3 3 4 4 2 2" xfId="28495"/>
    <cellStyle name="メモ 3 3 3 4 4 2 3" xfId="28496"/>
    <cellStyle name="メモ 3 3 3 4 4 2 4" xfId="28497"/>
    <cellStyle name="メモ 3 3 3 4 4 3" xfId="28498"/>
    <cellStyle name="メモ 3 3 3 4 4 4" xfId="28499"/>
    <cellStyle name="メモ 3 3 3 4 4 5" xfId="28500"/>
    <cellStyle name="メモ 3 3 3 4 5" xfId="28501"/>
    <cellStyle name="メモ 3 3 3 4 5 2" xfId="28502"/>
    <cellStyle name="メモ 3 3 3 4 5 2 2" xfId="28503"/>
    <cellStyle name="メモ 3 3 3 4 5 2 3" xfId="28504"/>
    <cellStyle name="メモ 3 3 3 4 5 2 4" xfId="28505"/>
    <cellStyle name="メモ 3 3 3 4 5 3" xfId="28506"/>
    <cellStyle name="メモ 3 3 3 4 5 4" xfId="28507"/>
    <cellStyle name="メモ 3 3 3 4 5 5" xfId="28508"/>
    <cellStyle name="メモ 3 3 3 4 6" xfId="28509"/>
    <cellStyle name="メモ 3 3 3 4 6 2" xfId="28510"/>
    <cellStyle name="メモ 3 3 3 4 6 2 2" xfId="28511"/>
    <cellStyle name="メモ 3 3 3 4 6 2 3" xfId="28512"/>
    <cellStyle name="メモ 3 3 3 4 6 2 4" xfId="28513"/>
    <cellStyle name="メモ 3 3 3 4 6 3" xfId="28514"/>
    <cellStyle name="メモ 3 3 3 4 6 4" xfId="28515"/>
    <cellStyle name="メモ 3 3 3 4 6 5" xfId="28516"/>
    <cellStyle name="メモ 3 3 3 4 7" xfId="28517"/>
    <cellStyle name="メモ 3 3 3 4 7 2" xfId="28518"/>
    <cellStyle name="メモ 3 3 3 4 7 2 2" xfId="28519"/>
    <cellStyle name="メモ 3 3 3 4 7 2 3" xfId="28520"/>
    <cellStyle name="メモ 3 3 3 4 7 2 4" xfId="28521"/>
    <cellStyle name="メモ 3 3 3 4 7 3" xfId="28522"/>
    <cellStyle name="メモ 3 3 3 4 7 4" xfId="28523"/>
    <cellStyle name="メモ 3 3 3 4 7 5" xfId="28524"/>
    <cellStyle name="メモ 3 3 3 4 8" xfId="28525"/>
    <cellStyle name="メモ 3 3 3 4 8 2" xfId="28526"/>
    <cellStyle name="メモ 3 3 3 4 8 2 2" xfId="28527"/>
    <cellStyle name="メモ 3 3 3 4 8 2 3" xfId="28528"/>
    <cellStyle name="メモ 3 3 3 4 8 2 4" xfId="28529"/>
    <cellStyle name="メモ 3 3 3 4 8 3" xfId="28530"/>
    <cellStyle name="メモ 3 3 3 4 8 4" xfId="28531"/>
    <cellStyle name="メモ 3 3 3 4 8 5" xfId="28532"/>
    <cellStyle name="メモ 3 3 3 4 9" xfId="28533"/>
    <cellStyle name="メモ 3 3 3 4 9 2" xfId="28534"/>
    <cellStyle name="メモ 3 3 3 4 9 3" xfId="28535"/>
    <cellStyle name="メモ 3 3 3 4 9 4" xfId="28536"/>
    <cellStyle name="メモ 3 3 3 5" xfId="4317"/>
    <cellStyle name="メモ 3 3 3 5 2" xfId="28537"/>
    <cellStyle name="メモ 3 3 3 5 2 2" xfId="28538"/>
    <cellStyle name="メモ 3 3 3 5 2 2 2" xfId="28539"/>
    <cellStyle name="メモ 3 3 3 5 2 2 3" xfId="28540"/>
    <cellStyle name="メモ 3 3 3 5 2 2 4" xfId="28541"/>
    <cellStyle name="メモ 3 3 3 5 2 3" xfId="28542"/>
    <cellStyle name="メモ 3 3 3 5 2 4" xfId="28543"/>
    <cellStyle name="メモ 3 3 3 5 2 5" xfId="28544"/>
    <cellStyle name="メモ 3 3 3 5 3" xfId="28545"/>
    <cellStyle name="メモ 3 3 3 5 3 2" xfId="28546"/>
    <cellStyle name="メモ 3 3 3 5 3 2 2" xfId="28547"/>
    <cellStyle name="メモ 3 3 3 5 3 2 3" xfId="28548"/>
    <cellStyle name="メモ 3 3 3 5 3 2 4" xfId="28549"/>
    <cellStyle name="メモ 3 3 3 5 3 3" xfId="28550"/>
    <cellStyle name="メモ 3 3 3 5 3 4" xfId="28551"/>
    <cellStyle name="メモ 3 3 3 5 3 5" xfId="28552"/>
    <cellStyle name="メモ 3 3 3 5 4" xfId="28553"/>
    <cellStyle name="メモ 3 3 3 5 4 2" xfId="28554"/>
    <cellStyle name="メモ 3 3 3 5 4 3" xfId="28555"/>
    <cellStyle name="メモ 3 3 3 5 4 4" xfId="28556"/>
    <cellStyle name="メモ 3 3 3 5 5" xfId="28557"/>
    <cellStyle name="メモ 3 3 3 5 5 2" xfId="28558"/>
    <cellStyle name="メモ 3 3 3 5 6" xfId="28559"/>
    <cellStyle name="メモ 3 3 3 5 7" xfId="28560"/>
    <cellStyle name="メモ 3 3 3 5 8" xfId="54538"/>
    <cellStyle name="メモ 3 3 3 6" xfId="28561"/>
    <cellStyle name="メモ 3 3 3 6 2" xfId="28562"/>
    <cellStyle name="メモ 3 3 3 6 2 2" xfId="28563"/>
    <cellStyle name="メモ 3 3 3 6 2 3" xfId="28564"/>
    <cellStyle name="メモ 3 3 3 6 2 4" xfId="28565"/>
    <cellStyle name="メモ 3 3 3 6 3" xfId="28566"/>
    <cellStyle name="メモ 3 3 3 6 4" xfId="28567"/>
    <cellStyle name="メモ 3 3 3 6 5" xfId="28568"/>
    <cellStyle name="メモ 3 3 3 7" xfId="28569"/>
    <cellStyle name="メモ 3 3 3 7 2" xfId="28570"/>
    <cellStyle name="メモ 3 3 3 7 2 2" xfId="28571"/>
    <cellStyle name="メモ 3 3 3 7 2 3" xfId="28572"/>
    <cellStyle name="メモ 3 3 3 7 2 4" xfId="28573"/>
    <cellStyle name="メモ 3 3 3 7 3" xfId="28574"/>
    <cellStyle name="メモ 3 3 3 7 4" xfId="28575"/>
    <cellStyle name="メモ 3 3 3 7 5" xfId="28576"/>
    <cellStyle name="メモ 3 3 3 8" xfId="28577"/>
    <cellStyle name="メモ 3 3 3 8 2" xfId="28578"/>
    <cellStyle name="メモ 3 3 3 8 2 2" xfId="28579"/>
    <cellStyle name="メモ 3 3 3 8 2 3" xfId="28580"/>
    <cellStyle name="メモ 3 3 3 8 2 4" xfId="28581"/>
    <cellStyle name="メモ 3 3 3 8 3" xfId="28582"/>
    <cellStyle name="メモ 3 3 3 8 4" xfId="28583"/>
    <cellStyle name="メモ 3 3 3 8 5" xfId="28584"/>
    <cellStyle name="メモ 3 3 3 9" xfId="28585"/>
    <cellStyle name="メモ 3 3 3 9 2" xfId="28586"/>
    <cellStyle name="メモ 3 3 3 9 3" xfId="28587"/>
    <cellStyle name="メモ 3 3 3 9 4" xfId="28588"/>
    <cellStyle name="メモ 3 3 3_セツ_将来売上計画_画面遷移図" xfId="1963"/>
    <cellStyle name="メモ 3 3 4" xfId="1964"/>
    <cellStyle name="メモ 3 3 4 10" xfId="28589"/>
    <cellStyle name="メモ 3 3 4 10 2" xfId="28590"/>
    <cellStyle name="メモ 3 3 4 10 3" xfId="28591"/>
    <cellStyle name="メモ 3 3 4 10 4" xfId="28592"/>
    <cellStyle name="メモ 3 3 4 11" xfId="28593"/>
    <cellStyle name="メモ 3 3 4 12" xfId="28594"/>
    <cellStyle name="メモ 3 3 4 13" xfId="28595"/>
    <cellStyle name="メモ 3 3 4 14" xfId="28596"/>
    <cellStyle name="メモ 3 3 4 15" xfId="28597"/>
    <cellStyle name="メモ 3 3 4 16" xfId="28598"/>
    <cellStyle name="メモ 3 3 4 17" xfId="28599"/>
    <cellStyle name="メモ 3 3 4 2" xfId="1965"/>
    <cellStyle name="メモ 3 3 4 2 10" xfId="28600"/>
    <cellStyle name="メモ 3 3 4 2 11" xfId="28601"/>
    <cellStyle name="メモ 3 3 4 2 12" xfId="28602"/>
    <cellStyle name="メモ 3 3 4 2 13" xfId="28603"/>
    <cellStyle name="メモ 3 3 4 2 14" xfId="28604"/>
    <cellStyle name="メモ 3 3 4 2 15" xfId="28605"/>
    <cellStyle name="メモ 3 3 4 2 16" xfId="28606"/>
    <cellStyle name="メモ 3 3 4 2 2" xfId="3338"/>
    <cellStyle name="メモ 3 3 4 2 2 2" xfId="28607"/>
    <cellStyle name="メモ 3 3 4 2 2 3" xfId="28608"/>
    <cellStyle name="メモ 3 3 4 2 2 3 2" xfId="28609"/>
    <cellStyle name="メモ 3 3 4 2 2 3 3" xfId="28610"/>
    <cellStyle name="メモ 3 3 4 2 2 3 4" xfId="28611"/>
    <cellStyle name="メモ 3 3 4 2 2 4" xfId="28612"/>
    <cellStyle name="メモ 3 3 4 2 2 4 2" xfId="28613"/>
    <cellStyle name="メモ 3 3 4 2 2 4 3" xfId="28614"/>
    <cellStyle name="メモ 3 3 4 2 2 4 4" xfId="28615"/>
    <cellStyle name="メモ 3 3 4 2 2 5" xfId="54539"/>
    <cellStyle name="メモ 3 3 4 2 2 6" xfId="54540"/>
    <cellStyle name="メモ 3 3 4 2 2 7" xfId="54541"/>
    <cellStyle name="メモ 3 3 4 2 3" xfId="3889"/>
    <cellStyle name="メモ 3 3 4 2 3 10" xfId="28616"/>
    <cellStyle name="メモ 3 3 4 2 3 10 2" xfId="28617"/>
    <cellStyle name="メモ 3 3 4 2 3 10 3" xfId="28618"/>
    <cellStyle name="メモ 3 3 4 2 3 10 4" xfId="28619"/>
    <cellStyle name="メモ 3 3 4 2 3 11" xfId="28620"/>
    <cellStyle name="メモ 3 3 4 2 3 12" xfId="28621"/>
    <cellStyle name="メモ 3 3 4 2 3 13" xfId="28622"/>
    <cellStyle name="メモ 3 3 4 2 3 14" xfId="28623"/>
    <cellStyle name="メモ 3 3 4 2 3 15" xfId="28624"/>
    <cellStyle name="メモ 3 3 4 2 3 16" xfId="28625"/>
    <cellStyle name="メモ 3 3 4 2 3 2" xfId="28626"/>
    <cellStyle name="メモ 3 3 4 2 3 2 2" xfId="28627"/>
    <cellStyle name="メモ 3 3 4 2 3 2 2 2" xfId="28628"/>
    <cellStyle name="メモ 3 3 4 2 3 2 2 2 2" xfId="28629"/>
    <cellStyle name="メモ 3 3 4 2 3 2 2 2 3" xfId="28630"/>
    <cellStyle name="メモ 3 3 4 2 3 2 2 2 4" xfId="28631"/>
    <cellStyle name="メモ 3 3 4 2 3 2 2 3" xfId="28632"/>
    <cellStyle name="メモ 3 3 4 2 3 2 2 4" xfId="28633"/>
    <cellStyle name="メモ 3 3 4 2 3 2 2 5" xfId="28634"/>
    <cellStyle name="メモ 3 3 4 2 3 2 3" xfId="28635"/>
    <cellStyle name="メモ 3 3 4 2 3 2 3 2" xfId="28636"/>
    <cellStyle name="メモ 3 3 4 2 3 2 3 3" xfId="28637"/>
    <cellStyle name="メモ 3 3 4 2 3 2 3 4" xfId="28638"/>
    <cellStyle name="メモ 3 3 4 2 3 2 4" xfId="28639"/>
    <cellStyle name="メモ 3 3 4 2 3 2 5" xfId="28640"/>
    <cellStyle name="メモ 3 3 4 2 3 2 6" xfId="28641"/>
    <cellStyle name="メモ 3 3 4 2 3 3" xfId="28642"/>
    <cellStyle name="メモ 3 3 4 2 3 3 2" xfId="28643"/>
    <cellStyle name="メモ 3 3 4 2 3 3 2 2" xfId="28644"/>
    <cellStyle name="メモ 3 3 4 2 3 3 2 3" xfId="28645"/>
    <cellStyle name="メモ 3 3 4 2 3 3 2 4" xfId="28646"/>
    <cellStyle name="メモ 3 3 4 2 3 3 3" xfId="28647"/>
    <cellStyle name="メモ 3 3 4 2 3 3 4" xfId="28648"/>
    <cellStyle name="メモ 3 3 4 2 3 3 5" xfId="28649"/>
    <cellStyle name="メモ 3 3 4 2 3 4" xfId="28650"/>
    <cellStyle name="メモ 3 3 4 2 3 4 2" xfId="28651"/>
    <cellStyle name="メモ 3 3 4 2 3 4 2 2" xfId="28652"/>
    <cellStyle name="メモ 3 3 4 2 3 4 2 3" xfId="28653"/>
    <cellStyle name="メモ 3 3 4 2 3 4 2 4" xfId="28654"/>
    <cellStyle name="メモ 3 3 4 2 3 4 3" xfId="28655"/>
    <cellStyle name="メモ 3 3 4 2 3 4 4" xfId="28656"/>
    <cellStyle name="メモ 3 3 4 2 3 4 5" xfId="28657"/>
    <cellStyle name="メモ 3 3 4 2 3 5" xfId="28658"/>
    <cellStyle name="メモ 3 3 4 2 3 5 2" xfId="28659"/>
    <cellStyle name="メモ 3 3 4 2 3 5 2 2" xfId="28660"/>
    <cellStyle name="メモ 3 3 4 2 3 5 2 3" xfId="28661"/>
    <cellStyle name="メモ 3 3 4 2 3 5 2 4" xfId="28662"/>
    <cellStyle name="メモ 3 3 4 2 3 5 3" xfId="28663"/>
    <cellStyle name="メモ 3 3 4 2 3 5 4" xfId="28664"/>
    <cellStyle name="メモ 3 3 4 2 3 5 5" xfId="28665"/>
    <cellStyle name="メモ 3 3 4 2 3 6" xfId="28666"/>
    <cellStyle name="メモ 3 3 4 2 3 6 2" xfId="28667"/>
    <cellStyle name="メモ 3 3 4 2 3 6 2 2" xfId="28668"/>
    <cellStyle name="メモ 3 3 4 2 3 6 2 3" xfId="28669"/>
    <cellStyle name="メモ 3 3 4 2 3 6 2 4" xfId="28670"/>
    <cellStyle name="メモ 3 3 4 2 3 6 3" xfId="28671"/>
    <cellStyle name="メモ 3 3 4 2 3 6 4" xfId="28672"/>
    <cellStyle name="メモ 3 3 4 2 3 6 5" xfId="28673"/>
    <cellStyle name="メモ 3 3 4 2 3 7" xfId="28674"/>
    <cellStyle name="メモ 3 3 4 2 3 7 2" xfId="28675"/>
    <cellStyle name="メモ 3 3 4 2 3 7 2 2" xfId="28676"/>
    <cellStyle name="メモ 3 3 4 2 3 7 2 3" xfId="28677"/>
    <cellStyle name="メモ 3 3 4 2 3 7 2 4" xfId="28678"/>
    <cellStyle name="メモ 3 3 4 2 3 7 3" xfId="28679"/>
    <cellStyle name="メモ 3 3 4 2 3 7 4" xfId="28680"/>
    <cellStyle name="メモ 3 3 4 2 3 7 5" xfId="28681"/>
    <cellStyle name="メモ 3 3 4 2 3 8" xfId="28682"/>
    <cellStyle name="メモ 3 3 4 2 3 8 2" xfId="28683"/>
    <cellStyle name="メモ 3 3 4 2 3 8 2 2" xfId="28684"/>
    <cellStyle name="メモ 3 3 4 2 3 8 2 3" xfId="28685"/>
    <cellStyle name="メモ 3 3 4 2 3 8 2 4" xfId="28686"/>
    <cellStyle name="メモ 3 3 4 2 3 8 3" xfId="28687"/>
    <cellStyle name="メモ 3 3 4 2 3 8 4" xfId="28688"/>
    <cellStyle name="メモ 3 3 4 2 3 8 5" xfId="28689"/>
    <cellStyle name="メモ 3 3 4 2 3 9" xfId="28690"/>
    <cellStyle name="メモ 3 3 4 2 3 9 2" xfId="28691"/>
    <cellStyle name="メモ 3 3 4 2 3 9 3" xfId="28692"/>
    <cellStyle name="メモ 3 3 4 2 3 9 4" xfId="28693"/>
    <cellStyle name="メモ 3 3 4 2 4" xfId="4407"/>
    <cellStyle name="メモ 3 3 4 2 4 2" xfId="28694"/>
    <cellStyle name="メモ 3 3 4 2 4 2 2" xfId="28695"/>
    <cellStyle name="メモ 3 3 4 2 4 2 2 2" xfId="28696"/>
    <cellStyle name="メモ 3 3 4 2 4 2 2 3" xfId="28697"/>
    <cellStyle name="メモ 3 3 4 2 4 2 2 4" xfId="28698"/>
    <cellStyle name="メモ 3 3 4 2 4 2 3" xfId="28699"/>
    <cellStyle name="メモ 3 3 4 2 4 2 4" xfId="28700"/>
    <cellStyle name="メモ 3 3 4 2 4 2 5" xfId="28701"/>
    <cellStyle name="メモ 3 3 4 2 4 3" xfId="28702"/>
    <cellStyle name="メモ 3 3 4 2 4 3 2" xfId="28703"/>
    <cellStyle name="メモ 3 3 4 2 4 3 2 2" xfId="28704"/>
    <cellStyle name="メモ 3 3 4 2 4 3 2 3" xfId="28705"/>
    <cellStyle name="メモ 3 3 4 2 4 3 2 4" xfId="28706"/>
    <cellStyle name="メモ 3 3 4 2 4 3 3" xfId="28707"/>
    <cellStyle name="メモ 3 3 4 2 4 3 4" xfId="28708"/>
    <cellStyle name="メモ 3 3 4 2 4 3 5" xfId="28709"/>
    <cellStyle name="メモ 3 3 4 2 4 4" xfId="28710"/>
    <cellStyle name="メモ 3 3 4 2 4 4 2" xfId="28711"/>
    <cellStyle name="メモ 3 3 4 2 4 4 3" xfId="28712"/>
    <cellStyle name="メモ 3 3 4 2 4 4 4" xfId="28713"/>
    <cellStyle name="メモ 3 3 4 2 4 5" xfId="28714"/>
    <cellStyle name="メモ 3 3 4 2 4 5 2" xfId="28715"/>
    <cellStyle name="メモ 3 3 4 2 4 6" xfId="28716"/>
    <cellStyle name="メモ 3 3 4 2 4 7" xfId="28717"/>
    <cellStyle name="メモ 3 3 4 2 4 8" xfId="54542"/>
    <cellStyle name="メモ 3 3 4 2 5" xfId="28718"/>
    <cellStyle name="メモ 3 3 4 2 5 2" xfId="28719"/>
    <cellStyle name="メモ 3 3 4 2 5 2 2" xfId="28720"/>
    <cellStyle name="メモ 3 3 4 2 5 2 3" xfId="28721"/>
    <cellStyle name="メモ 3 3 4 2 5 2 4" xfId="28722"/>
    <cellStyle name="メモ 3 3 4 2 5 3" xfId="28723"/>
    <cellStyle name="メモ 3 3 4 2 5 4" xfId="28724"/>
    <cellStyle name="メモ 3 3 4 2 5 5" xfId="28725"/>
    <cellStyle name="メモ 3 3 4 2 6" xfId="28726"/>
    <cellStyle name="メモ 3 3 4 2 6 2" xfId="28727"/>
    <cellStyle name="メモ 3 3 4 2 6 2 2" xfId="28728"/>
    <cellStyle name="メモ 3 3 4 2 6 2 3" xfId="28729"/>
    <cellStyle name="メモ 3 3 4 2 6 2 4" xfId="28730"/>
    <cellStyle name="メモ 3 3 4 2 6 3" xfId="28731"/>
    <cellStyle name="メモ 3 3 4 2 6 4" xfId="28732"/>
    <cellStyle name="メモ 3 3 4 2 6 5" xfId="28733"/>
    <cellStyle name="メモ 3 3 4 2 7" xfId="28734"/>
    <cellStyle name="メモ 3 3 4 2 7 2" xfId="28735"/>
    <cellStyle name="メモ 3 3 4 2 7 2 2" xfId="28736"/>
    <cellStyle name="メモ 3 3 4 2 7 2 3" xfId="28737"/>
    <cellStyle name="メモ 3 3 4 2 7 2 4" xfId="28738"/>
    <cellStyle name="メモ 3 3 4 2 7 3" xfId="28739"/>
    <cellStyle name="メモ 3 3 4 2 7 4" xfId="28740"/>
    <cellStyle name="メモ 3 3 4 2 7 5" xfId="28741"/>
    <cellStyle name="メモ 3 3 4 2 8" xfId="28742"/>
    <cellStyle name="メモ 3 3 4 2 8 2" xfId="28743"/>
    <cellStyle name="メモ 3 3 4 2 8 3" xfId="28744"/>
    <cellStyle name="メモ 3 3 4 2 8 4" xfId="28745"/>
    <cellStyle name="メモ 3 3 4 2 9" xfId="28746"/>
    <cellStyle name="メモ 3 3 4 2 9 2" xfId="28747"/>
    <cellStyle name="メモ 3 3 4 2 9 3" xfId="28748"/>
    <cellStyle name="メモ 3 3 4 2 9 4" xfId="28749"/>
    <cellStyle name="メモ 3 3 4 3" xfId="3339"/>
    <cellStyle name="メモ 3 3 4 3 2" xfId="28750"/>
    <cellStyle name="メモ 3 3 4 3 3" xfId="28751"/>
    <cellStyle name="メモ 3 3 4 3 3 2" xfId="28752"/>
    <cellStyle name="メモ 3 3 4 3 3 3" xfId="28753"/>
    <cellStyle name="メモ 3 3 4 3 3 4" xfId="28754"/>
    <cellStyle name="メモ 3 3 4 3 4" xfId="28755"/>
    <cellStyle name="メモ 3 3 4 3 4 2" xfId="28756"/>
    <cellStyle name="メモ 3 3 4 3 4 3" xfId="28757"/>
    <cellStyle name="メモ 3 3 4 3 4 4" xfId="28758"/>
    <cellStyle name="メモ 3 3 4 3 5" xfId="54543"/>
    <cellStyle name="メモ 3 3 4 3 6" xfId="54544"/>
    <cellStyle name="メモ 3 3 4 3 7" xfId="54545"/>
    <cellStyle name="メモ 3 3 4 4" xfId="3888"/>
    <cellStyle name="メモ 3 3 4 4 10" xfId="28759"/>
    <cellStyle name="メモ 3 3 4 4 10 2" xfId="28760"/>
    <cellStyle name="メモ 3 3 4 4 10 3" xfId="28761"/>
    <cellStyle name="メモ 3 3 4 4 10 4" xfId="28762"/>
    <cellStyle name="メモ 3 3 4 4 11" xfId="28763"/>
    <cellStyle name="メモ 3 3 4 4 12" xfId="28764"/>
    <cellStyle name="メモ 3 3 4 4 13" xfId="28765"/>
    <cellStyle name="メモ 3 3 4 4 14" xfId="28766"/>
    <cellStyle name="メモ 3 3 4 4 15" xfId="28767"/>
    <cellStyle name="メモ 3 3 4 4 16" xfId="28768"/>
    <cellStyle name="メモ 3 3 4 4 2" xfId="28769"/>
    <cellStyle name="メモ 3 3 4 4 2 2" xfId="28770"/>
    <cellStyle name="メモ 3 3 4 4 2 2 2" xfId="28771"/>
    <cellStyle name="メモ 3 3 4 4 2 2 2 2" xfId="28772"/>
    <cellStyle name="メモ 3 3 4 4 2 2 2 3" xfId="28773"/>
    <cellStyle name="メモ 3 3 4 4 2 2 2 4" xfId="28774"/>
    <cellStyle name="メモ 3 3 4 4 2 2 3" xfId="28775"/>
    <cellStyle name="メモ 3 3 4 4 2 2 4" xfId="28776"/>
    <cellStyle name="メモ 3 3 4 4 2 2 5" xfId="28777"/>
    <cellStyle name="メモ 3 3 4 4 2 3" xfId="28778"/>
    <cellStyle name="メモ 3 3 4 4 2 3 2" xfId="28779"/>
    <cellStyle name="メモ 3 3 4 4 2 3 3" xfId="28780"/>
    <cellStyle name="メモ 3 3 4 4 2 3 4" xfId="28781"/>
    <cellStyle name="メモ 3 3 4 4 2 4" xfId="28782"/>
    <cellStyle name="メモ 3 3 4 4 2 5" xfId="28783"/>
    <cellStyle name="メモ 3 3 4 4 2 6" xfId="28784"/>
    <cellStyle name="メモ 3 3 4 4 3" xfId="28785"/>
    <cellStyle name="メモ 3 3 4 4 3 2" xfId="28786"/>
    <cellStyle name="メモ 3 3 4 4 3 2 2" xfId="28787"/>
    <cellStyle name="メモ 3 3 4 4 3 2 3" xfId="28788"/>
    <cellStyle name="メモ 3 3 4 4 3 2 4" xfId="28789"/>
    <cellStyle name="メモ 3 3 4 4 3 3" xfId="28790"/>
    <cellStyle name="メモ 3 3 4 4 3 4" xfId="28791"/>
    <cellStyle name="メモ 3 3 4 4 3 5" xfId="28792"/>
    <cellStyle name="メモ 3 3 4 4 4" xfId="28793"/>
    <cellStyle name="メモ 3 3 4 4 4 2" xfId="28794"/>
    <cellStyle name="メモ 3 3 4 4 4 2 2" xfId="28795"/>
    <cellStyle name="メモ 3 3 4 4 4 2 3" xfId="28796"/>
    <cellStyle name="メモ 3 3 4 4 4 2 4" xfId="28797"/>
    <cellStyle name="メモ 3 3 4 4 4 3" xfId="28798"/>
    <cellStyle name="メモ 3 3 4 4 4 4" xfId="28799"/>
    <cellStyle name="メモ 3 3 4 4 4 5" xfId="28800"/>
    <cellStyle name="メモ 3 3 4 4 5" xfId="28801"/>
    <cellStyle name="メモ 3 3 4 4 5 2" xfId="28802"/>
    <cellStyle name="メモ 3 3 4 4 5 2 2" xfId="28803"/>
    <cellStyle name="メモ 3 3 4 4 5 2 3" xfId="28804"/>
    <cellStyle name="メモ 3 3 4 4 5 2 4" xfId="28805"/>
    <cellStyle name="メモ 3 3 4 4 5 3" xfId="28806"/>
    <cellStyle name="メモ 3 3 4 4 5 4" xfId="28807"/>
    <cellStyle name="メモ 3 3 4 4 5 5" xfId="28808"/>
    <cellStyle name="メモ 3 3 4 4 6" xfId="28809"/>
    <cellStyle name="メモ 3 3 4 4 6 2" xfId="28810"/>
    <cellStyle name="メモ 3 3 4 4 6 2 2" xfId="28811"/>
    <cellStyle name="メモ 3 3 4 4 6 2 3" xfId="28812"/>
    <cellStyle name="メモ 3 3 4 4 6 2 4" xfId="28813"/>
    <cellStyle name="メモ 3 3 4 4 6 3" xfId="28814"/>
    <cellStyle name="メモ 3 3 4 4 6 4" xfId="28815"/>
    <cellStyle name="メモ 3 3 4 4 6 5" xfId="28816"/>
    <cellStyle name="メモ 3 3 4 4 7" xfId="28817"/>
    <cellStyle name="メモ 3 3 4 4 7 2" xfId="28818"/>
    <cellStyle name="メモ 3 3 4 4 7 2 2" xfId="28819"/>
    <cellStyle name="メモ 3 3 4 4 7 2 3" xfId="28820"/>
    <cellStyle name="メモ 3 3 4 4 7 2 4" xfId="28821"/>
    <cellStyle name="メモ 3 3 4 4 7 3" xfId="28822"/>
    <cellStyle name="メモ 3 3 4 4 7 4" xfId="28823"/>
    <cellStyle name="メモ 3 3 4 4 7 5" xfId="28824"/>
    <cellStyle name="メモ 3 3 4 4 8" xfId="28825"/>
    <cellStyle name="メモ 3 3 4 4 8 2" xfId="28826"/>
    <cellStyle name="メモ 3 3 4 4 8 2 2" xfId="28827"/>
    <cellStyle name="メモ 3 3 4 4 8 2 3" xfId="28828"/>
    <cellStyle name="メモ 3 3 4 4 8 2 4" xfId="28829"/>
    <cellStyle name="メモ 3 3 4 4 8 3" xfId="28830"/>
    <cellStyle name="メモ 3 3 4 4 8 4" xfId="28831"/>
    <cellStyle name="メモ 3 3 4 4 8 5" xfId="28832"/>
    <cellStyle name="メモ 3 3 4 4 9" xfId="28833"/>
    <cellStyle name="メモ 3 3 4 4 9 2" xfId="28834"/>
    <cellStyle name="メモ 3 3 4 4 9 3" xfId="28835"/>
    <cellStyle name="メモ 3 3 4 4 9 4" xfId="28836"/>
    <cellStyle name="メモ 3 3 4 5" xfId="4408"/>
    <cellStyle name="メモ 3 3 4 5 2" xfId="28837"/>
    <cellStyle name="メモ 3 3 4 5 2 2" xfId="28838"/>
    <cellStyle name="メモ 3 3 4 5 2 2 2" xfId="28839"/>
    <cellStyle name="メモ 3 3 4 5 2 2 3" xfId="28840"/>
    <cellStyle name="メモ 3 3 4 5 2 2 4" xfId="28841"/>
    <cellStyle name="メモ 3 3 4 5 2 3" xfId="28842"/>
    <cellStyle name="メモ 3 3 4 5 2 4" xfId="28843"/>
    <cellStyle name="メモ 3 3 4 5 2 5" xfId="28844"/>
    <cellStyle name="メモ 3 3 4 5 3" xfId="28845"/>
    <cellStyle name="メモ 3 3 4 5 3 2" xfId="28846"/>
    <cellStyle name="メモ 3 3 4 5 3 2 2" xfId="28847"/>
    <cellStyle name="メモ 3 3 4 5 3 2 3" xfId="28848"/>
    <cellStyle name="メモ 3 3 4 5 3 2 4" xfId="28849"/>
    <cellStyle name="メモ 3 3 4 5 3 3" xfId="28850"/>
    <cellStyle name="メモ 3 3 4 5 3 4" xfId="28851"/>
    <cellStyle name="メモ 3 3 4 5 3 5" xfId="28852"/>
    <cellStyle name="メモ 3 3 4 5 4" xfId="28853"/>
    <cellStyle name="メモ 3 3 4 5 4 2" xfId="28854"/>
    <cellStyle name="メモ 3 3 4 5 4 3" xfId="28855"/>
    <cellStyle name="メモ 3 3 4 5 4 4" xfId="28856"/>
    <cellStyle name="メモ 3 3 4 5 5" xfId="28857"/>
    <cellStyle name="メモ 3 3 4 5 5 2" xfId="28858"/>
    <cellStyle name="メモ 3 3 4 5 6" xfId="28859"/>
    <cellStyle name="メモ 3 3 4 5 7" xfId="28860"/>
    <cellStyle name="メモ 3 3 4 5 8" xfId="54546"/>
    <cellStyle name="メモ 3 3 4 6" xfId="28861"/>
    <cellStyle name="メモ 3 3 4 6 2" xfId="28862"/>
    <cellStyle name="メモ 3 3 4 6 2 2" xfId="28863"/>
    <cellStyle name="メモ 3 3 4 6 2 3" xfId="28864"/>
    <cellStyle name="メモ 3 3 4 6 2 4" xfId="28865"/>
    <cellStyle name="メモ 3 3 4 6 3" xfId="28866"/>
    <cellStyle name="メモ 3 3 4 6 4" xfId="28867"/>
    <cellStyle name="メモ 3 3 4 6 5" xfId="28868"/>
    <cellStyle name="メモ 3 3 4 7" xfId="28869"/>
    <cellStyle name="メモ 3 3 4 7 2" xfId="28870"/>
    <cellStyle name="メモ 3 3 4 7 2 2" xfId="28871"/>
    <cellStyle name="メモ 3 3 4 7 2 3" xfId="28872"/>
    <cellStyle name="メモ 3 3 4 7 2 4" xfId="28873"/>
    <cellStyle name="メモ 3 3 4 7 3" xfId="28874"/>
    <cellStyle name="メモ 3 3 4 7 4" xfId="28875"/>
    <cellStyle name="メモ 3 3 4 7 5" xfId="28876"/>
    <cellStyle name="メモ 3 3 4 8" xfId="28877"/>
    <cellStyle name="メモ 3 3 4 8 2" xfId="28878"/>
    <cellStyle name="メモ 3 3 4 8 2 2" xfId="28879"/>
    <cellStyle name="メモ 3 3 4 8 2 3" xfId="28880"/>
    <cellStyle name="メモ 3 3 4 8 2 4" xfId="28881"/>
    <cellStyle name="メモ 3 3 4 8 3" xfId="28882"/>
    <cellStyle name="メモ 3 3 4 8 4" xfId="28883"/>
    <cellStyle name="メモ 3 3 4 8 5" xfId="28884"/>
    <cellStyle name="メモ 3 3 4 9" xfId="28885"/>
    <cellStyle name="メモ 3 3 4 9 2" xfId="28886"/>
    <cellStyle name="メモ 3 3 4 9 3" xfId="28887"/>
    <cellStyle name="メモ 3 3 4 9 4" xfId="28888"/>
    <cellStyle name="メモ 3 3 4_セツ_将来売上計画_画面遷移図" xfId="1966"/>
    <cellStyle name="メモ 3 3 5" xfId="1967"/>
    <cellStyle name="メモ 3 3 5 10" xfId="28889"/>
    <cellStyle name="メモ 3 3 5 10 2" xfId="28890"/>
    <cellStyle name="メモ 3 3 5 10 3" xfId="28891"/>
    <cellStyle name="メモ 3 3 5 10 4" xfId="28892"/>
    <cellStyle name="メモ 3 3 5 11" xfId="28893"/>
    <cellStyle name="メモ 3 3 5 12" xfId="28894"/>
    <cellStyle name="メモ 3 3 5 13" xfId="28895"/>
    <cellStyle name="メモ 3 3 5 14" xfId="28896"/>
    <cellStyle name="メモ 3 3 5 15" xfId="28897"/>
    <cellStyle name="メモ 3 3 5 16" xfId="28898"/>
    <cellStyle name="メモ 3 3 5 17" xfId="28899"/>
    <cellStyle name="メモ 3 3 5 2" xfId="1968"/>
    <cellStyle name="メモ 3 3 5 2 10" xfId="28900"/>
    <cellStyle name="メモ 3 3 5 2 11" xfId="28901"/>
    <cellStyle name="メモ 3 3 5 2 12" xfId="28902"/>
    <cellStyle name="メモ 3 3 5 2 13" xfId="28903"/>
    <cellStyle name="メモ 3 3 5 2 14" xfId="28904"/>
    <cellStyle name="メモ 3 3 5 2 15" xfId="28905"/>
    <cellStyle name="メモ 3 3 5 2 16" xfId="28906"/>
    <cellStyle name="メモ 3 3 5 2 2" xfId="3340"/>
    <cellStyle name="メモ 3 3 5 2 2 2" xfId="28907"/>
    <cellStyle name="メモ 3 3 5 2 2 3" xfId="28908"/>
    <cellStyle name="メモ 3 3 5 2 2 3 2" xfId="28909"/>
    <cellStyle name="メモ 3 3 5 2 2 3 3" xfId="28910"/>
    <cellStyle name="メモ 3 3 5 2 2 3 4" xfId="28911"/>
    <cellStyle name="メモ 3 3 5 2 2 4" xfId="28912"/>
    <cellStyle name="メモ 3 3 5 2 2 4 2" xfId="28913"/>
    <cellStyle name="メモ 3 3 5 2 2 4 3" xfId="28914"/>
    <cellStyle name="メモ 3 3 5 2 2 4 4" xfId="28915"/>
    <cellStyle name="メモ 3 3 5 2 2 5" xfId="54547"/>
    <cellStyle name="メモ 3 3 5 2 2 6" xfId="54548"/>
    <cellStyle name="メモ 3 3 5 2 2 7" xfId="54549"/>
    <cellStyle name="メモ 3 3 5 2 3" xfId="3891"/>
    <cellStyle name="メモ 3 3 5 2 3 10" xfId="28916"/>
    <cellStyle name="メモ 3 3 5 2 3 10 2" xfId="28917"/>
    <cellStyle name="メモ 3 3 5 2 3 10 3" xfId="28918"/>
    <cellStyle name="メモ 3 3 5 2 3 10 4" xfId="28919"/>
    <cellStyle name="メモ 3 3 5 2 3 11" xfId="28920"/>
    <cellStyle name="メモ 3 3 5 2 3 12" xfId="28921"/>
    <cellStyle name="メモ 3 3 5 2 3 13" xfId="28922"/>
    <cellStyle name="メモ 3 3 5 2 3 14" xfId="28923"/>
    <cellStyle name="メモ 3 3 5 2 3 15" xfId="28924"/>
    <cellStyle name="メモ 3 3 5 2 3 16" xfId="28925"/>
    <cellStyle name="メモ 3 3 5 2 3 2" xfId="28926"/>
    <cellStyle name="メモ 3 3 5 2 3 2 2" xfId="28927"/>
    <cellStyle name="メモ 3 3 5 2 3 2 2 2" xfId="28928"/>
    <cellStyle name="メモ 3 3 5 2 3 2 2 2 2" xfId="28929"/>
    <cellStyle name="メモ 3 3 5 2 3 2 2 2 3" xfId="28930"/>
    <cellStyle name="メモ 3 3 5 2 3 2 2 2 4" xfId="28931"/>
    <cellStyle name="メモ 3 3 5 2 3 2 2 3" xfId="28932"/>
    <cellStyle name="メモ 3 3 5 2 3 2 2 4" xfId="28933"/>
    <cellStyle name="メモ 3 3 5 2 3 2 2 5" xfId="28934"/>
    <cellStyle name="メモ 3 3 5 2 3 2 3" xfId="28935"/>
    <cellStyle name="メモ 3 3 5 2 3 2 3 2" xfId="28936"/>
    <cellStyle name="メモ 3 3 5 2 3 2 3 3" xfId="28937"/>
    <cellStyle name="メモ 3 3 5 2 3 2 3 4" xfId="28938"/>
    <cellStyle name="メモ 3 3 5 2 3 2 4" xfId="28939"/>
    <cellStyle name="メモ 3 3 5 2 3 2 5" xfId="28940"/>
    <cellStyle name="メモ 3 3 5 2 3 2 6" xfId="28941"/>
    <cellStyle name="メモ 3 3 5 2 3 3" xfId="28942"/>
    <cellStyle name="メモ 3 3 5 2 3 3 2" xfId="28943"/>
    <cellStyle name="メモ 3 3 5 2 3 3 2 2" xfId="28944"/>
    <cellStyle name="メモ 3 3 5 2 3 3 2 3" xfId="28945"/>
    <cellStyle name="メモ 3 3 5 2 3 3 2 4" xfId="28946"/>
    <cellStyle name="メモ 3 3 5 2 3 3 3" xfId="28947"/>
    <cellStyle name="メモ 3 3 5 2 3 3 4" xfId="28948"/>
    <cellStyle name="メモ 3 3 5 2 3 3 5" xfId="28949"/>
    <cellStyle name="メモ 3 3 5 2 3 4" xfId="28950"/>
    <cellStyle name="メモ 3 3 5 2 3 4 2" xfId="28951"/>
    <cellStyle name="メモ 3 3 5 2 3 4 2 2" xfId="28952"/>
    <cellStyle name="メモ 3 3 5 2 3 4 2 3" xfId="28953"/>
    <cellStyle name="メモ 3 3 5 2 3 4 2 4" xfId="28954"/>
    <cellStyle name="メモ 3 3 5 2 3 4 3" xfId="28955"/>
    <cellStyle name="メモ 3 3 5 2 3 4 4" xfId="28956"/>
    <cellStyle name="メモ 3 3 5 2 3 4 5" xfId="28957"/>
    <cellStyle name="メモ 3 3 5 2 3 5" xfId="28958"/>
    <cellStyle name="メモ 3 3 5 2 3 5 2" xfId="28959"/>
    <cellStyle name="メモ 3 3 5 2 3 5 2 2" xfId="28960"/>
    <cellStyle name="メモ 3 3 5 2 3 5 2 3" xfId="28961"/>
    <cellStyle name="メモ 3 3 5 2 3 5 2 4" xfId="28962"/>
    <cellStyle name="メモ 3 3 5 2 3 5 3" xfId="28963"/>
    <cellStyle name="メモ 3 3 5 2 3 5 4" xfId="28964"/>
    <cellStyle name="メモ 3 3 5 2 3 5 5" xfId="28965"/>
    <cellStyle name="メモ 3 3 5 2 3 6" xfId="28966"/>
    <cellStyle name="メモ 3 3 5 2 3 6 2" xfId="28967"/>
    <cellStyle name="メモ 3 3 5 2 3 6 2 2" xfId="28968"/>
    <cellStyle name="メモ 3 3 5 2 3 6 2 3" xfId="28969"/>
    <cellStyle name="メモ 3 3 5 2 3 6 2 4" xfId="28970"/>
    <cellStyle name="メモ 3 3 5 2 3 6 3" xfId="28971"/>
    <cellStyle name="メモ 3 3 5 2 3 6 4" xfId="28972"/>
    <cellStyle name="メモ 3 3 5 2 3 6 5" xfId="28973"/>
    <cellStyle name="メモ 3 3 5 2 3 7" xfId="28974"/>
    <cellStyle name="メモ 3 3 5 2 3 7 2" xfId="28975"/>
    <cellStyle name="メモ 3 3 5 2 3 7 2 2" xfId="28976"/>
    <cellStyle name="メモ 3 3 5 2 3 7 2 3" xfId="28977"/>
    <cellStyle name="メモ 3 3 5 2 3 7 2 4" xfId="28978"/>
    <cellStyle name="メモ 3 3 5 2 3 7 3" xfId="28979"/>
    <cellStyle name="メモ 3 3 5 2 3 7 4" xfId="28980"/>
    <cellStyle name="メモ 3 3 5 2 3 7 5" xfId="28981"/>
    <cellStyle name="メモ 3 3 5 2 3 8" xfId="28982"/>
    <cellStyle name="メモ 3 3 5 2 3 8 2" xfId="28983"/>
    <cellStyle name="メモ 3 3 5 2 3 8 2 2" xfId="28984"/>
    <cellStyle name="メモ 3 3 5 2 3 8 2 3" xfId="28985"/>
    <cellStyle name="メモ 3 3 5 2 3 8 2 4" xfId="28986"/>
    <cellStyle name="メモ 3 3 5 2 3 8 3" xfId="28987"/>
    <cellStyle name="メモ 3 3 5 2 3 8 4" xfId="28988"/>
    <cellStyle name="メモ 3 3 5 2 3 8 5" xfId="28989"/>
    <cellStyle name="メモ 3 3 5 2 3 9" xfId="28990"/>
    <cellStyle name="メモ 3 3 5 2 3 9 2" xfId="28991"/>
    <cellStyle name="メモ 3 3 5 2 3 9 3" xfId="28992"/>
    <cellStyle name="メモ 3 3 5 2 3 9 4" xfId="28993"/>
    <cellStyle name="メモ 3 3 5 2 4" xfId="4314"/>
    <cellStyle name="メモ 3 3 5 2 4 2" xfId="28994"/>
    <cellStyle name="メモ 3 3 5 2 4 2 2" xfId="28995"/>
    <cellStyle name="メモ 3 3 5 2 4 2 2 2" xfId="28996"/>
    <cellStyle name="メモ 3 3 5 2 4 2 2 3" xfId="28997"/>
    <cellStyle name="メモ 3 3 5 2 4 2 2 4" xfId="28998"/>
    <cellStyle name="メモ 3 3 5 2 4 2 3" xfId="28999"/>
    <cellStyle name="メモ 3 3 5 2 4 2 4" xfId="29000"/>
    <cellStyle name="メモ 3 3 5 2 4 2 5" xfId="29001"/>
    <cellStyle name="メモ 3 3 5 2 4 3" xfId="29002"/>
    <cellStyle name="メモ 3 3 5 2 4 3 2" xfId="29003"/>
    <cellStyle name="メモ 3 3 5 2 4 3 2 2" xfId="29004"/>
    <cellStyle name="メモ 3 3 5 2 4 3 2 3" xfId="29005"/>
    <cellStyle name="メモ 3 3 5 2 4 3 2 4" xfId="29006"/>
    <cellStyle name="メモ 3 3 5 2 4 3 3" xfId="29007"/>
    <cellStyle name="メモ 3 3 5 2 4 3 4" xfId="29008"/>
    <cellStyle name="メモ 3 3 5 2 4 3 5" xfId="29009"/>
    <cellStyle name="メモ 3 3 5 2 4 4" xfId="29010"/>
    <cellStyle name="メモ 3 3 5 2 4 4 2" xfId="29011"/>
    <cellStyle name="メモ 3 3 5 2 4 4 3" xfId="29012"/>
    <cellStyle name="メモ 3 3 5 2 4 4 4" xfId="29013"/>
    <cellStyle name="メモ 3 3 5 2 4 5" xfId="29014"/>
    <cellStyle name="メモ 3 3 5 2 4 5 2" xfId="29015"/>
    <cellStyle name="メモ 3 3 5 2 4 6" xfId="29016"/>
    <cellStyle name="メモ 3 3 5 2 4 7" xfId="29017"/>
    <cellStyle name="メモ 3 3 5 2 4 8" xfId="54550"/>
    <cellStyle name="メモ 3 3 5 2 5" xfId="29018"/>
    <cellStyle name="メモ 3 3 5 2 5 2" xfId="29019"/>
    <cellStyle name="メモ 3 3 5 2 5 2 2" xfId="29020"/>
    <cellStyle name="メモ 3 3 5 2 5 2 3" xfId="29021"/>
    <cellStyle name="メモ 3 3 5 2 5 2 4" xfId="29022"/>
    <cellStyle name="メモ 3 3 5 2 5 3" xfId="29023"/>
    <cellStyle name="メモ 3 3 5 2 5 4" xfId="29024"/>
    <cellStyle name="メモ 3 3 5 2 5 5" xfId="29025"/>
    <cellStyle name="メモ 3 3 5 2 6" xfId="29026"/>
    <cellStyle name="メモ 3 3 5 2 6 2" xfId="29027"/>
    <cellStyle name="メモ 3 3 5 2 6 2 2" xfId="29028"/>
    <cellStyle name="メモ 3 3 5 2 6 2 3" xfId="29029"/>
    <cellStyle name="メモ 3 3 5 2 6 2 4" xfId="29030"/>
    <cellStyle name="メモ 3 3 5 2 6 3" xfId="29031"/>
    <cellStyle name="メモ 3 3 5 2 6 4" xfId="29032"/>
    <cellStyle name="メモ 3 3 5 2 6 5" xfId="29033"/>
    <cellStyle name="メモ 3 3 5 2 7" xfId="29034"/>
    <cellStyle name="メモ 3 3 5 2 7 2" xfId="29035"/>
    <cellStyle name="メモ 3 3 5 2 7 2 2" xfId="29036"/>
    <cellStyle name="メモ 3 3 5 2 7 2 3" xfId="29037"/>
    <cellStyle name="メモ 3 3 5 2 7 2 4" xfId="29038"/>
    <cellStyle name="メモ 3 3 5 2 7 3" xfId="29039"/>
    <cellStyle name="メモ 3 3 5 2 7 4" xfId="29040"/>
    <cellStyle name="メモ 3 3 5 2 7 5" xfId="29041"/>
    <cellStyle name="メモ 3 3 5 2 8" xfId="29042"/>
    <cellStyle name="メモ 3 3 5 2 8 2" xfId="29043"/>
    <cellStyle name="メモ 3 3 5 2 8 3" xfId="29044"/>
    <cellStyle name="メモ 3 3 5 2 8 4" xfId="29045"/>
    <cellStyle name="メモ 3 3 5 2 9" xfId="29046"/>
    <cellStyle name="メモ 3 3 5 2 9 2" xfId="29047"/>
    <cellStyle name="メモ 3 3 5 2 9 3" xfId="29048"/>
    <cellStyle name="メモ 3 3 5 2 9 4" xfId="29049"/>
    <cellStyle name="メモ 3 3 5 3" xfId="3341"/>
    <cellStyle name="メモ 3 3 5 3 2" xfId="29050"/>
    <cellStyle name="メモ 3 3 5 3 3" xfId="29051"/>
    <cellStyle name="メモ 3 3 5 3 3 2" xfId="29052"/>
    <cellStyle name="メモ 3 3 5 3 3 3" xfId="29053"/>
    <cellStyle name="メモ 3 3 5 3 3 4" xfId="29054"/>
    <cellStyle name="メモ 3 3 5 3 4" xfId="29055"/>
    <cellStyle name="メモ 3 3 5 3 4 2" xfId="29056"/>
    <cellStyle name="メモ 3 3 5 3 4 3" xfId="29057"/>
    <cellStyle name="メモ 3 3 5 3 4 4" xfId="29058"/>
    <cellStyle name="メモ 3 3 5 3 5" xfId="54551"/>
    <cellStyle name="メモ 3 3 5 3 6" xfId="54552"/>
    <cellStyle name="メモ 3 3 5 3 7" xfId="54553"/>
    <cellStyle name="メモ 3 3 5 4" xfId="3890"/>
    <cellStyle name="メモ 3 3 5 4 10" xfId="29059"/>
    <cellStyle name="メモ 3 3 5 4 10 2" xfId="29060"/>
    <cellStyle name="メモ 3 3 5 4 10 3" xfId="29061"/>
    <cellStyle name="メモ 3 3 5 4 10 4" xfId="29062"/>
    <cellStyle name="メモ 3 3 5 4 11" xfId="29063"/>
    <cellStyle name="メモ 3 3 5 4 12" xfId="29064"/>
    <cellStyle name="メモ 3 3 5 4 13" xfId="29065"/>
    <cellStyle name="メモ 3 3 5 4 14" xfId="29066"/>
    <cellStyle name="メモ 3 3 5 4 15" xfId="29067"/>
    <cellStyle name="メモ 3 3 5 4 16" xfId="29068"/>
    <cellStyle name="メモ 3 3 5 4 2" xfId="29069"/>
    <cellStyle name="メモ 3 3 5 4 2 2" xfId="29070"/>
    <cellStyle name="メモ 3 3 5 4 2 2 2" xfId="29071"/>
    <cellStyle name="メモ 3 3 5 4 2 2 2 2" xfId="29072"/>
    <cellStyle name="メモ 3 3 5 4 2 2 2 3" xfId="29073"/>
    <cellStyle name="メモ 3 3 5 4 2 2 2 4" xfId="29074"/>
    <cellStyle name="メモ 3 3 5 4 2 2 3" xfId="29075"/>
    <cellStyle name="メモ 3 3 5 4 2 2 4" xfId="29076"/>
    <cellStyle name="メモ 3 3 5 4 2 2 5" xfId="29077"/>
    <cellStyle name="メモ 3 3 5 4 2 3" xfId="29078"/>
    <cellStyle name="メモ 3 3 5 4 2 3 2" xfId="29079"/>
    <cellStyle name="メモ 3 3 5 4 2 3 3" xfId="29080"/>
    <cellStyle name="メモ 3 3 5 4 2 3 4" xfId="29081"/>
    <cellStyle name="メモ 3 3 5 4 2 4" xfId="29082"/>
    <cellStyle name="メモ 3 3 5 4 2 5" xfId="29083"/>
    <cellStyle name="メモ 3 3 5 4 2 6" xfId="29084"/>
    <cellStyle name="メモ 3 3 5 4 3" xfId="29085"/>
    <cellStyle name="メモ 3 3 5 4 3 2" xfId="29086"/>
    <cellStyle name="メモ 3 3 5 4 3 2 2" xfId="29087"/>
    <cellStyle name="メモ 3 3 5 4 3 2 3" xfId="29088"/>
    <cellStyle name="メモ 3 3 5 4 3 2 4" xfId="29089"/>
    <cellStyle name="メモ 3 3 5 4 3 3" xfId="29090"/>
    <cellStyle name="メモ 3 3 5 4 3 4" xfId="29091"/>
    <cellStyle name="メモ 3 3 5 4 3 5" xfId="29092"/>
    <cellStyle name="メモ 3 3 5 4 4" xfId="29093"/>
    <cellStyle name="メモ 3 3 5 4 4 2" xfId="29094"/>
    <cellStyle name="メモ 3 3 5 4 4 2 2" xfId="29095"/>
    <cellStyle name="メモ 3 3 5 4 4 2 3" xfId="29096"/>
    <cellStyle name="メモ 3 3 5 4 4 2 4" xfId="29097"/>
    <cellStyle name="メモ 3 3 5 4 4 3" xfId="29098"/>
    <cellStyle name="メモ 3 3 5 4 4 4" xfId="29099"/>
    <cellStyle name="メモ 3 3 5 4 4 5" xfId="29100"/>
    <cellStyle name="メモ 3 3 5 4 5" xfId="29101"/>
    <cellStyle name="メモ 3 3 5 4 5 2" xfId="29102"/>
    <cellStyle name="メモ 3 3 5 4 5 2 2" xfId="29103"/>
    <cellStyle name="メモ 3 3 5 4 5 2 3" xfId="29104"/>
    <cellStyle name="メモ 3 3 5 4 5 2 4" xfId="29105"/>
    <cellStyle name="メモ 3 3 5 4 5 3" xfId="29106"/>
    <cellStyle name="メモ 3 3 5 4 5 4" xfId="29107"/>
    <cellStyle name="メモ 3 3 5 4 5 5" xfId="29108"/>
    <cellStyle name="メモ 3 3 5 4 6" xfId="29109"/>
    <cellStyle name="メモ 3 3 5 4 6 2" xfId="29110"/>
    <cellStyle name="メモ 3 3 5 4 6 2 2" xfId="29111"/>
    <cellStyle name="メモ 3 3 5 4 6 2 3" xfId="29112"/>
    <cellStyle name="メモ 3 3 5 4 6 2 4" xfId="29113"/>
    <cellStyle name="メモ 3 3 5 4 6 3" xfId="29114"/>
    <cellStyle name="メモ 3 3 5 4 6 4" xfId="29115"/>
    <cellStyle name="メモ 3 3 5 4 6 5" xfId="29116"/>
    <cellStyle name="メモ 3 3 5 4 7" xfId="29117"/>
    <cellStyle name="メモ 3 3 5 4 7 2" xfId="29118"/>
    <cellStyle name="メモ 3 3 5 4 7 2 2" xfId="29119"/>
    <cellStyle name="メモ 3 3 5 4 7 2 3" xfId="29120"/>
    <cellStyle name="メモ 3 3 5 4 7 2 4" xfId="29121"/>
    <cellStyle name="メモ 3 3 5 4 7 3" xfId="29122"/>
    <cellStyle name="メモ 3 3 5 4 7 4" xfId="29123"/>
    <cellStyle name="メモ 3 3 5 4 7 5" xfId="29124"/>
    <cellStyle name="メモ 3 3 5 4 8" xfId="29125"/>
    <cellStyle name="メモ 3 3 5 4 8 2" xfId="29126"/>
    <cellStyle name="メモ 3 3 5 4 8 2 2" xfId="29127"/>
    <cellStyle name="メモ 3 3 5 4 8 2 3" xfId="29128"/>
    <cellStyle name="メモ 3 3 5 4 8 2 4" xfId="29129"/>
    <cellStyle name="メモ 3 3 5 4 8 3" xfId="29130"/>
    <cellStyle name="メモ 3 3 5 4 8 4" xfId="29131"/>
    <cellStyle name="メモ 3 3 5 4 8 5" xfId="29132"/>
    <cellStyle name="メモ 3 3 5 4 9" xfId="29133"/>
    <cellStyle name="メモ 3 3 5 4 9 2" xfId="29134"/>
    <cellStyle name="メモ 3 3 5 4 9 3" xfId="29135"/>
    <cellStyle name="メモ 3 3 5 4 9 4" xfId="29136"/>
    <cellStyle name="メモ 3 3 5 5" xfId="4315"/>
    <cellStyle name="メモ 3 3 5 5 2" xfId="29137"/>
    <cellStyle name="メモ 3 3 5 5 2 2" xfId="29138"/>
    <cellStyle name="メモ 3 3 5 5 2 2 2" xfId="29139"/>
    <cellStyle name="メモ 3 3 5 5 2 2 3" xfId="29140"/>
    <cellStyle name="メモ 3 3 5 5 2 2 4" xfId="29141"/>
    <cellStyle name="メモ 3 3 5 5 2 3" xfId="29142"/>
    <cellStyle name="メモ 3 3 5 5 2 4" xfId="29143"/>
    <cellStyle name="メモ 3 3 5 5 2 5" xfId="29144"/>
    <cellStyle name="メモ 3 3 5 5 3" xfId="29145"/>
    <cellStyle name="メモ 3 3 5 5 3 2" xfId="29146"/>
    <cellStyle name="メモ 3 3 5 5 3 2 2" xfId="29147"/>
    <cellStyle name="メモ 3 3 5 5 3 2 3" xfId="29148"/>
    <cellStyle name="メモ 3 3 5 5 3 2 4" xfId="29149"/>
    <cellStyle name="メモ 3 3 5 5 3 3" xfId="29150"/>
    <cellStyle name="メモ 3 3 5 5 3 4" xfId="29151"/>
    <cellStyle name="メモ 3 3 5 5 3 5" xfId="29152"/>
    <cellStyle name="メモ 3 3 5 5 4" xfId="29153"/>
    <cellStyle name="メモ 3 3 5 5 4 2" xfId="29154"/>
    <cellStyle name="メモ 3 3 5 5 4 3" xfId="29155"/>
    <cellStyle name="メモ 3 3 5 5 4 4" xfId="29156"/>
    <cellStyle name="メモ 3 3 5 5 5" xfId="29157"/>
    <cellStyle name="メモ 3 3 5 5 5 2" xfId="29158"/>
    <cellStyle name="メモ 3 3 5 5 6" xfId="29159"/>
    <cellStyle name="メモ 3 3 5 5 7" xfId="29160"/>
    <cellStyle name="メモ 3 3 5 5 8" xfId="54554"/>
    <cellStyle name="メモ 3 3 5 6" xfId="29161"/>
    <cellStyle name="メモ 3 3 5 6 2" xfId="29162"/>
    <cellStyle name="メモ 3 3 5 6 2 2" xfId="29163"/>
    <cellStyle name="メモ 3 3 5 6 2 3" xfId="29164"/>
    <cellStyle name="メモ 3 3 5 6 2 4" xfId="29165"/>
    <cellStyle name="メモ 3 3 5 6 3" xfId="29166"/>
    <cellStyle name="メモ 3 3 5 6 4" xfId="29167"/>
    <cellStyle name="メモ 3 3 5 6 5" xfId="29168"/>
    <cellStyle name="メモ 3 3 5 7" xfId="29169"/>
    <cellStyle name="メモ 3 3 5 7 2" xfId="29170"/>
    <cellStyle name="メモ 3 3 5 7 2 2" xfId="29171"/>
    <cellStyle name="メモ 3 3 5 7 2 3" xfId="29172"/>
    <cellStyle name="メモ 3 3 5 7 2 4" xfId="29173"/>
    <cellStyle name="メモ 3 3 5 7 3" xfId="29174"/>
    <cellStyle name="メモ 3 3 5 7 4" xfId="29175"/>
    <cellStyle name="メモ 3 3 5 7 5" xfId="29176"/>
    <cellStyle name="メモ 3 3 5 8" xfId="29177"/>
    <cellStyle name="メモ 3 3 5 8 2" xfId="29178"/>
    <cellStyle name="メモ 3 3 5 8 2 2" xfId="29179"/>
    <cellStyle name="メモ 3 3 5 8 2 3" xfId="29180"/>
    <cellStyle name="メモ 3 3 5 8 2 4" xfId="29181"/>
    <cellStyle name="メモ 3 3 5 8 3" xfId="29182"/>
    <cellStyle name="メモ 3 3 5 8 4" xfId="29183"/>
    <cellStyle name="メモ 3 3 5 8 5" xfId="29184"/>
    <cellStyle name="メモ 3 3 5 9" xfId="29185"/>
    <cellStyle name="メモ 3 3 5 9 2" xfId="29186"/>
    <cellStyle name="メモ 3 3 5 9 3" xfId="29187"/>
    <cellStyle name="メモ 3 3 5 9 4" xfId="29188"/>
    <cellStyle name="メモ 3 3 5_セツ_将来売上計画_画面遷移図" xfId="1969"/>
    <cellStyle name="メモ 3 3 6" xfId="3342"/>
    <cellStyle name="メモ 3 3 6 2" xfId="29189"/>
    <cellStyle name="メモ 3 3 6 3" xfId="29190"/>
    <cellStyle name="メモ 3 3 6 3 2" xfId="29191"/>
    <cellStyle name="メモ 3 3 6 3 3" xfId="29192"/>
    <cellStyle name="メモ 3 3 6 3 4" xfId="29193"/>
    <cellStyle name="メモ 3 3 6 4" xfId="29194"/>
    <cellStyle name="メモ 3 3 6 4 2" xfId="29195"/>
    <cellStyle name="メモ 3 3 6 4 3" xfId="29196"/>
    <cellStyle name="メモ 3 3 6 4 4" xfId="29197"/>
    <cellStyle name="メモ 3 3 6 5" xfId="54555"/>
    <cellStyle name="メモ 3 3 6 6" xfId="54556"/>
    <cellStyle name="メモ 3 3 6 7" xfId="54557"/>
    <cellStyle name="メモ 3 3 7" xfId="3879"/>
    <cellStyle name="メモ 3 3 7 10" xfId="29198"/>
    <cellStyle name="メモ 3 3 7 10 2" xfId="29199"/>
    <cellStyle name="メモ 3 3 7 10 3" xfId="29200"/>
    <cellStyle name="メモ 3 3 7 10 4" xfId="29201"/>
    <cellStyle name="メモ 3 3 7 11" xfId="29202"/>
    <cellStyle name="メモ 3 3 7 12" xfId="29203"/>
    <cellStyle name="メモ 3 3 7 13" xfId="29204"/>
    <cellStyle name="メモ 3 3 7 14" xfId="29205"/>
    <cellStyle name="メモ 3 3 7 15" xfId="29206"/>
    <cellStyle name="メモ 3 3 7 16" xfId="29207"/>
    <cellStyle name="メモ 3 3 7 2" xfId="29208"/>
    <cellStyle name="メモ 3 3 7 2 2" xfId="29209"/>
    <cellStyle name="メモ 3 3 7 2 2 2" xfId="29210"/>
    <cellStyle name="メモ 3 3 7 2 2 2 2" xfId="29211"/>
    <cellStyle name="メモ 3 3 7 2 2 2 3" xfId="29212"/>
    <cellStyle name="メモ 3 3 7 2 2 2 4" xfId="29213"/>
    <cellStyle name="メモ 3 3 7 2 2 3" xfId="29214"/>
    <cellStyle name="メモ 3 3 7 2 2 4" xfId="29215"/>
    <cellStyle name="メモ 3 3 7 2 2 5" xfId="29216"/>
    <cellStyle name="メモ 3 3 7 2 3" xfId="29217"/>
    <cellStyle name="メモ 3 3 7 2 3 2" xfId="29218"/>
    <cellStyle name="メモ 3 3 7 2 3 3" xfId="29219"/>
    <cellStyle name="メモ 3 3 7 2 3 4" xfId="29220"/>
    <cellStyle name="メモ 3 3 7 2 4" xfId="29221"/>
    <cellStyle name="メモ 3 3 7 2 5" xfId="29222"/>
    <cellStyle name="メモ 3 3 7 2 6" xfId="29223"/>
    <cellStyle name="メモ 3 3 7 3" xfId="29224"/>
    <cellStyle name="メモ 3 3 7 3 2" xfId="29225"/>
    <cellStyle name="メモ 3 3 7 3 2 2" xfId="29226"/>
    <cellStyle name="メモ 3 3 7 3 2 3" xfId="29227"/>
    <cellStyle name="メモ 3 3 7 3 2 4" xfId="29228"/>
    <cellStyle name="メモ 3 3 7 3 3" xfId="29229"/>
    <cellStyle name="メモ 3 3 7 3 4" xfId="29230"/>
    <cellStyle name="メモ 3 3 7 3 5" xfId="29231"/>
    <cellStyle name="メモ 3 3 7 4" xfId="29232"/>
    <cellStyle name="メモ 3 3 7 4 2" xfId="29233"/>
    <cellStyle name="メモ 3 3 7 4 2 2" xfId="29234"/>
    <cellStyle name="メモ 3 3 7 4 2 3" xfId="29235"/>
    <cellStyle name="メモ 3 3 7 4 2 4" xfId="29236"/>
    <cellStyle name="メモ 3 3 7 4 3" xfId="29237"/>
    <cellStyle name="メモ 3 3 7 4 4" xfId="29238"/>
    <cellStyle name="メモ 3 3 7 4 5" xfId="29239"/>
    <cellStyle name="メモ 3 3 7 5" xfId="29240"/>
    <cellStyle name="メモ 3 3 7 5 2" xfId="29241"/>
    <cellStyle name="メモ 3 3 7 5 2 2" xfId="29242"/>
    <cellStyle name="メモ 3 3 7 5 2 3" xfId="29243"/>
    <cellStyle name="メモ 3 3 7 5 2 4" xfId="29244"/>
    <cellStyle name="メモ 3 3 7 5 3" xfId="29245"/>
    <cellStyle name="メモ 3 3 7 5 4" xfId="29246"/>
    <cellStyle name="メモ 3 3 7 5 5" xfId="29247"/>
    <cellStyle name="メモ 3 3 7 6" xfId="29248"/>
    <cellStyle name="メモ 3 3 7 6 2" xfId="29249"/>
    <cellStyle name="メモ 3 3 7 6 2 2" xfId="29250"/>
    <cellStyle name="メモ 3 3 7 6 2 3" xfId="29251"/>
    <cellStyle name="メモ 3 3 7 6 2 4" xfId="29252"/>
    <cellStyle name="メモ 3 3 7 6 3" xfId="29253"/>
    <cellStyle name="メモ 3 3 7 6 4" xfId="29254"/>
    <cellStyle name="メモ 3 3 7 6 5" xfId="29255"/>
    <cellStyle name="メモ 3 3 7 7" xfId="29256"/>
    <cellStyle name="メモ 3 3 7 7 2" xfId="29257"/>
    <cellStyle name="メモ 3 3 7 7 2 2" xfId="29258"/>
    <cellStyle name="メモ 3 3 7 7 2 3" xfId="29259"/>
    <cellStyle name="メモ 3 3 7 7 2 4" xfId="29260"/>
    <cellStyle name="メモ 3 3 7 7 3" xfId="29261"/>
    <cellStyle name="メモ 3 3 7 7 4" xfId="29262"/>
    <cellStyle name="メモ 3 3 7 7 5" xfId="29263"/>
    <cellStyle name="メモ 3 3 7 8" xfId="29264"/>
    <cellStyle name="メモ 3 3 7 8 2" xfId="29265"/>
    <cellStyle name="メモ 3 3 7 8 2 2" xfId="29266"/>
    <cellStyle name="メモ 3 3 7 8 2 3" xfId="29267"/>
    <cellStyle name="メモ 3 3 7 8 2 4" xfId="29268"/>
    <cellStyle name="メモ 3 3 7 8 3" xfId="29269"/>
    <cellStyle name="メモ 3 3 7 8 4" xfId="29270"/>
    <cellStyle name="メモ 3 3 7 8 5" xfId="29271"/>
    <cellStyle name="メモ 3 3 7 9" xfId="29272"/>
    <cellStyle name="メモ 3 3 7 9 2" xfId="29273"/>
    <cellStyle name="メモ 3 3 7 9 3" xfId="29274"/>
    <cellStyle name="メモ 3 3 7 9 4" xfId="29275"/>
    <cellStyle name="メモ 3 3 8" xfId="4410"/>
    <cellStyle name="メモ 3 3 8 2" xfId="29276"/>
    <cellStyle name="メモ 3 3 8 2 2" xfId="29277"/>
    <cellStyle name="メモ 3 3 8 2 2 2" xfId="29278"/>
    <cellStyle name="メモ 3 3 8 2 2 3" xfId="29279"/>
    <cellStyle name="メモ 3 3 8 2 2 4" xfId="29280"/>
    <cellStyle name="メモ 3 3 8 2 3" xfId="29281"/>
    <cellStyle name="メモ 3 3 8 2 4" xfId="29282"/>
    <cellStyle name="メモ 3 3 8 2 5" xfId="29283"/>
    <cellStyle name="メモ 3 3 8 3" xfId="29284"/>
    <cellStyle name="メモ 3 3 8 3 2" xfId="29285"/>
    <cellStyle name="メモ 3 3 8 3 2 2" xfId="29286"/>
    <cellStyle name="メモ 3 3 8 3 2 3" xfId="29287"/>
    <cellStyle name="メモ 3 3 8 3 2 4" xfId="29288"/>
    <cellStyle name="メモ 3 3 8 3 3" xfId="29289"/>
    <cellStyle name="メモ 3 3 8 3 4" xfId="29290"/>
    <cellStyle name="メモ 3 3 8 3 5" xfId="29291"/>
    <cellStyle name="メモ 3 3 8 4" xfId="29292"/>
    <cellStyle name="メモ 3 3 8 4 2" xfId="29293"/>
    <cellStyle name="メモ 3 3 8 4 3" xfId="29294"/>
    <cellStyle name="メモ 3 3 8 4 4" xfId="29295"/>
    <cellStyle name="メモ 3 3 8 5" xfId="29296"/>
    <cellStyle name="メモ 3 3 8 5 2" xfId="29297"/>
    <cellStyle name="メモ 3 3 8 6" xfId="29298"/>
    <cellStyle name="メモ 3 3 8 7" xfId="29299"/>
    <cellStyle name="メモ 3 3 8 8" xfId="54558"/>
    <cellStyle name="メモ 3 3 9" xfId="4532"/>
    <cellStyle name="メモ 3 3 9 2" xfId="29300"/>
    <cellStyle name="メモ 3 3 9 2 2" xfId="29301"/>
    <cellStyle name="メモ 3 3 9 2 2 2" xfId="29302"/>
    <cellStyle name="メモ 3 3 9 2 2 3" xfId="29303"/>
    <cellStyle name="メモ 3 3 9 2 2 4" xfId="29304"/>
    <cellStyle name="メモ 3 3 9 2 3" xfId="29305"/>
    <cellStyle name="メモ 3 3 9 2 4" xfId="29306"/>
    <cellStyle name="メモ 3 3 9 2 5" xfId="29307"/>
    <cellStyle name="メモ 3 3 9 3" xfId="29308"/>
    <cellStyle name="メモ 3 3 9 3 2" xfId="29309"/>
    <cellStyle name="メモ 3 3 9 3 3" xfId="29310"/>
    <cellStyle name="メモ 3 3 9 3 4" xfId="29311"/>
    <cellStyle name="メモ 3 3 9 4" xfId="29312"/>
    <cellStyle name="メモ 3 3 9 5" xfId="29313"/>
    <cellStyle name="メモ 3 3 9 6" xfId="29314"/>
    <cellStyle name="メモ 3 3_セツ_将来売上計画_画面遷移図" xfId="1970"/>
    <cellStyle name="メモ 3 4" xfId="1971"/>
    <cellStyle name="メモ 3 4 10" xfId="29315"/>
    <cellStyle name="メモ 3 4 11" xfId="29316"/>
    <cellStyle name="メモ 3 4 12" xfId="29317"/>
    <cellStyle name="メモ 3 4 13" xfId="29318"/>
    <cellStyle name="メモ 3 4 14" xfId="29319"/>
    <cellStyle name="メモ 3 4 15" xfId="29320"/>
    <cellStyle name="メモ 3 4 2" xfId="3892"/>
    <cellStyle name="メモ 3 4 2 10" xfId="29321"/>
    <cellStyle name="メモ 3 4 2 11" xfId="29322"/>
    <cellStyle name="メモ 3 4 2 12" xfId="29323"/>
    <cellStyle name="メモ 3 4 2 13" xfId="29324"/>
    <cellStyle name="メモ 3 4 2 14" xfId="29325"/>
    <cellStyle name="メモ 3 4 2 15" xfId="29326"/>
    <cellStyle name="メモ 3 4 2 2" xfId="29327"/>
    <cellStyle name="メモ 3 4 2 2 2" xfId="29328"/>
    <cellStyle name="メモ 3 4 2 2 2 2" xfId="29329"/>
    <cellStyle name="メモ 3 4 2 2 2 2 2" xfId="29330"/>
    <cellStyle name="メモ 3 4 2 2 2 2 3" xfId="29331"/>
    <cellStyle name="メモ 3 4 2 2 2 2 4" xfId="29332"/>
    <cellStyle name="メモ 3 4 2 2 2 3" xfId="29333"/>
    <cellStyle name="メモ 3 4 2 2 2 4" xfId="29334"/>
    <cellStyle name="メモ 3 4 2 2 2 5" xfId="29335"/>
    <cellStyle name="メモ 3 4 2 2 3" xfId="29336"/>
    <cellStyle name="メモ 3 4 2 2 3 2" xfId="29337"/>
    <cellStyle name="メモ 3 4 2 2 3 3" xfId="29338"/>
    <cellStyle name="メモ 3 4 2 2 3 4" xfId="29339"/>
    <cellStyle name="メモ 3 4 2 2 4" xfId="29340"/>
    <cellStyle name="メモ 3 4 2 2 5" xfId="29341"/>
    <cellStyle name="メモ 3 4 2 2 6" xfId="29342"/>
    <cellStyle name="メモ 3 4 2 3" xfId="29343"/>
    <cellStyle name="メモ 3 4 2 3 2" xfId="29344"/>
    <cellStyle name="メモ 3 4 2 3 2 2" xfId="29345"/>
    <cellStyle name="メモ 3 4 2 3 2 3" xfId="29346"/>
    <cellStyle name="メモ 3 4 2 3 2 4" xfId="29347"/>
    <cellStyle name="メモ 3 4 2 3 3" xfId="29348"/>
    <cellStyle name="メモ 3 4 2 3 4" xfId="29349"/>
    <cellStyle name="メモ 3 4 2 3 5" xfId="29350"/>
    <cellStyle name="メモ 3 4 2 4" xfId="29351"/>
    <cellStyle name="メモ 3 4 2 4 2" xfId="29352"/>
    <cellStyle name="メモ 3 4 2 4 2 2" xfId="29353"/>
    <cellStyle name="メモ 3 4 2 4 2 3" xfId="29354"/>
    <cellStyle name="メモ 3 4 2 4 2 4" xfId="29355"/>
    <cellStyle name="メモ 3 4 2 4 3" xfId="29356"/>
    <cellStyle name="メモ 3 4 2 4 4" xfId="29357"/>
    <cellStyle name="メモ 3 4 2 4 5" xfId="29358"/>
    <cellStyle name="メモ 3 4 2 5" xfId="29359"/>
    <cellStyle name="メモ 3 4 2 5 2" xfId="29360"/>
    <cellStyle name="メモ 3 4 2 5 2 2" xfId="29361"/>
    <cellStyle name="メモ 3 4 2 5 2 3" xfId="29362"/>
    <cellStyle name="メモ 3 4 2 5 2 4" xfId="29363"/>
    <cellStyle name="メモ 3 4 2 5 3" xfId="29364"/>
    <cellStyle name="メモ 3 4 2 5 4" xfId="29365"/>
    <cellStyle name="メモ 3 4 2 5 5" xfId="29366"/>
    <cellStyle name="メモ 3 4 2 6" xfId="29367"/>
    <cellStyle name="メモ 3 4 2 6 2" xfId="29368"/>
    <cellStyle name="メモ 3 4 2 6 2 2" xfId="29369"/>
    <cellStyle name="メモ 3 4 2 6 2 3" xfId="29370"/>
    <cellStyle name="メモ 3 4 2 6 2 4" xfId="29371"/>
    <cellStyle name="メモ 3 4 2 6 3" xfId="29372"/>
    <cellStyle name="メモ 3 4 2 6 4" xfId="29373"/>
    <cellStyle name="メモ 3 4 2 6 5" xfId="29374"/>
    <cellStyle name="メモ 3 4 2 7" xfId="29375"/>
    <cellStyle name="メモ 3 4 2 7 2" xfId="29376"/>
    <cellStyle name="メモ 3 4 2 7 2 2" xfId="29377"/>
    <cellStyle name="メモ 3 4 2 7 2 3" xfId="29378"/>
    <cellStyle name="メモ 3 4 2 7 2 4" xfId="29379"/>
    <cellStyle name="メモ 3 4 2 7 3" xfId="29380"/>
    <cellStyle name="メモ 3 4 2 7 4" xfId="29381"/>
    <cellStyle name="メモ 3 4 2 7 5" xfId="29382"/>
    <cellStyle name="メモ 3 4 2 8" xfId="29383"/>
    <cellStyle name="メモ 3 4 2 8 2" xfId="29384"/>
    <cellStyle name="メモ 3 4 2 8 3" xfId="29385"/>
    <cellStyle name="メモ 3 4 2 8 4" xfId="29386"/>
    <cellStyle name="メモ 3 4 2 9" xfId="29387"/>
    <cellStyle name="メモ 3 4 2 9 2" xfId="29388"/>
    <cellStyle name="メモ 3 4 2 9 3" xfId="29389"/>
    <cellStyle name="メモ 3 4 2 9 4" xfId="29390"/>
    <cellStyle name="メモ 3 4 3" xfId="4406"/>
    <cellStyle name="メモ 3 4 3 2" xfId="29391"/>
    <cellStyle name="メモ 3 4 3 2 2" xfId="29392"/>
    <cellStyle name="メモ 3 4 3 2 2 2" xfId="29393"/>
    <cellStyle name="メモ 3 4 3 2 2 3" xfId="29394"/>
    <cellStyle name="メモ 3 4 3 2 2 4" xfId="29395"/>
    <cellStyle name="メモ 3 4 3 2 3" xfId="29396"/>
    <cellStyle name="メモ 3 4 3 2 4" xfId="29397"/>
    <cellStyle name="メモ 3 4 3 2 5" xfId="29398"/>
    <cellStyle name="メモ 3 4 3 3" xfId="29399"/>
    <cellStyle name="メモ 3 4 3 3 2" xfId="29400"/>
    <cellStyle name="メモ 3 4 3 3 2 2" xfId="29401"/>
    <cellStyle name="メモ 3 4 3 3 2 3" xfId="29402"/>
    <cellStyle name="メモ 3 4 3 3 2 4" xfId="29403"/>
    <cellStyle name="メモ 3 4 3 3 3" xfId="29404"/>
    <cellStyle name="メモ 3 4 3 3 4" xfId="29405"/>
    <cellStyle name="メモ 3 4 3 3 5" xfId="29406"/>
    <cellStyle name="メモ 3 4 3 4" xfId="29407"/>
    <cellStyle name="メモ 3 4 3 4 2" xfId="29408"/>
    <cellStyle name="メモ 3 4 3 4 2 2" xfId="29409"/>
    <cellStyle name="メモ 3 4 3 4 2 3" xfId="29410"/>
    <cellStyle name="メモ 3 4 3 4 2 4" xfId="29411"/>
    <cellStyle name="メモ 3 4 3 4 3" xfId="29412"/>
    <cellStyle name="メモ 3 4 3 4 4" xfId="29413"/>
    <cellStyle name="メモ 3 4 3 4 5" xfId="29414"/>
    <cellStyle name="メモ 3 4 3 5" xfId="29415"/>
    <cellStyle name="メモ 3 4 3 5 2" xfId="29416"/>
    <cellStyle name="メモ 3 4 3 5 3" xfId="29417"/>
    <cellStyle name="メモ 3 4 3 5 4" xfId="29418"/>
    <cellStyle name="メモ 3 4 3 6" xfId="29419"/>
    <cellStyle name="メモ 3 4 3 6 2" xfId="29420"/>
    <cellStyle name="メモ 3 4 3 7" xfId="29421"/>
    <cellStyle name="メモ 3 4 3 8" xfId="29422"/>
    <cellStyle name="メモ 3 4 3 9" xfId="54559"/>
    <cellStyle name="メモ 3 4 4" xfId="29423"/>
    <cellStyle name="メモ 3 4 4 2" xfId="29424"/>
    <cellStyle name="メモ 3 4 4 2 2" xfId="29425"/>
    <cellStyle name="メモ 3 4 4 2 3" xfId="29426"/>
    <cellStyle name="メモ 3 4 4 2 4" xfId="29427"/>
    <cellStyle name="メモ 3 4 4 3" xfId="29428"/>
    <cellStyle name="メモ 3 4 4 4" xfId="29429"/>
    <cellStyle name="メモ 3 4 4 5" xfId="29430"/>
    <cellStyle name="メモ 3 4 5" xfId="29431"/>
    <cellStyle name="メモ 3 4 5 2" xfId="29432"/>
    <cellStyle name="メモ 3 4 5 2 2" xfId="29433"/>
    <cellStyle name="メモ 3 4 5 2 3" xfId="29434"/>
    <cellStyle name="メモ 3 4 5 2 4" xfId="29435"/>
    <cellStyle name="メモ 3 4 5 3" xfId="29436"/>
    <cellStyle name="メモ 3 4 5 4" xfId="29437"/>
    <cellStyle name="メモ 3 4 5 5" xfId="29438"/>
    <cellStyle name="メモ 3 4 6" xfId="29439"/>
    <cellStyle name="メモ 3 4 6 2" xfId="29440"/>
    <cellStyle name="メモ 3 4 6 2 2" xfId="29441"/>
    <cellStyle name="メモ 3 4 6 2 3" xfId="29442"/>
    <cellStyle name="メモ 3 4 6 2 4" xfId="29443"/>
    <cellStyle name="メモ 3 4 6 3" xfId="29444"/>
    <cellStyle name="メモ 3 4 6 4" xfId="29445"/>
    <cellStyle name="メモ 3 4 6 5" xfId="29446"/>
    <cellStyle name="メモ 3 4 7" xfId="29447"/>
    <cellStyle name="メモ 3 4 7 2" xfId="29448"/>
    <cellStyle name="メモ 3 4 7 3" xfId="29449"/>
    <cellStyle name="メモ 3 4 7 4" xfId="29450"/>
    <cellStyle name="メモ 3 4 8" xfId="29451"/>
    <cellStyle name="メモ 3 4 8 2" xfId="29452"/>
    <cellStyle name="メモ 3 4 8 3" xfId="29453"/>
    <cellStyle name="メモ 3 4 8 4" xfId="29454"/>
    <cellStyle name="メモ 3 4 9" xfId="29455"/>
    <cellStyle name="メモ 3 5" xfId="1972"/>
    <cellStyle name="メモ 3 5 10" xfId="29456"/>
    <cellStyle name="メモ 3 5 11" xfId="29457"/>
    <cellStyle name="メモ 3 5 12" xfId="29458"/>
    <cellStyle name="メモ 3 5 13" xfId="29459"/>
    <cellStyle name="メモ 3 5 14" xfId="29460"/>
    <cellStyle name="メモ 3 5 15" xfId="29461"/>
    <cellStyle name="メモ 3 5 2" xfId="3893"/>
    <cellStyle name="メモ 3 5 2 10" xfId="29462"/>
    <cellStyle name="メモ 3 5 2 11" xfId="29463"/>
    <cellStyle name="メモ 3 5 2 12" xfId="29464"/>
    <cellStyle name="メモ 3 5 2 13" xfId="29465"/>
    <cellStyle name="メモ 3 5 2 14" xfId="29466"/>
    <cellStyle name="メモ 3 5 2 15" xfId="29467"/>
    <cellStyle name="メモ 3 5 2 2" xfId="29468"/>
    <cellStyle name="メモ 3 5 2 2 2" xfId="29469"/>
    <cellStyle name="メモ 3 5 2 2 2 2" xfId="29470"/>
    <cellStyle name="メモ 3 5 2 2 2 2 2" xfId="29471"/>
    <cellStyle name="メモ 3 5 2 2 2 2 3" xfId="29472"/>
    <cellStyle name="メモ 3 5 2 2 2 2 4" xfId="29473"/>
    <cellStyle name="メモ 3 5 2 2 2 3" xfId="29474"/>
    <cellStyle name="メモ 3 5 2 2 2 4" xfId="29475"/>
    <cellStyle name="メモ 3 5 2 2 2 5" xfId="29476"/>
    <cellStyle name="メモ 3 5 2 2 3" xfId="29477"/>
    <cellStyle name="メモ 3 5 2 2 3 2" xfId="29478"/>
    <cellStyle name="メモ 3 5 2 2 3 3" xfId="29479"/>
    <cellStyle name="メモ 3 5 2 2 3 4" xfId="29480"/>
    <cellStyle name="メモ 3 5 2 2 4" xfId="29481"/>
    <cellStyle name="メモ 3 5 2 2 5" xfId="29482"/>
    <cellStyle name="メモ 3 5 2 2 6" xfId="29483"/>
    <cellStyle name="メモ 3 5 2 3" xfId="29484"/>
    <cellStyle name="メモ 3 5 2 3 2" xfId="29485"/>
    <cellStyle name="メモ 3 5 2 3 2 2" xfId="29486"/>
    <cellStyle name="メモ 3 5 2 3 2 3" xfId="29487"/>
    <cellStyle name="メモ 3 5 2 3 2 4" xfId="29488"/>
    <cellStyle name="メモ 3 5 2 3 3" xfId="29489"/>
    <cellStyle name="メモ 3 5 2 3 4" xfId="29490"/>
    <cellStyle name="メモ 3 5 2 3 5" xfId="29491"/>
    <cellStyle name="メモ 3 5 2 4" xfId="29492"/>
    <cellStyle name="メモ 3 5 2 4 2" xfId="29493"/>
    <cellStyle name="メモ 3 5 2 4 2 2" xfId="29494"/>
    <cellStyle name="メモ 3 5 2 4 2 3" xfId="29495"/>
    <cellStyle name="メモ 3 5 2 4 2 4" xfId="29496"/>
    <cellStyle name="メモ 3 5 2 4 3" xfId="29497"/>
    <cellStyle name="メモ 3 5 2 4 4" xfId="29498"/>
    <cellStyle name="メモ 3 5 2 4 5" xfId="29499"/>
    <cellStyle name="メモ 3 5 2 5" xfId="29500"/>
    <cellStyle name="メモ 3 5 2 5 2" xfId="29501"/>
    <cellStyle name="メモ 3 5 2 5 2 2" xfId="29502"/>
    <cellStyle name="メモ 3 5 2 5 2 3" xfId="29503"/>
    <cellStyle name="メモ 3 5 2 5 2 4" xfId="29504"/>
    <cellStyle name="メモ 3 5 2 5 3" xfId="29505"/>
    <cellStyle name="メモ 3 5 2 5 4" xfId="29506"/>
    <cellStyle name="メモ 3 5 2 5 5" xfId="29507"/>
    <cellStyle name="メモ 3 5 2 6" xfId="29508"/>
    <cellStyle name="メモ 3 5 2 6 2" xfId="29509"/>
    <cellStyle name="メモ 3 5 2 6 2 2" xfId="29510"/>
    <cellStyle name="メモ 3 5 2 6 2 3" xfId="29511"/>
    <cellStyle name="メモ 3 5 2 6 2 4" xfId="29512"/>
    <cellStyle name="メモ 3 5 2 6 3" xfId="29513"/>
    <cellStyle name="メモ 3 5 2 6 4" xfId="29514"/>
    <cellStyle name="メモ 3 5 2 6 5" xfId="29515"/>
    <cellStyle name="メモ 3 5 2 7" xfId="29516"/>
    <cellStyle name="メモ 3 5 2 7 2" xfId="29517"/>
    <cellStyle name="メモ 3 5 2 7 2 2" xfId="29518"/>
    <cellStyle name="メモ 3 5 2 7 2 3" xfId="29519"/>
    <cellStyle name="メモ 3 5 2 7 2 4" xfId="29520"/>
    <cellStyle name="メモ 3 5 2 7 3" xfId="29521"/>
    <cellStyle name="メモ 3 5 2 7 4" xfId="29522"/>
    <cellStyle name="メモ 3 5 2 7 5" xfId="29523"/>
    <cellStyle name="メモ 3 5 2 8" xfId="29524"/>
    <cellStyle name="メモ 3 5 2 8 2" xfId="29525"/>
    <cellStyle name="メモ 3 5 2 8 3" xfId="29526"/>
    <cellStyle name="メモ 3 5 2 8 4" xfId="29527"/>
    <cellStyle name="メモ 3 5 2 9" xfId="29528"/>
    <cellStyle name="メモ 3 5 2 9 2" xfId="29529"/>
    <cellStyle name="メモ 3 5 2 9 3" xfId="29530"/>
    <cellStyle name="メモ 3 5 2 9 4" xfId="29531"/>
    <cellStyle name="メモ 3 5 3" xfId="4313"/>
    <cellStyle name="メモ 3 5 3 2" xfId="29532"/>
    <cellStyle name="メモ 3 5 3 2 2" xfId="29533"/>
    <cellStyle name="メモ 3 5 3 2 2 2" xfId="29534"/>
    <cellStyle name="メモ 3 5 3 2 2 3" xfId="29535"/>
    <cellStyle name="メモ 3 5 3 2 2 4" xfId="29536"/>
    <cellStyle name="メモ 3 5 3 2 3" xfId="29537"/>
    <cellStyle name="メモ 3 5 3 2 4" xfId="29538"/>
    <cellStyle name="メモ 3 5 3 2 5" xfId="29539"/>
    <cellStyle name="メモ 3 5 3 3" xfId="29540"/>
    <cellStyle name="メモ 3 5 3 3 2" xfId="29541"/>
    <cellStyle name="メモ 3 5 3 3 2 2" xfId="29542"/>
    <cellStyle name="メモ 3 5 3 3 2 3" xfId="29543"/>
    <cellStyle name="メモ 3 5 3 3 2 4" xfId="29544"/>
    <cellStyle name="メモ 3 5 3 3 3" xfId="29545"/>
    <cellStyle name="メモ 3 5 3 3 4" xfId="29546"/>
    <cellStyle name="メモ 3 5 3 3 5" xfId="29547"/>
    <cellStyle name="メモ 3 5 3 4" xfId="29548"/>
    <cellStyle name="メモ 3 5 3 4 2" xfId="29549"/>
    <cellStyle name="メモ 3 5 3 4 2 2" xfId="29550"/>
    <cellStyle name="メモ 3 5 3 4 2 3" xfId="29551"/>
    <cellStyle name="メモ 3 5 3 4 2 4" xfId="29552"/>
    <cellStyle name="メモ 3 5 3 4 3" xfId="29553"/>
    <cellStyle name="メモ 3 5 3 4 4" xfId="29554"/>
    <cellStyle name="メモ 3 5 3 4 5" xfId="29555"/>
    <cellStyle name="メモ 3 5 3 5" xfId="29556"/>
    <cellStyle name="メモ 3 5 3 5 2" xfId="29557"/>
    <cellStyle name="メモ 3 5 3 5 3" xfId="29558"/>
    <cellStyle name="メモ 3 5 3 5 4" xfId="29559"/>
    <cellStyle name="メモ 3 5 3 6" xfId="29560"/>
    <cellStyle name="メモ 3 5 3 6 2" xfId="29561"/>
    <cellStyle name="メモ 3 5 3 7" xfId="29562"/>
    <cellStyle name="メモ 3 5 3 8" xfId="29563"/>
    <cellStyle name="メモ 3 5 3 9" xfId="54560"/>
    <cellStyle name="メモ 3 5 4" xfId="29564"/>
    <cellStyle name="メモ 3 5 4 2" xfId="29565"/>
    <cellStyle name="メモ 3 5 4 2 2" xfId="29566"/>
    <cellStyle name="メモ 3 5 4 2 3" xfId="29567"/>
    <cellStyle name="メモ 3 5 4 2 4" xfId="29568"/>
    <cellStyle name="メモ 3 5 4 3" xfId="29569"/>
    <cellStyle name="メモ 3 5 4 4" xfId="29570"/>
    <cellStyle name="メモ 3 5 4 5" xfId="29571"/>
    <cellStyle name="メモ 3 5 5" xfId="29572"/>
    <cellStyle name="メモ 3 5 5 2" xfId="29573"/>
    <cellStyle name="メモ 3 5 5 2 2" xfId="29574"/>
    <cellStyle name="メモ 3 5 5 2 3" xfId="29575"/>
    <cellStyle name="メモ 3 5 5 2 4" xfId="29576"/>
    <cellStyle name="メモ 3 5 5 3" xfId="29577"/>
    <cellStyle name="メモ 3 5 5 4" xfId="29578"/>
    <cellStyle name="メモ 3 5 5 5" xfId="29579"/>
    <cellStyle name="メモ 3 5 6" xfId="29580"/>
    <cellStyle name="メモ 3 5 6 2" xfId="29581"/>
    <cellStyle name="メモ 3 5 6 2 2" xfId="29582"/>
    <cellStyle name="メモ 3 5 6 2 3" xfId="29583"/>
    <cellStyle name="メモ 3 5 6 2 4" xfId="29584"/>
    <cellStyle name="メモ 3 5 6 3" xfId="29585"/>
    <cellStyle name="メモ 3 5 6 4" xfId="29586"/>
    <cellStyle name="メモ 3 5 6 5" xfId="29587"/>
    <cellStyle name="メモ 3 5 7" xfId="29588"/>
    <cellStyle name="メモ 3 5 7 2" xfId="29589"/>
    <cellStyle name="メモ 3 5 7 3" xfId="29590"/>
    <cellStyle name="メモ 3 5 7 4" xfId="29591"/>
    <cellStyle name="メモ 3 5 8" xfId="29592"/>
    <cellStyle name="メモ 3 5 8 2" xfId="29593"/>
    <cellStyle name="メモ 3 5 8 3" xfId="29594"/>
    <cellStyle name="メモ 3 5 8 4" xfId="29595"/>
    <cellStyle name="メモ 3 5 9" xfId="29596"/>
    <cellStyle name="メモ 3 6" xfId="1973"/>
    <cellStyle name="メモ 3 6 10" xfId="29597"/>
    <cellStyle name="メモ 3 6 11" xfId="29598"/>
    <cellStyle name="メモ 3 6 12" xfId="29599"/>
    <cellStyle name="メモ 3 6 13" xfId="29600"/>
    <cellStyle name="メモ 3 6 14" xfId="29601"/>
    <cellStyle name="メモ 3 6 15" xfId="29602"/>
    <cellStyle name="メモ 3 6 2" xfId="3894"/>
    <cellStyle name="メモ 3 6 2 10" xfId="29603"/>
    <cellStyle name="メモ 3 6 2 11" xfId="29604"/>
    <cellStyle name="メモ 3 6 2 12" xfId="29605"/>
    <cellStyle name="メモ 3 6 2 13" xfId="29606"/>
    <cellStyle name="メモ 3 6 2 14" xfId="29607"/>
    <cellStyle name="メモ 3 6 2 15" xfId="29608"/>
    <cellStyle name="メモ 3 6 2 2" xfId="29609"/>
    <cellStyle name="メモ 3 6 2 2 2" xfId="29610"/>
    <cellStyle name="メモ 3 6 2 2 2 2" xfId="29611"/>
    <cellStyle name="メモ 3 6 2 2 2 2 2" xfId="29612"/>
    <cellStyle name="メモ 3 6 2 2 2 2 3" xfId="29613"/>
    <cellStyle name="メモ 3 6 2 2 2 2 4" xfId="29614"/>
    <cellStyle name="メモ 3 6 2 2 2 3" xfId="29615"/>
    <cellStyle name="メモ 3 6 2 2 2 4" xfId="29616"/>
    <cellStyle name="メモ 3 6 2 2 2 5" xfId="29617"/>
    <cellStyle name="メモ 3 6 2 2 3" xfId="29618"/>
    <cellStyle name="メモ 3 6 2 2 3 2" xfId="29619"/>
    <cellStyle name="メモ 3 6 2 2 3 3" xfId="29620"/>
    <cellStyle name="メモ 3 6 2 2 3 4" xfId="29621"/>
    <cellStyle name="メモ 3 6 2 2 4" xfId="29622"/>
    <cellStyle name="メモ 3 6 2 2 5" xfId="29623"/>
    <cellStyle name="メモ 3 6 2 2 6" xfId="29624"/>
    <cellStyle name="メモ 3 6 2 3" xfId="29625"/>
    <cellStyle name="メモ 3 6 2 3 2" xfId="29626"/>
    <cellStyle name="メモ 3 6 2 3 2 2" xfId="29627"/>
    <cellStyle name="メモ 3 6 2 3 2 3" xfId="29628"/>
    <cellStyle name="メモ 3 6 2 3 2 4" xfId="29629"/>
    <cellStyle name="メモ 3 6 2 3 3" xfId="29630"/>
    <cellStyle name="メモ 3 6 2 3 4" xfId="29631"/>
    <cellStyle name="メモ 3 6 2 3 5" xfId="29632"/>
    <cellStyle name="メモ 3 6 2 4" xfId="29633"/>
    <cellStyle name="メモ 3 6 2 4 2" xfId="29634"/>
    <cellStyle name="メモ 3 6 2 4 2 2" xfId="29635"/>
    <cellStyle name="メモ 3 6 2 4 2 3" xfId="29636"/>
    <cellStyle name="メモ 3 6 2 4 2 4" xfId="29637"/>
    <cellStyle name="メモ 3 6 2 4 3" xfId="29638"/>
    <cellStyle name="メモ 3 6 2 4 4" xfId="29639"/>
    <cellStyle name="メモ 3 6 2 4 5" xfId="29640"/>
    <cellStyle name="メモ 3 6 2 5" xfId="29641"/>
    <cellStyle name="メモ 3 6 2 5 2" xfId="29642"/>
    <cellStyle name="メモ 3 6 2 5 2 2" xfId="29643"/>
    <cellStyle name="メモ 3 6 2 5 2 3" xfId="29644"/>
    <cellStyle name="メモ 3 6 2 5 2 4" xfId="29645"/>
    <cellStyle name="メモ 3 6 2 5 3" xfId="29646"/>
    <cellStyle name="メモ 3 6 2 5 4" xfId="29647"/>
    <cellStyle name="メモ 3 6 2 5 5" xfId="29648"/>
    <cellStyle name="メモ 3 6 2 6" xfId="29649"/>
    <cellStyle name="メモ 3 6 2 6 2" xfId="29650"/>
    <cellStyle name="メモ 3 6 2 6 2 2" xfId="29651"/>
    <cellStyle name="メモ 3 6 2 6 2 3" xfId="29652"/>
    <cellStyle name="メモ 3 6 2 6 2 4" xfId="29653"/>
    <cellStyle name="メモ 3 6 2 6 3" xfId="29654"/>
    <cellStyle name="メモ 3 6 2 6 4" xfId="29655"/>
    <cellStyle name="メモ 3 6 2 6 5" xfId="29656"/>
    <cellStyle name="メモ 3 6 2 7" xfId="29657"/>
    <cellStyle name="メモ 3 6 2 7 2" xfId="29658"/>
    <cellStyle name="メモ 3 6 2 7 2 2" xfId="29659"/>
    <cellStyle name="メモ 3 6 2 7 2 3" xfId="29660"/>
    <cellStyle name="メモ 3 6 2 7 2 4" xfId="29661"/>
    <cellStyle name="メモ 3 6 2 7 3" xfId="29662"/>
    <cellStyle name="メモ 3 6 2 7 4" xfId="29663"/>
    <cellStyle name="メモ 3 6 2 7 5" xfId="29664"/>
    <cellStyle name="メモ 3 6 2 8" xfId="29665"/>
    <cellStyle name="メモ 3 6 2 8 2" xfId="29666"/>
    <cellStyle name="メモ 3 6 2 8 3" xfId="29667"/>
    <cellStyle name="メモ 3 6 2 8 4" xfId="29668"/>
    <cellStyle name="メモ 3 6 2 9" xfId="29669"/>
    <cellStyle name="メモ 3 6 2 9 2" xfId="29670"/>
    <cellStyle name="メモ 3 6 2 9 3" xfId="29671"/>
    <cellStyle name="メモ 3 6 2 9 4" xfId="29672"/>
    <cellStyle name="メモ 3 6 3" xfId="4312"/>
    <cellStyle name="メモ 3 6 3 2" xfId="29673"/>
    <cellStyle name="メモ 3 6 3 2 2" xfId="29674"/>
    <cellStyle name="メモ 3 6 3 2 2 2" xfId="29675"/>
    <cellStyle name="メモ 3 6 3 2 2 3" xfId="29676"/>
    <cellStyle name="メモ 3 6 3 2 2 4" xfId="29677"/>
    <cellStyle name="メモ 3 6 3 2 3" xfId="29678"/>
    <cellStyle name="メモ 3 6 3 2 4" xfId="29679"/>
    <cellStyle name="メモ 3 6 3 2 5" xfId="29680"/>
    <cellStyle name="メモ 3 6 3 3" xfId="29681"/>
    <cellStyle name="メモ 3 6 3 3 2" xfId="29682"/>
    <cellStyle name="メモ 3 6 3 3 2 2" xfId="29683"/>
    <cellStyle name="メモ 3 6 3 3 2 3" xfId="29684"/>
    <cellStyle name="メモ 3 6 3 3 2 4" xfId="29685"/>
    <cellStyle name="メモ 3 6 3 3 3" xfId="29686"/>
    <cellStyle name="メモ 3 6 3 3 4" xfId="29687"/>
    <cellStyle name="メモ 3 6 3 3 5" xfId="29688"/>
    <cellStyle name="メモ 3 6 3 4" xfId="29689"/>
    <cellStyle name="メモ 3 6 3 4 2" xfId="29690"/>
    <cellStyle name="メモ 3 6 3 4 2 2" xfId="29691"/>
    <cellStyle name="メモ 3 6 3 4 2 3" xfId="29692"/>
    <cellStyle name="メモ 3 6 3 4 2 4" xfId="29693"/>
    <cellStyle name="メモ 3 6 3 4 3" xfId="29694"/>
    <cellStyle name="メモ 3 6 3 4 4" xfId="29695"/>
    <cellStyle name="メモ 3 6 3 4 5" xfId="29696"/>
    <cellStyle name="メモ 3 6 3 5" xfId="29697"/>
    <cellStyle name="メモ 3 6 3 5 2" xfId="29698"/>
    <cellStyle name="メモ 3 6 3 5 3" xfId="29699"/>
    <cellStyle name="メモ 3 6 3 5 4" xfId="29700"/>
    <cellStyle name="メモ 3 6 3 6" xfId="29701"/>
    <cellStyle name="メモ 3 6 3 6 2" xfId="29702"/>
    <cellStyle name="メモ 3 6 3 7" xfId="29703"/>
    <cellStyle name="メモ 3 6 3 8" xfId="29704"/>
    <cellStyle name="メモ 3 6 3 9" xfId="54561"/>
    <cellStyle name="メモ 3 6 4" xfId="29705"/>
    <cellStyle name="メモ 3 6 4 2" xfId="29706"/>
    <cellStyle name="メモ 3 6 4 2 2" xfId="29707"/>
    <cellStyle name="メモ 3 6 4 2 3" xfId="29708"/>
    <cellStyle name="メモ 3 6 4 2 4" xfId="29709"/>
    <cellStyle name="メモ 3 6 4 3" xfId="29710"/>
    <cellStyle name="メモ 3 6 4 4" xfId="29711"/>
    <cellStyle name="メモ 3 6 4 5" xfId="29712"/>
    <cellStyle name="メモ 3 6 5" xfId="29713"/>
    <cellStyle name="メモ 3 6 5 2" xfId="29714"/>
    <cellStyle name="メモ 3 6 5 2 2" xfId="29715"/>
    <cellStyle name="メモ 3 6 5 2 3" xfId="29716"/>
    <cellStyle name="メモ 3 6 5 2 4" xfId="29717"/>
    <cellStyle name="メモ 3 6 5 3" xfId="29718"/>
    <cellStyle name="メモ 3 6 5 4" xfId="29719"/>
    <cellStyle name="メモ 3 6 5 5" xfId="29720"/>
    <cellStyle name="メモ 3 6 6" xfId="29721"/>
    <cellStyle name="メモ 3 6 6 2" xfId="29722"/>
    <cellStyle name="メモ 3 6 6 2 2" xfId="29723"/>
    <cellStyle name="メモ 3 6 6 2 3" xfId="29724"/>
    <cellStyle name="メモ 3 6 6 2 4" xfId="29725"/>
    <cellStyle name="メモ 3 6 6 3" xfId="29726"/>
    <cellStyle name="メモ 3 6 6 4" xfId="29727"/>
    <cellStyle name="メモ 3 6 6 5" xfId="29728"/>
    <cellStyle name="メモ 3 6 7" xfId="29729"/>
    <cellStyle name="メモ 3 6 7 2" xfId="29730"/>
    <cellStyle name="メモ 3 6 7 3" xfId="29731"/>
    <cellStyle name="メモ 3 6 7 4" xfId="29732"/>
    <cellStyle name="メモ 3 6 8" xfId="29733"/>
    <cellStyle name="メモ 3 6 8 2" xfId="29734"/>
    <cellStyle name="メモ 3 6 8 3" xfId="29735"/>
    <cellStyle name="メモ 3 6 8 4" xfId="29736"/>
    <cellStyle name="メモ 3 6 9" xfId="29737"/>
    <cellStyle name="メモ 3 7" xfId="1974"/>
    <cellStyle name="メモ 3 7 10" xfId="29738"/>
    <cellStyle name="メモ 3 7 11" xfId="29739"/>
    <cellStyle name="メモ 3 7 12" xfId="29740"/>
    <cellStyle name="メモ 3 7 13" xfId="29741"/>
    <cellStyle name="メモ 3 7 14" xfId="29742"/>
    <cellStyle name="メモ 3 7 15" xfId="29743"/>
    <cellStyle name="メモ 3 7 2" xfId="3895"/>
    <cellStyle name="メモ 3 7 2 10" xfId="29744"/>
    <cellStyle name="メモ 3 7 2 11" xfId="29745"/>
    <cellStyle name="メモ 3 7 2 12" xfId="29746"/>
    <cellStyle name="メモ 3 7 2 13" xfId="29747"/>
    <cellStyle name="メモ 3 7 2 14" xfId="29748"/>
    <cellStyle name="メモ 3 7 2 15" xfId="29749"/>
    <cellStyle name="メモ 3 7 2 2" xfId="29750"/>
    <cellStyle name="メモ 3 7 2 2 2" xfId="29751"/>
    <cellStyle name="メモ 3 7 2 2 2 2" xfId="29752"/>
    <cellStyle name="メモ 3 7 2 2 2 2 2" xfId="29753"/>
    <cellStyle name="メモ 3 7 2 2 2 2 3" xfId="29754"/>
    <cellStyle name="メモ 3 7 2 2 2 2 4" xfId="29755"/>
    <cellStyle name="メモ 3 7 2 2 2 3" xfId="29756"/>
    <cellStyle name="メモ 3 7 2 2 2 4" xfId="29757"/>
    <cellStyle name="メモ 3 7 2 2 2 5" xfId="29758"/>
    <cellStyle name="メモ 3 7 2 2 3" xfId="29759"/>
    <cellStyle name="メモ 3 7 2 2 3 2" xfId="29760"/>
    <cellStyle name="メモ 3 7 2 2 3 3" xfId="29761"/>
    <cellStyle name="メモ 3 7 2 2 3 4" xfId="29762"/>
    <cellStyle name="メモ 3 7 2 2 4" xfId="29763"/>
    <cellStyle name="メモ 3 7 2 2 5" xfId="29764"/>
    <cellStyle name="メモ 3 7 2 2 6" xfId="29765"/>
    <cellStyle name="メモ 3 7 2 3" xfId="29766"/>
    <cellStyle name="メモ 3 7 2 3 2" xfId="29767"/>
    <cellStyle name="メモ 3 7 2 3 2 2" xfId="29768"/>
    <cellStyle name="メモ 3 7 2 3 2 3" xfId="29769"/>
    <cellStyle name="メモ 3 7 2 3 2 4" xfId="29770"/>
    <cellStyle name="メモ 3 7 2 3 3" xfId="29771"/>
    <cellStyle name="メモ 3 7 2 3 4" xfId="29772"/>
    <cellStyle name="メモ 3 7 2 3 5" xfId="29773"/>
    <cellStyle name="メモ 3 7 2 4" xfId="29774"/>
    <cellStyle name="メモ 3 7 2 4 2" xfId="29775"/>
    <cellStyle name="メモ 3 7 2 4 2 2" xfId="29776"/>
    <cellStyle name="メモ 3 7 2 4 2 3" xfId="29777"/>
    <cellStyle name="メモ 3 7 2 4 2 4" xfId="29778"/>
    <cellStyle name="メモ 3 7 2 4 3" xfId="29779"/>
    <cellStyle name="メモ 3 7 2 4 4" xfId="29780"/>
    <cellStyle name="メモ 3 7 2 4 5" xfId="29781"/>
    <cellStyle name="メモ 3 7 2 5" xfId="29782"/>
    <cellStyle name="メモ 3 7 2 5 2" xfId="29783"/>
    <cellStyle name="メモ 3 7 2 5 2 2" xfId="29784"/>
    <cellStyle name="メモ 3 7 2 5 2 3" xfId="29785"/>
    <cellStyle name="メモ 3 7 2 5 2 4" xfId="29786"/>
    <cellStyle name="メモ 3 7 2 5 3" xfId="29787"/>
    <cellStyle name="メモ 3 7 2 5 4" xfId="29788"/>
    <cellStyle name="メモ 3 7 2 5 5" xfId="29789"/>
    <cellStyle name="メモ 3 7 2 6" xfId="29790"/>
    <cellStyle name="メモ 3 7 2 6 2" xfId="29791"/>
    <cellStyle name="メモ 3 7 2 6 2 2" xfId="29792"/>
    <cellStyle name="メモ 3 7 2 6 2 3" xfId="29793"/>
    <cellStyle name="メモ 3 7 2 6 2 4" xfId="29794"/>
    <cellStyle name="メモ 3 7 2 6 3" xfId="29795"/>
    <cellStyle name="メモ 3 7 2 6 4" xfId="29796"/>
    <cellStyle name="メモ 3 7 2 6 5" xfId="29797"/>
    <cellStyle name="メモ 3 7 2 7" xfId="29798"/>
    <cellStyle name="メモ 3 7 2 7 2" xfId="29799"/>
    <cellStyle name="メモ 3 7 2 7 2 2" xfId="29800"/>
    <cellStyle name="メモ 3 7 2 7 2 3" xfId="29801"/>
    <cellStyle name="メモ 3 7 2 7 2 4" xfId="29802"/>
    <cellStyle name="メモ 3 7 2 7 3" xfId="29803"/>
    <cellStyle name="メモ 3 7 2 7 4" xfId="29804"/>
    <cellStyle name="メモ 3 7 2 7 5" xfId="29805"/>
    <cellStyle name="メモ 3 7 2 8" xfId="29806"/>
    <cellStyle name="メモ 3 7 2 8 2" xfId="29807"/>
    <cellStyle name="メモ 3 7 2 8 3" xfId="29808"/>
    <cellStyle name="メモ 3 7 2 8 4" xfId="29809"/>
    <cellStyle name="メモ 3 7 2 9" xfId="29810"/>
    <cellStyle name="メモ 3 7 2 9 2" xfId="29811"/>
    <cellStyle name="メモ 3 7 2 9 3" xfId="29812"/>
    <cellStyle name="メモ 3 7 2 9 4" xfId="29813"/>
    <cellStyle name="メモ 3 7 3" xfId="4311"/>
    <cellStyle name="メモ 3 7 3 2" xfId="29814"/>
    <cellStyle name="メモ 3 7 3 2 2" xfId="29815"/>
    <cellStyle name="メモ 3 7 3 2 2 2" xfId="29816"/>
    <cellStyle name="メモ 3 7 3 2 2 3" xfId="29817"/>
    <cellStyle name="メモ 3 7 3 2 2 4" xfId="29818"/>
    <cellStyle name="メモ 3 7 3 2 3" xfId="29819"/>
    <cellStyle name="メモ 3 7 3 2 4" xfId="29820"/>
    <cellStyle name="メモ 3 7 3 2 5" xfId="29821"/>
    <cellStyle name="メモ 3 7 3 3" xfId="29822"/>
    <cellStyle name="メモ 3 7 3 3 2" xfId="29823"/>
    <cellStyle name="メモ 3 7 3 3 2 2" xfId="29824"/>
    <cellStyle name="メモ 3 7 3 3 2 3" xfId="29825"/>
    <cellStyle name="メモ 3 7 3 3 2 4" xfId="29826"/>
    <cellStyle name="メモ 3 7 3 3 3" xfId="29827"/>
    <cellStyle name="メモ 3 7 3 3 4" xfId="29828"/>
    <cellStyle name="メモ 3 7 3 3 5" xfId="29829"/>
    <cellStyle name="メモ 3 7 3 4" xfId="29830"/>
    <cellStyle name="メモ 3 7 3 4 2" xfId="29831"/>
    <cellStyle name="メモ 3 7 3 4 2 2" xfId="29832"/>
    <cellStyle name="メモ 3 7 3 4 2 3" xfId="29833"/>
    <cellStyle name="メモ 3 7 3 4 2 4" xfId="29834"/>
    <cellStyle name="メモ 3 7 3 4 3" xfId="29835"/>
    <cellStyle name="メモ 3 7 3 4 4" xfId="29836"/>
    <cellStyle name="メモ 3 7 3 4 5" xfId="29837"/>
    <cellStyle name="メモ 3 7 3 5" xfId="29838"/>
    <cellStyle name="メモ 3 7 3 5 2" xfId="29839"/>
    <cellStyle name="メモ 3 7 3 5 3" xfId="29840"/>
    <cellStyle name="メモ 3 7 3 5 4" xfId="29841"/>
    <cellStyle name="メモ 3 7 3 6" xfId="29842"/>
    <cellStyle name="メモ 3 7 3 6 2" xfId="29843"/>
    <cellStyle name="メモ 3 7 3 7" xfId="29844"/>
    <cellStyle name="メモ 3 7 3 8" xfId="29845"/>
    <cellStyle name="メモ 3 7 3 9" xfId="54562"/>
    <cellStyle name="メモ 3 7 4" xfId="29846"/>
    <cellStyle name="メモ 3 7 4 2" xfId="29847"/>
    <cellStyle name="メモ 3 7 4 2 2" xfId="29848"/>
    <cellStyle name="メモ 3 7 4 2 3" xfId="29849"/>
    <cellStyle name="メモ 3 7 4 2 4" xfId="29850"/>
    <cellStyle name="メモ 3 7 4 3" xfId="29851"/>
    <cellStyle name="メモ 3 7 4 4" xfId="29852"/>
    <cellStyle name="メモ 3 7 4 5" xfId="29853"/>
    <cellStyle name="メモ 3 7 5" xfId="29854"/>
    <cellStyle name="メモ 3 7 5 2" xfId="29855"/>
    <cellStyle name="メモ 3 7 5 2 2" xfId="29856"/>
    <cellStyle name="メモ 3 7 5 2 3" xfId="29857"/>
    <cellStyle name="メモ 3 7 5 2 4" xfId="29858"/>
    <cellStyle name="メモ 3 7 5 3" xfId="29859"/>
    <cellStyle name="メモ 3 7 5 4" xfId="29860"/>
    <cellStyle name="メモ 3 7 5 5" xfId="29861"/>
    <cellStyle name="メモ 3 7 6" xfId="29862"/>
    <cellStyle name="メモ 3 7 6 2" xfId="29863"/>
    <cellStyle name="メモ 3 7 6 2 2" xfId="29864"/>
    <cellStyle name="メモ 3 7 6 2 3" xfId="29865"/>
    <cellStyle name="メモ 3 7 6 2 4" xfId="29866"/>
    <cellStyle name="メモ 3 7 6 3" xfId="29867"/>
    <cellStyle name="メモ 3 7 6 4" xfId="29868"/>
    <cellStyle name="メモ 3 7 6 5" xfId="29869"/>
    <cellStyle name="メモ 3 7 7" xfId="29870"/>
    <cellStyle name="メモ 3 7 7 2" xfId="29871"/>
    <cellStyle name="メモ 3 7 7 3" xfId="29872"/>
    <cellStyle name="メモ 3 7 7 4" xfId="29873"/>
    <cellStyle name="メモ 3 7 8" xfId="29874"/>
    <cellStyle name="メモ 3 7 8 2" xfId="29875"/>
    <cellStyle name="メモ 3 7 8 3" xfId="29876"/>
    <cellStyle name="メモ 3 7 8 4" xfId="29877"/>
    <cellStyle name="メモ 3 7 9" xfId="29878"/>
    <cellStyle name="メモ 3 8" xfId="1975"/>
    <cellStyle name="メモ 3 8 10" xfId="29879"/>
    <cellStyle name="メモ 3 8 11" xfId="29880"/>
    <cellStyle name="メモ 3 8 12" xfId="29881"/>
    <cellStyle name="メモ 3 8 13" xfId="29882"/>
    <cellStyle name="メモ 3 8 14" xfId="29883"/>
    <cellStyle name="メモ 3 8 15" xfId="29884"/>
    <cellStyle name="メモ 3 8 2" xfId="3896"/>
    <cellStyle name="メモ 3 8 2 10" xfId="29885"/>
    <cellStyle name="メモ 3 8 2 11" xfId="29886"/>
    <cellStyle name="メモ 3 8 2 12" xfId="29887"/>
    <cellStyle name="メモ 3 8 2 13" xfId="29888"/>
    <cellStyle name="メモ 3 8 2 14" xfId="29889"/>
    <cellStyle name="メモ 3 8 2 15" xfId="29890"/>
    <cellStyle name="メモ 3 8 2 2" xfId="29891"/>
    <cellStyle name="メモ 3 8 2 2 2" xfId="29892"/>
    <cellStyle name="メモ 3 8 2 2 2 2" xfId="29893"/>
    <cellStyle name="メモ 3 8 2 2 2 2 2" xfId="29894"/>
    <cellStyle name="メモ 3 8 2 2 2 2 3" xfId="29895"/>
    <cellStyle name="メモ 3 8 2 2 2 2 4" xfId="29896"/>
    <cellStyle name="メモ 3 8 2 2 2 3" xfId="29897"/>
    <cellStyle name="メモ 3 8 2 2 2 4" xfId="29898"/>
    <cellStyle name="メモ 3 8 2 2 2 5" xfId="29899"/>
    <cellStyle name="メモ 3 8 2 2 3" xfId="29900"/>
    <cellStyle name="メモ 3 8 2 2 3 2" xfId="29901"/>
    <cellStyle name="メモ 3 8 2 2 3 3" xfId="29902"/>
    <cellStyle name="メモ 3 8 2 2 3 4" xfId="29903"/>
    <cellStyle name="メモ 3 8 2 2 4" xfId="29904"/>
    <cellStyle name="メモ 3 8 2 2 5" xfId="29905"/>
    <cellStyle name="メモ 3 8 2 2 6" xfId="29906"/>
    <cellStyle name="メモ 3 8 2 3" xfId="29907"/>
    <cellStyle name="メモ 3 8 2 3 2" xfId="29908"/>
    <cellStyle name="メモ 3 8 2 3 2 2" xfId="29909"/>
    <cellStyle name="メモ 3 8 2 3 2 3" xfId="29910"/>
    <cellStyle name="メモ 3 8 2 3 2 4" xfId="29911"/>
    <cellStyle name="メモ 3 8 2 3 3" xfId="29912"/>
    <cellStyle name="メモ 3 8 2 3 4" xfId="29913"/>
    <cellStyle name="メモ 3 8 2 3 5" xfId="29914"/>
    <cellStyle name="メモ 3 8 2 4" xfId="29915"/>
    <cellStyle name="メモ 3 8 2 4 2" xfId="29916"/>
    <cellStyle name="メモ 3 8 2 4 2 2" xfId="29917"/>
    <cellStyle name="メモ 3 8 2 4 2 3" xfId="29918"/>
    <cellStyle name="メモ 3 8 2 4 2 4" xfId="29919"/>
    <cellStyle name="メモ 3 8 2 4 3" xfId="29920"/>
    <cellStyle name="メモ 3 8 2 4 4" xfId="29921"/>
    <cellStyle name="メモ 3 8 2 4 5" xfId="29922"/>
    <cellStyle name="メモ 3 8 2 5" xfId="29923"/>
    <cellStyle name="メモ 3 8 2 5 2" xfId="29924"/>
    <cellStyle name="メモ 3 8 2 5 2 2" xfId="29925"/>
    <cellStyle name="メモ 3 8 2 5 2 3" xfId="29926"/>
    <cellStyle name="メモ 3 8 2 5 2 4" xfId="29927"/>
    <cellStyle name="メモ 3 8 2 5 3" xfId="29928"/>
    <cellStyle name="メモ 3 8 2 5 4" xfId="29929"/>
    <cellStyle name="メモ 3 8 2 5 5" xfId="29930"/>
    <cellStyle name="メモ 3 8 2 6" xfId="29931"/>
    <cellStyle name="メモ 3 8 2 6 2" xfId="29932"/>
    <cellStyle name="メモ 3 8 2 6 2 2" xfId="29933"/>
    <cellStyle name="メモ 3 8 2 6 2 3" xfId="29934"/>
    <cellStyle name="メモ 3 8 2 6 2 4" xfId="29935"/>
    <cellStyle name="メモ 3 8 2 6 3" xfId="29936"/>
    <cellStyle name="メモ 3 8 2 6 4" xfId="29937"/>
    <cellStyle name="メモ 3 8 2 6 5" xfId="29938"/>
    <cellStyle name="メモ 3 8 2 7" xfId="29939"/>
    <cellStyle name="メモ 3 8 2 7 2" xfId="29940"/>
    <cellStyle name="メモ 3 8 2 7 2 2" xfId="29941"/>
    <cellStyle name="メモ 3 8 2 7 2 3" xfId="29942"/>
    <cellStyle name="メモ 3 8 2 7 2 4" xfId="29943"/>
    <cellStyle name="メモ 3 8 2 7 3" xfId="29944"/>
    <cellStyle name="メモ 3 8 2 7 4" xfId="29945"/>
    <cellStyle name="メモ 3 8 2 7 5" xfId="29946"/>
    <cellStyle name="メモ 3 8 2 8" xfId="29947"/>
    <cellStyle name="メモ 3 8 2 8 2" xfId="29948"/>
    <cellStyle name="メモ 3 8 2 8 3" xfId="29949"/>
    <cellStyle name="メモ 3 8 2 8 4" xfId="29950"/>
    <cellStyle name="メモ 3 8 2 9" xfId="29951"/>
    <cellStyle name="メモ 3 8 2 9 2" xfId="29952"/>
    <cellStyle name="メモ 3 8 2 9 3" xfId="29953"/>
    <cellStyle name="メモ 3 8 2 9 4" xfId="29954"/>
    <cellStyle name="メモ 3 8 3" xfId="4310"/>
    <cellStyle name="メモ 3 8 3 2" xfId="29955"/>
    <cellStyle name="メモ 3 8 3 2 2" xfId="29956"/>
    <cellStyle name="メモ 3 8 3 2 2 2" xfId="29957"/>
    <cellStyle name="メモ 3 8 3 2 2 3" xfId="29958"/>
    <cellStyle name="メモ 3 8 3 2 2 4" xfId="29959"/>
    <cellStyle name="メモ 3 8 3 2 3" xfId="29960"/>
    <cellStyle name="メモ 3 8 3 2 4" xfId="29961"/>
    <cellStyle name="メモ 3 8 3 2 5" xfId="29962"/>
    <cellStyle name="メモ 3 8 3 3" xfId="29963"/>
    <cellStyle name="メモ 3 8 3 3 2" xfId="29964"/>
    <cellStyle name="メモ 3 8 3 3 2 2" xfId="29965"/>
    <cellStyle name="メモ 3 8 3 3 2 3" xfId="29966"/>
    <cellStyle name="メモ 3 8 3 3 2 4" xfId="29967"/>
    <cellStyle name="メモ 3 8 3 3 3" xfId="29968"/>
    <cellStyle name="メモ 3 8 3 3 4" xfId="29969"/>
    <cellStyle name="メモ 3 8 3 3 5" xfId="29970"/>
    <cellStyle name="メモ 3 8 3 4" xfId="29971"/>
    <cellStyle name="メモ 3 8 3 4 2" xfId="29972"/>
    <cellStyle name="メモ 3 8 3 4 2 2" xfId="29973"/>
    <cellStyle name="メモ 3 8 3 4 2 3" xfId="29974"/>
    <cellStyle name="メモ 3 8 3 4 2 4" xfId="29975"/>
    <cellStyle name="メモ 3 8 3 4 3" xfId="29976"/>
    <cellStyle name="メモ 3 8 3 4 4" xfId="29977"/>
    <cellStyle name="メモ 3 8 3 4 5" xfId="29978"/>
    <cellStyle name="メモ 3 8 3 5" xfId="29979"/>
    <cellStyle name="メモ 3 8 3 5 2" xfId="29980"/>
    <cellStyle name="メモ 3 8 3 5 3" xfId="29981"/>
    <cellStyle name="メモ 3 8 3 5 4" xfId="29982"/>
    <cellStyle name="メモ 3 8 3 6" xfId="29983"/>
    <cellStyle name="メモ 3 8 3 6 2" xfId="29984"/>
    <cellStyle name="メモ 3 8 3 7" xfId="29985"/>
    <cellStyle name="メモ 3 8 3 8" xfId="29986"/>
    <cellStyle name="メモ 3 8 3 9" xfId="54563"/>
    <cellStyle name="メモ 3 8 4" xfId="29987"/>
    <cellStyle name="メモ 3 8 4 2" xfId="29988"/>
    <cellStyle name="メモ 3 8 4 2 2" xfId="29989"/>
    <cellStyle name="メモ 3 8 4 2 3" xfId="29990"/>
    <cellStyle name="メモ 3 8 4 2 4" xfId="29991"/>
    <cellStyle name="メモ 3 8 4 3" xfId="29992"/>
    <cellStyle name="メモ 3 8 4 4" xfId="29993"/>
    <cellStyle name="メモ 3 8 4 5" xfId="29994"/>
    <cellStyle name="メモ 3 8 5" xfId="29995"/>
    <cellStyle name="メモ 3 8 5 2" xfId="29996"/>
    <cellStyle name="メモ 3 8 5 2 2" xfId="29997"/>
    <cellStyle name="メモ 3 8 5 2 3" xfId="29998"/>
    <cellStyle name="メモ 3 8 5 2 4" xfId="29999"/>
    <cellStyle name="メモ 3 8 5 3" xfId="30000"/>
    <cellStyle name="メモ 3 8 5 4" xfId="30001"/>
    <cellStyle name="メモ 3 8 5 5" xfId="30002"/>
    <cellStyle name="メモ 3 8 6" xfId="30003"/>
    <cellStyle name="メモ 3 8 6 2" xfId="30004"/>
    <cellStyle name="メモ 3 8 6 2 2" xfId="30005"/>
    <cellStyle name="メモ 3 8 6 2 3" xfId="30006"/>
    <cellStyle name="メモ 3 8 6 2 4" xfId="30007"/>
    <cellStyle name="メモ 3 8 6 3" xfId="30008"/>
    <cellStyle name="メモ 3 8 6 4" xfId="30009"/>
    <cellStyle name="メモ 3 8 6 5" xfId="30010"/>
    <cellStyle name="メモ 3 8 7" xfId="30011"/>
    <cellStyle name="メモ 3 8 7 2" xfId="30012"/>
    <cellStyle name="メモ 3 8 7 3" xfId="30013"/>
    <cellStyle name="メモ 3 8 7 4" xfId="30014"/>
    <cellStyle name="メモ 3 8 8" xfId="30015"/>
    <cellStyle name="メモ 3 8 8 2" xfId="30016"/>
    <cellStyle name="メモ 3 8 8 3" xfId="30017"/>
    <cellStyle name="メモ 3 8 8 4" xfId="30018"/>
    <cellStyle name="メモ 3 8 9" xfId="30019"/>
    <cellStyle name="メモ 3 9" xfId="1976"/>
    <cellStyle name="メモ 3 9 10" xfId="30020"/>
    <cellStyle name="メモ 3 9 11" xfId="30021"/>
    <cellStyle name="メモ 3 9 12" xfId="30022"/>
    <cellStyle name="メモ 3 9 13" xfId="30023"/>
    <cellStyle name="メモ 3 9 14" xfId="30024"/>
    <cellStyle name="メモ 3 9 15" xfId="30025"/>
    <cellStyle name="メモ 3 9 2" xfId="3897"/>
    <cellStyle name="メモ 3 9 2 10" xfId="30026"/>
    <cellStyle name="メモ 3 9 2 11" xfId="30027"/>
    <cellStyle name="メモ 3 9 2 12" xfId="30028"/>
    <cellStyle name="メモ 3 9 2 13" xfId="30029"/>
    <cellStyle name="メモ 3 9 2 14" xfId="30030"/>
    <cellStyle name="メモ 3 9 2 15" xfId="30031"/>
    <cellStyle name="メモ 3 9 2 2" xfId="30032"/>
    <cellStyle name="メモ 3 9 2 2 2" xfId="30033"/>
    <cellStyle name="メモ 3 9 2 2 2 2" xfId="30034"/>
    <cellStyle name="メモ 3 9 2 2 2 2 2" xfId="30035"/>
    <cellStyle name="メモ 3 9 2 2 2 2 3" xfId="30036"/>
    <cellStyle name="メモ 3 9 2 2 2 2 4" xfId="30037"/>
    <cellStyle name="メモ 3 9 2 2 2 3" xfId="30038"/>
    <cellStyle name="メモ 3 9 2 2 2 4" xfId="30039"/>
    <cellStyle name="メモ 3 9 2 2 2 5" xfId="30040"/>
    <cellStyle name="メモ 3 9 2 2 3" xfId="30041"/>
    <cellStyle name="メモ 3 9 2 2 3 2" xfId="30042"/>
    <cellStyle name="メモ 3 9 2 2 3 3" xfId="30043"/>
    <cellStyle name="メモ 3 9 2 2 3 4" xfId="30044"/>
    <cellStyle name="メモ 3 9 2 2 4" xfId="30045"/>
    <cellStyle name="メモ 3 9 2 2 5" xfId="30046"/>
    <cellStyle name="メモ 3 9 2 2 6" xfId="30047"/>
    <cellStyle name="メモ 3 9 2 3" xfId="30048"/>
    <cellStyle name="メモ 3 9 2 3 2" xfId="30049"/>
    <cellStyle name="メモ 3 9 2 3 2 2" xfId="30050"/>
    <cellStyle name="メモ 3 9 2 3 2 3" xfId="30051"/>
    <cellStyle name="メモ 3 9 2 3 2 4" xfId="30052"/>
    <cellStyle name="メモ 3 9 2 3 3" xfId="30053"/>
    <cellStyle name="メモ 3 9 2 3 4" xfId="30054"/>
    <cellStyle name="メモ 3 9 2 3 5" xfId="30055"/>
    <cellStyle name="メモ 3 9 2 4" xfId="30056"/>
    <cellStyle name="メモ 3 9 2 4 2" xfId="30057"/>
    <cellStyle name="メモ 3 9 2 4 2 2" xfId="30058"/>
    <cellStyle name="メモ 3 9 2 4 2 3" xfId="30059"/>
    <cellStyle name="メモ 3 9 2 4 2 4" xfId="30060"/>
    <cellStyle name="メモ 3 9 2 4 3" xfId="30061"/>
    <cellStyle name="メモ 3 9 2 4 4" xfId="30062"/>
    <cellStyle name="メモ 3 9 2 4 5" xfId="30063"/>
    <cellStyle name="メモ 3 9 2 5" xfId="30064"/>
    <cellStyle name="メモ 3 9 2 5 2" xfId="30065"/>
    <cellStyle name="メモ 3 9 2 5 2 2" xfId="30066"/>
    <cellStyle name="メモ 3 9 2 5 2 3" xfId="30067"/>
    <cellStyle name="メモ 3 9 2 5 2 4" xfId="30068"/>
    <cellStyle name="メモ 3 9 2 5 3" xfId="30069"/>
    <cellStyle name="メモ 3 9 2 5 4" xfId="30070"/>
    <cellStyle name="メモ 3 9 2 5 5" xfId="30071"/>
    <cellStyle name="メモ 3 9 2 6" xfId="30072"/>
    <cellStyle name="メモ 3 9 2 6 2" xfId="30073"/>
    <cellStyle name="メモ 3 9 2 6 2 2" xfId="30074"/>
    <cellStyle name="メモ 3 9 2 6 2 3" xfId="30075"/>
    <cellStyle name="メモ 3 9 2 6 2 4" xfId="30076"/>
    <cellStyle name="メモ 3 9 2 6 3" xfId="30077"/>
    <cellStyle name="メモ 3 9 2 6 4" xfId="30078"/>
    <cellStyle name="メモ 3 9 2 6 5" xfId="30079"/>
    <cellStyle name="メモ 3 9 2 7" xfId="30080"/>
    <cellStyle name="メモ 3 9 2 7 2" xfId="30081"/>
    <cellStyle name="メモ 3 9 2 7 2 2" xfId="30082"/>
    <cellStyle name="メモ 3 9 2 7 2 3" xfId="30083"/>
    <cellStyle name="メモ 3 9 2 7 2 4" xfId="30084"/>
    <cellStyle name="メモ 3 9 2 7 3" xfId="30085"/>
    <cellStyle name="メモ 3 9 2 7 4" xfId="30086"/>
    <cellStyle name="メモ 3 9 2 7 5" xfId="30087"/>
    <cellStyle name="メモ 3 9 2 8" xfId="30088"/>
    <cellStyle name="メモ 3 9 2 8 2" xfId="30089"/>
    <cellStyle name="メモ 3 9 2 8 3" xfId="30090"/>
    <cellStyle name="メモ 3 9 2 8 4" xfId="30091"/>
    <cellStyle name="メモ 3 9 2 9" xfId="30092"/>
    <cellStyle name="メモ 3 9 2 9 2" xfId="30093"/>
    <cellStyle name="メモ 3 9 2 9 3" xfId="30094"/>
    <cellStyle name="メモ 3 9 2 9 4" xfId="30095"/>
    <cellStyle name="メモ 3 9 3" xfId="4309"/>
    <cellStyle name="メモ 3 9 3 2" xfId="30096"/>
    <cellStyle name="メモ 3 9 3 2 2" xfId="30097"/>
    <cellStyle name="メモ 3 9 3 2 2 2" xfId="30098"/>
    <cellStyle name="メモ 3 9 3 2 2 3" xfId="30099"/>
    <cellStyle name="メモ 3 9 3 2 2 4" xfId="30100"/>
    <cellStyle name="メモ 3 9 3 2 3" xfId="30101"/>
    <cellStyle name="メモ 3 9 3 2 4" xfId="30102"/>
    <cellStyle name="メモ 3 9 3 2 5" xfId="30103"/>
    <cellStyle name="メモ 3 9 3 3" xfId="30104"/>
    <cellStyle name="メモ 3 9 3 3 2" xfId="30105"/>
    <cellStyle name="メモ 3 9 3 3 2 2" xfId="30106"/>
    <cellStyle name="メモ 3 9 3 3 2 3" xfId="30107"/>
    <cellStyle name="メモ 3 9 3 3 2 4" xfId="30108"/>
    <cellStyle name="メモ 3 9 3 3 3" xfId="30109"/>
    <cellStyle name="メモ 3 9 3 3 4" xfId="30110"/>
    <cellStyle name="メモ 3 9 3 3 5" xfId="30111"/>
    <cellStyle name="メモ 3 9 3 4" xfId="30112"/>
    <cellStyle name="メモ 3 9 3 4 2" xfId="30113"/>
    <cellStyle name="メモ 3 9 3 4 2 2" xfId="30114"/>
    <cellStyle name="メモ 3 9 3 4 2 3" xfId="30115"/>
    <cellStyle name="メモ 3 9 3 4 2 4" xfId="30116"/>
    <cellStyle name="メモ 3 9 3 4 3" xfId="30117"/>
    <cellStyle name="メモ 3 9 3 4 4" xfId="30118"/>
    <cellStyle name="メモ 3 9 3 4 5" xfId="30119"/>
    <cellStyle name="メモ 3 9 3 5" xfId="30120"/>
    <cellStyle name="メモ 3 9 3 5 2" xfId="30121"/>
    <cellStyle name="メモ 3 9 3 5 3" xfId="30122"/>
    <cellStyle name="メモ 3 9 3 5 4" xfId="30123"/>
    <cellStyle name="メモ 3 9 3 6" xfId="30124"/>
    <cellStyle name="メモ 3 9 3 6 2" xfId="30125"/>
    <cellStyle name="メモ 3 9 3 7" xfId="30126"/>
    <cellStyle name="メモ 3 9 3 8" xfId="30127"/>
    <cellStyle name="メモ 3 9 3 9" xfId="54564"/>
    <cellStyle name="メモ 3 9 4" xfId="30128"/>
    <cellStyle name="メモ 3 9 4 2" xfId="30129"/>
    <cellStyle name="メモ 3 9 4 2 2" xfId="30130"/>
    <cellStyle name="メモ 3 9 4 2 3" xfId="30131"/>
    <cellStyle name="メモ 3 9 4 2 4" xfId="30132"/>
    <cellStyle name="メモ 3 9 4 3" xfId="30133"/>
    <cellStyle name="メモ 3 9 4 4" xfId="30134"/>
    <cellStyle name="メモ 3 9 4 5" xfId="30135"/>
    <cellStyle name="メモ 3 9 5" xfId="30136"/>
    <cellStyle name="メモ 3 9 5 2" xfId="30137"/>
    <cellStyle name="メモ 3 9 5 2 2" xfId="30138"/>
    <cellStyle name="メモ 3 9 5 2 3" xfId="30139"/>
    <cellStyle name="メモ 3 9 5 2 4" xfId="30140"/>
    <cellStyle name="メモ 3 9 5 3" xfId="30141"/>
    <cellStyle name="メモ 3 9 5 4" xfId="30142"/>
    <cellStyle name="メモ 3 9 5 5" xfId="30143"/>
    <cellStyle name="メモ 3 9 6" xfId="30144"/>
    <cellStyle name="メモ 3 9 6 2" xfId="30145"/>
    <cellStyle name="メモ 3 9 6 2 2" xfId="30146"/>
    <cellStyle name="メモ 3 9 6 2 3" xfId="30147"/>
    <cellStyle name="メモ 3 9 6 2 4" xfId="30148"/>
    <cellStyle name="メモ 3 9 6 3" xfId="30149"/>
    <cellStyle name="メモ 3 9 6 4" xfId="30150"/>
    <cellStyle name="メモ 3 9 6 5" xfId="30151"/>
    <cellStyle name="メモ 3 9 7" xfId="30152"/>
    <cellStyle name="メモ 3 9 7 2" xfId="30153"/>
    <cellStyle name="メモ 3 9 7 3" xfId="30154"/>
    <cellStyle name="メモ 3 9 7 4" xfId="30155"/>
    <cellStyle name="メモ 3 9 8" xfId="30156"/>
    <cellStyle name="メモ 3 9 8 2" xfId="30157"/>
    <cellStyle name="メモ 3 9 8 3" xfId="30158"/>
    <cellStyle name="メモ 3 9 8 4" xfId="30159"/>
    <cellStyle name="メモ 3 9 9" xfId="30160"/>
    <cellStyle name="メモ 3_セツ_将来売上計画_画面遷移図" xfId="1977"/>
    <cellStyle name="メモ 4" xfId="1978"/>
    <cellStyle name="メモ 4 10" xfId="2929"/>
    <cellStyle name="メモ 4 10 10" xfId="30161"/>
    <cellStyle name="メモ 4 10 11" xfId="30162"/>
    <cellStyle name="メモ 4 10 12" xfId="30163"/>
    <cellStyle name="メモ 4 10 13" xfId="30164"/>
    <cellStyle name="メモ 4 10 14" xfId="30165"/>
    <cellStyle name="メモ 4 10 15" xfId="30166"/>
    <cellStyle name="メモ 4 10 2" xfId="4032"/>
    <cellStyle name="メモ 4 10 2 10" xfId="30167"/>
    <cellStyle name="メモ 4 10 2 11" xfId="30168"/>
    <cellStyle name="メモ 4 10 2 12" xfId="30169"/>
    <cellStyle name="メモ 4 10 2 13" xfId="30170"/>
    <cellStyle name="メモ 4 10 2 14" xfId="30171"/>
    <cellStyle name="メモ 4 10 2 15" xfId="30172"/>
    <cellStyle name="メモ 4 10 2 2" xfId="30173"/>
    <cellStyle name="メモ 4 10 2 2 2" xfId="30174"/>
    <cellStyle name="メモ 4 10 2 2 2 2" xfId="30175"/>
    <cellStyle name="メモ 4 10 2 2 2 2 2" xfId="30176"/>
    <cellStyle name="メモ 4 10 2 2 2 2 3" xfId="30177"/>
    <cellStyle name="メモ 4 10 2 2 2 2 4" xfId="30178"/>
    <cellStyle name="メモ 4 10 2 2 2 3" xfId="30179"/>
    <cellStyle name="メモ 4 10 2 2 2 4" xfId="30180"/>
    <cellStyle name="メモ 4 10 2 2 2 5" xfId="30181"/>
    <cellStyle name="メモ 4 10 2 2 3" xfId="30182"/>
    <cellStyle name="メモ 4 10 2 2 3 2" xfId="30183"/>
    <cellStyle name="メモ 4 10 2 2 3 3" xfId="30184"/>
    <cellStyle name="メモ 4 10 2 2 3 4" xfId="30185"/>
    <cellStyle name="メモ 4 10 2 2 4" xfId="30186"/>
    <cellStyle name="メモ 4 10 2 2 5" xfId="30187"/>
    <cellStyle name="メモ 4 10 2 2 6" xfId="30188"/>
    <cellStyle name="メモ 4 10 2 3" xfId="30189"/>
    <cellStyle name="メモ 4 10 2 3 2" xfId="30190"/>
    <cellStyle name="メモ 4 10 2 3 2 2" xfId="30191"/>
    <cellStyle name="メモ 4 10 2 3 2 3" xfId="30192"/>
    <cellStyle name="メモ 4 10 2 3 2 4" xfId="30193"/>
    <cellStyle name="メモ 4 10 2 3 3" xfId="30194"/>
    <cellStyle name="メモ 4 10 2 3 4" xfId="30195"/>
    <cellStyle name="メモ 4 10 2 3 5" xfId="30196"/>
    <cellStyle name="メモ 4 10 2 4" xfId="30197"/>
    <cellStyle name="メモ 4 10 2 4 2" xfId="30198"/>
    <cellStyle name="メモ 4 10 2 4 2 2" xfId="30199"/>
    <cellStyle name="メモ 4 10 2 4 2 3" xfId="30200"/>
    <cellStyle name="メモ 4 10 2 4 2 4" xfId="30201"/>
    <cellStyle name="メモ 4 10 2 4 3" xfId="30202"/>
    <cellStyle name="メモ 4 10 2 4 4" xfId="30203"/>
    <cellStyle name="メモ 4 10 2 4 5" xfId="30204"/>
    <cellStyle name="メモ 4 10 2 5" xfId="30205"/>
    <cellStyle name="メモ 4 10 2 5 2" xfId="30206"/>
    <cellStyle name="メモ 4 10 2 5 2 2" xfId="30207"/>
    <cellStyle name="メモ 4 10 2 5 2 3" xfId="30208"/>
    <cellStyle name="メモ 4 10 2 5 2 4" xfId="30209"/>
    <cellStyle name="メモ 4 10 2 5 3" xfId="30210"/>
    <cellStyle name="メモ 4 10 2 5 4" xfId="30211"/>
    <cellStyle name="メモ 4 10 2 5 5" xfId="30212"/>
    <cellStyle name="メモ 4 10 2 6" xfId="30213"/>
    <cellStyle name="メモ 4 10 2 6 2" xfId="30214"/>
    <cellStyle name="メモ 4 10 2 6 2 2" xfId="30215"/>
    <cellStyle name="メモ 4 10 2 6 2 3" xfId="30216"/>
    <cellStyle name="メモ 4 10 2 6 2 4" xfId="30217"/>
    <cellStyle name="メモ 4 10 2 6 3" xfId="30218"/>
    <cellStyle name="メモ 4 10 2 6 4" xfId="30219"/>
    <cellStyle name="メモ 4 10 2 6 5" xfId="30220"/>
    <cellStyle name="メモ 4 10 2 7" xfId="30221"/>
    <cellStyle name="メモ 4 10 2 7 2" xfId="30222"/>
    <cellStyle name="メモ 4 10 2 7 2 2" xfId="30223"/>
    <cellStyle name="メモ 4 10 2 7 2 3" xfId="30224"/>
    <cellStyle name="メモ 4 10 2 7 2 4" xfId="30225"/>
    <cellStyle name="メモ 4 10 2 7 3" xfId="30226"/>
    <cellStyle name="メモ 4 10 2 7 4" xfId="30227"/>
    <cellStyle name="メモ 4 10 2 7 5" xfId="30228"/>
    <cellStyle name="メモ 4 10 2 8" xfId="30229"/>
    <cellStyle name="メモ 4 10 2 8 2" xfId="30230"/>
    <cellStyle name="メモ 4 10 2 8 3" xfId="30231"/>
    <cellStyle name="メモ 4 10 2 8 4" xfId="30232"/>
    <cellStyle name="メモ 4 10 2 9" xfId="30233"/>
    <cellStyle name="メモ 4 10 2 9 2" xfId="30234"/>
    <cellStyle name="メモ 4 10 2 9 3" xfId="30235"/>
    <cellStyle name="メモ 4 10 2 9 4" xfId="30236"/>
    <cellStyle name="メモ 4 10 3" xfId="4199"/>
    <cellStyle name="メモ 4 10 3 2" xfId="30237"/>
    <cellStyle name="メモ 4 10 3 2 2" xfId="30238"/>
    <cellStyle name="メモ 4 10 3 2 2 2" xfId="30239"/>
    <cellStyle name="メモ 4 10 3 2 2 3" xfId="30240"/>
    <cellStyle name="メモ 4 10 3 2 2 4" xfId="30241"/>
    <cellStyle name="メモ 4 10 3 2 3" xfId="30242"/>
    <cellStyle name="メモ 4 10 3 2 4" xfId="30243"/>
    <cellStyle name="メモ 4 10 3 2 5" xfId="30244"/>
    <cellStyle name="メモ 4 10 3 3" xfId="30245"/>
    <cellStyle name="メモ 4 10 3 3 2" xfId="30246"/>
    <cellStyle name="メモ 4 10 3 3 2 2" xfId="30247"/>
    <cellStyle name="メモ 4 10 3 3 2 3" xfId="30248"/>
    <cellStyle name="メモ 4 10 3 3 2 4" xfId="30249"/>
    <cellStyle name="メモ 4 10 3 3 3" xfId="30250"/>
    <cellStyle name="メモ 4 10 3 3 4" xfId="30251"/>
    <cellStyle name="メモ 4 10 3 3 5" xfId="30252"/>
    <cellStyle name="メモ 4 10 3 4" xfId="30253"/>
    <cellStyle name="メモ 4 10 3 4 2" xfId="30254"/>
    <cellStyle name="メモ 4 10 3 4 2 2" xfId="30255"/>
    <cellStyle name="メモ 4 10 3 4 2 3" xfId="30256"/>
    <cellStyle name="メモ 4 10 3 4 2 4" xfId="30257"/>
    <cellStyle name="メモ 4 10 3 4 3" xfId="30258"/>
    <cellStyle name="メモ 4 10 3 4 4" xfId="30259"/>
    <cellStyle name="メモ 4 10 3 4 5" xfId="30260"/>
    <cellStyle name="メモ 4 10 3 5" xfId="30261"/>
    <cellStyle name="メモ 4 10 3 5 2" xfId="30262"/>
    <cellStyle name="メモ 4 10 3 5 3" xfId="30263"/>
    <cellStyle name="メモ 4 10 3 5 4" xfId="30264"/>
    <cellStyle name="メモ 4 10 3 6" xfId="30265"/>
    <cellStyle name="メモ 4 10 3 6 2" xfId="30266"/>
    <cellStyle name="メモ 4 10 3 7" xfId="30267"/>
    <cellStyle name="メモ 4 10 3 8" xfId="30268"/>
    <cellStyle name="メモ 4 10 3 9" xfId="54565"/>
    <cellStyle name="メモ 4 10 4" xfId="30269"/>
    <cellStyle name="メモ 4 10 4 2" xfId="30270"/>
    <cellStyle name="メモ 4 10 4 2 2" xfId="30271"/>
    <cellStyle name="メモ 4 10 4 2 3" xfId="30272"/>
    <cellStyle name="メモ 4 10 4 2 4" xfId="30273"/>
    <cellStyle name="メモ 4 10 4 3" xfId="30274"/>
    <cellStyle name="メモ 4 10 4 4" xfId="30275"/>
    <cellStyle name="メモ 4 10 4 5" xfId="30276"/>
    <cellStyle name="メモ 4 10 5" xfId="30277"/>
    <cellStyle name="メモ 4 10 5 2" xfId="30278"/>
    <cellStyle name="メモ 4 10 5 2 2" xfId="30279"/>
    <cellStyle name="メモ 4 10 5 2 3" xfId="30280"/>
    <cellStyle name="メモ 4 10 5 2 4" xfId="30281"/>
    <cellStyle name="メモ 4 10 5 3" xfId="30282"/>
    <cellStyle name="メモ 4 10 5 4" xfId="30283"/>
    <cellStyle name="メモ 4 10 5 5" xfId="30284"/>
    <cellStyle name="メモ 4 10 6" xfId="30285"/>
    <cellStyle name="メモ 4 10 6 2" xfId="30286"/>
    <cellStyle name="メモ 4 10 6 2 2" xfId="30287"/>
    <cellStyle name="メモ 4 10 6 2 3" xfId="30288"/>
    <cellStyle name="メモ 4 10 6 2 4" xfId="30289"/>
    <cellStyle name="メモ 4 10 6 3" xfId="30290"/>
    <cellStyle name="メモ 4 10 6 4" xfId="30291"/>
    <cellStyle name="メモ 4 10 6 5" xfId="30292"/>
    <cellStyle name="メモ 4 10 7" xfId="30293"/>
    <cellStyle name="メモ 4 10 7 2" xfId="30294"/>
    <cellStyle name="メモ 4 10 7 3" xfId="30295"/>
    <cellStyle name="メモ 4 10 7 4" xfId="30296"/>
    <cellStyle name="メモ 4 10 8" xfId="30297"/>
    <cellStyle name="メモ 4 10 8 2" xfId="30298"/>
    <cellStyle name="メモ 4 10 8 3" xfId="30299"/>
    <cellStyle name="メモ 4 10 8 4" xfId="30300"/>
    <cellStyle name="メモ 4 10 9" xfId="30301"/>
    <cellStyle name="メモ 4 11" xfId="2930"/>
    <cellStyle name="メモ 4 11 10" xfId="30302"/>
    <cellStyle name="メモ 4 11 11" xfId="30303"/>
    <cellStyle name="メモ 4 11 12" xfId="30304"/>
    <cellStyle name="メモ 4 11 13" xfId="30305"/>
    <cellStyle name="メモ 4 11 14" xfId="30306"/>
    <cellStyle name="メモ 4 11 15" xfId="30307"/>
    <cellStyle name="メモ 4 11 2" xfId="4033"/>
    <cellStyle name="メモ 4 11 2 10" xfId="30308"/>
    <cellStyle name="メモ 4 11 2 11" xfId="30309"/>
    <cellStyle name="メモ 4 11 2 12" xfId="30310"/>
    <cellStyle name="メモ 4 11 2 13" xfId="30311"/>
    <cellStyle name="メモ 4 11 2 14" xfId="30312"/>
    <cellStyle name="メモ 4 11 2 15" xfId="30313"/>
    <cellStyle name="メモ 4 11 2 2" xfId="30314"/>
    <cellStyle name="メモ 4 11 2 2 2" xfId="30315"/>
    <cellStyle name="メモ 4 11 2 2 2 2" xfId="30316"/>
    <cellStyle name="メモ 4 11 2 2 2 2 2" xfId="30317"/>
    <cellStyle name="メモ 4 11 2 2 2 2 3" xfId="30318"/>
    <cellStyle name="メモ 4 11 2 2 2 2 4" xfId="30319"/>
    <cellStyle name="メモ 4 11 2 2 2 3" xfId="30320"/>
    <cellStyle name="メモ 4 11 2 2 2 4" xfId="30321"/>
    <cellStyle name="メモ 4 11 2 2 2 5" xfId="30322"/>
    <cellStyle name="メモ 4 11 2 2 3" xfId="30323"/>
    <cellStyle name="メモ 4 11 2 2 3 2" xfId="30324"/>
    <cellStyle name="メモ 4 11 2 2 3 3" xfId="30325"/>
    <cellStyle name="メモ 4 11 2 2 3 4" xfId="30326"/>
    <cellStyle name="メモ 4 11 2 2 4" xfId="30327"/>
    <cellStyle name="メモ 4 11 2 2 5" xfId="30328"/>
    <cellStyle name="メモ 4 11 2 2 6" xfId="30329"/>
    <cellStyle name="メモ 4 11 2 3" xfId="30330"/>
    <cellStyle name="メモ 4 11 2 3 2" xfId="30331"/>
    <cellStyle name="メモ 4 11 2 3 2 2" xfId="30332"/>
    <cellStyle name="メモ 4 11 2 3 2 3" xfId="30333"/>
    <cellStyle name="メモ 4 11 2 3 2 4" xfId="30334"/>
    <cellStyle name="メモ 4 11 2 3 3" xfId="30335"/>
    <cellStyle name="メモ 4 11 2 3 4" xfId="30336"/>
    <cellStyle name="メモ 4 11 2 3 5" xfId="30337"/>
    <cellStyle name="メモ 4 11 2 4" xfId="30338"/>
    <cellStyle name="メモ 4 11 2 4 2" xfId="30339"/>
    <cellStyle name="メモ 4 11 2 4 2 2" xfId="30340"/>
    <cellStyle name="メモ 4 11 2 4 2 3" xfId="30341"/>
    <cellStyle name="メモ 4 11 2 4 2 4" xfId="30342"/>
    <cellStyle name="メモ 4 11 2 4 3" xfId="30343"/>
    <cellStyle name="メモ 4 11 2 4 4" xfId="30344"/>
    <cellStyle name="メモ 4 11 2 4 5" xfId="30345"/>
    <cellStyle name="メモ 4 11 2 5" xfId="30346"/>
    <cellStyle name="メモ 4 11 2 5 2" xfId="30347"/>
    <cellStyle name="メモ 4 11 2 5 2 2" xfId="30348"/>
    <cellStyle name="メモ 4 11 2 5 2 3" xfId="30349"/>
    <cellStyle name="メモ 4 11 2 5 2 4" xfId="30350"/>
    <cellStyle name="メモ 4 11 2 5 3" xfId="30351"/>
    <cellStyle name="メモ 4 11 2 5 4" xfId="30352"/>
    <cellStyle name="メモ 4 11 2 5 5" xfId="30353"/>
    <cellStyle name="メモ 4 11 2 6" xfId="30354"/>
    <cellStyle name="メモ 4 11 2 6 2" xfId="30355"/>
    <cellStyle name="メモ 4 11 2 6 2 2" xfId="30356"/>
    <cellStyle name="メモ 4 11 2 6 2 3" xfId="30357"/>
    <cellStyle name="メモ 4 11 2 6 2 4" xfId="30358"/>
    <cellStyle name="メモ 4 11 2 6 3" xfId="30359"/>
    <cellStyle name="メモ 4 11 2 6 4" xfId="30360"/>
    <cellStyle name="メモ 4 11 2 6 5" xfId="30361"/>
    <cellStyle name="メモ 4 11 2 7" xfId="30362"/>
    <cellStyle name="メモ 4 11 2 7 2" xfId="30363"/>
    <cellStyle name="メモ 4 11 2 7 2 2" xfId="30364"/>
    <cellStyle name="メモ 4 11 2 7 2 3" xfId="30365"/>
    <cellStyle name="メモ 4 11 2 7 2 4" xfId="30366"/>
    <cellStyle name="メモ 4 11 2 7 3" xfId="30367"/>
    <cellStyle name="メモ 4 11 2 7 4" xfId="30368"/>
    <cellStyle name="メモ 4 11 2 7 5" xfId="30369"/>
    <cellStyle name="メモ 4 11 2 8" xfId="30370"/>
    <cellStyle name="メモ 4 11 2 8 2" xfId="30371"/>
    <cellStyle name="メモ 4 11 2 8 3" xfId="30372"/>
    <cellStyle name="メモ 4 11 2 8 4" xfId="30373"/>
    <cellStyle name="メモ 4 11 2 9" xfId="30374"/>
    <cellStyle name="メモ 4 11 2 9 2" xfId="30375"/>
    <cellStyle name="メモ 4 11 2 9 3" xfId="30376"/>
    <cellStyle name="メモ 4 11 2 9 4" xfId="30377"/>
    <cellStyle name="メモ 4 11 3" xfId="4198"/>
    <cellStyle name="メモ 4 11 3 2" xfId="30378"/>
    <cellStyle name="メモ 4 11 3 2 2" xfId="30379"/>
    <cellStyle name="メモ 4 11 3 2 2 2" xfId="30380"/>
    <cellStyle name="メモ 4 11 3 2 2 3" xfId="30381"/>
    <cellStyle name="メモ 4 11 3 2 2 4" xfId="30382"/>
    <cellStyle name="メモ 4 11 3 2 3" xfId="30383"/>
    <cellStyle name="メモ 4 11 3 2 4" xfId="30384"/>
    <cellStyle name="メモ 4 11 3 2 5" xfId="30385"/>
    <cellStyle name="メモ 4 11 3 3" xfId="30386"/>
    <cellStyle name="メモ 4 11 3 3 2" xfId="30387"/>
    <cellStyle name="メモ 4 11 3 3 2 2" xfId="30388"/>
    <cellStyle name="メモ 4 11 3 3 2 3" xfId="30389"/>
    <cellStyle name="メモ 4 11 3 3 2 4" xfId="30390"/>
    <cellStyle name="メモ 4 11 3 3 3" xfId="30391"/>
    <cellStyle name="メモ 4 11 3 3 4" xfId="30392"/>
    <cellStyle name="メモ 4 11 3 3 5" xfId="30393"/>
    <cellStyle name="メモ 4 11 3 4" xfId="30394"/>
    <cellStyle name="メモ 4 11 3 4 2" xfId="30395"/>
    <cellStyle name="メモ 4 11 3 4 2 2" xfId="30396"/>
    <cellStyle name="メモ 4 11 3 4 2 3" xfId="30397"/>
    <cellStyle name="メモ 4 11 3 4 2 4" xfId="30398"/>
    <cellStyle name="メモ 4 11 3 4 3" xfId="30399"/>
    <cellStyle name="メモ 4 11 3 4 4" xfId="30400"/>
    <cellStyle name="メモ 4 11 3 4 5" xfId="30401"/>
    <cellStyle name="メモ 4 11 3 5" xfId="30402"/>
    <cellStyle name="メモ 4 11 3 5 2" xfId="30403"/>
    <cellStyle name="メモ 4 11 3 5 3" xfId="30404"/>
    <cellStyle name="メモ 4 11 3 5 4" xfId="30405"/>
    <cellStyle name="メモ 4 11 3 6" xfId="30406"/>
    <cellStyle name="メモ 4 11 3 6 2" xfId="30407"/>
    <cellStyle name="メモ 4 11 3 7" xfId="30408"/>
    <cellStyle name="メモ 4 11 3 8" xfId="30409"/>
    <cellStyle name="メモ 4 11 3 9" xfId="54566"/>
    <cellStyle name="メモ 4 11 4" xfId="30410"/>
    <cellStyle name="メモ 4 11 4 2" xfId="30411"/>
    <cellStyle name="メモ 4 11 4 2 2" xfId="30412"/>
    <cellStyle name="メモ 4 11 4 2 3" xfId="30413"/>
    <cellStyle name="メモ 4 11 4 2 4" xfId="30414"/>
    <cellStyle name="メモ 4 11 4 3" xfId="30415"/>
    <cellStyle name="メモ 4 11 4 4" xfId="30416"/>
    <cellStyle name="メモ 4 11 4 5" xfId="30417"/>
    <cellStyle name="メモ 4 11 5" xfId="30418"/>
    <cellStyle name="メモ 4 11 5 2" xfId="30419"/>
    <cellStyle name="メモ 4 11 5 2 2" xfId="30420"/>
    <cellStyle name="メモ 4 11 5 2 3" xfId="30421"/>
    <cellStyle name="メモ 4 11 5 2 4" xfId="30422"/>
    <cellStyle name="メモ 4 11 5 3" xfId="30423"/>
    <cellStyle name="メモ 4 11 5 4" xfId="30424"/>
    <cellStyle name="メモ 4 11 5 5" xfId="30425"/>
    <cellStyle name="メモ 4 11 6" xfId="30426"/>
    <cellStyle name="メモ 4 11 6 2" xfId="30427"/>
    <cellStyle name="メモ 4 11 6 2 2" xfId="30428"/>
    <cellStyle name="メモ 4 11 6 2 3" xfId="30429"/>
    <cellStyle name="メモ 4 11 6 2 4" xfId="30430"/>
    <cellStyle name="メモ 4 11 6 3" xfId="30431"/>
    <cellStyle name="メモ 4 11 6 4" xfId="30432"/>
    <cellStyle name="メモ 4 11 6 5" xfId="30433"/>
    <cellStyle name="メモ 4 11 7" xfId="30434"/>
    <cellStyle name="メモ 4 11 7 2" xfId="30435"/>
    <cellStyle name="メモ 4 11 7 3" xfId="30436"/>
    <cellStyle name="メモ 4 11 7 4" xfId="30437"/>
    <cellStyle name="メモ 4 11 8" xfId="30438"/>
    <cellStyle name="メモ 4 11 8 2" xfId="30439"/>
    <cellStyle name="メモ 4 11 8 3" xfId="30440"/>
    <cellStyle name="メモ 4 11 8 4" xfId="30441"/>
    <cellStyle name="メモ 4 11 9" xfId="30442"/>
    <cellStyle name="メモ 4 12" xfId="3343"/>
    <cellStyle name="メモ 4 12 2" xfId="30443"/>
    <cellStyle name="メモ 4 12 3" xfId="30444"/>
    <cellStyle name="メモ 4 12 3 2" xfId="30445"/>
    <cellStyle name="メモ 4 12 3 3" xfId="30446"/>
    <cellStyle name="メモ 4 12 3 4" xfId="30447"/>
    <cellStyle name="メモ 4 12 4" xfId="30448"/>
    <cellStyle name="メモ 4 12 4 2" xfId="30449"/>
    <cellStyle name="メモ 4 12 4 3" xfId="30450"/>
    <cellStyle name="メモ 4 12 4 4" xfId="30451"/>
    <cellStyle name="メモ 4 12 5" xfId="54567"/>
    <cellStyle name="メモ 4 12 6" xfId="54568"/>
    <cellStyle name="メモ 4 12 7" xfId="54569"/>
    <cellStyle name="メモ 4 13" xfId="3898"/>
    <cellStyle name="メモ 4 13 10" xfId="30452"/>
    <cellStyle name="メモ 4 13 10 2" xfId="30453"/>
    <cellStyle name="メモ 4 13 10 3" xfId="30454"/>
    <cellStyle name="メモ 4 13 10 4" xfId="30455"/>
    <cellStyle name="メモ 4 13 11" xfId="30456"/>
    <cellStyle name="メモ 4 13 12" xfId="30457"/>
    <cellStyle name="メモ 4 13 13" xfId="30458"/>
    <cellStyle name="メモ 4 13 14" xfId="30459"/>
    <cellStyle name="メモ 4 13 15" xfId="30460"/>
    <cellStyle name="メモ 4 13 16" xfId="30461"/>
    <cellStyle name="メモ 4 13 2" xfId="30462"/>
    <cellStyle name="メモ 4 13 2 2" xfId="30463"/>
    <cellStyle name="メモ 4 13 2 2 2" xfId="30464"/>
    <cellStyle name="メモ 4 13 2 2 2 2" xfId="30465"/>
    <cellStyle name="メモ 4 13 2 2 2 3" xfId="30466"/>
    <cellStyle name="メモ 4 13 2 2 2 4" xfId="30467"/>
    <cellStyle name="メモ 4 13 2 2 3" xfId="30468"/>
    <cellStyle name="メモ 4 13 2 2 4" xfId="30469"/>
    <cellStyle name="メモ 4 13 2 2 5" xfId="30470"/>
    <cellStyle name="メモ 4 13 2 3" xfId="30471"/>
    <cellStyle name="メモ 4 13 2 3 2" xfId="30472"/>
    <cellStyle name="メモ 4 13 2 3 3" xfId="30473"/>
    <cellStyle name="メモ 4 13 2 3 4" xfId="30474"/>
    <cellStyle name="メモ 4 13 2 4" xfId="30475"/>
    <cellStyle name="メモ 4 13 2 5" xfId="30476"/>
    <cellStyle name="メモ 4 13 2 6" xfId="30477"/>
    <cellStyle name="メモ 4 13 3" xfId="30478"/>
    <cellStyle name="メモ 4 13 3 2" xfId="30479"/>
    <cellStyle name="メモ 4 13 3 2 2" xfId="30480"/>
    <cellStyle name="メモ 4 13 3 2 3" xfId="30481"/>
    <cellStyle name="メモ 4 13 3 2 4" xfId="30482"/>
    <cellStyle name="メモ 4 13 3 3" xfId="30483"/>
    <cellStyle name="メモ 4 13 3 4" xfId="30484"/>
    <cellStyle name="メモ 4 13 3 5" xfId="30485"/>
    <cellStyle name="メモ 4 13 4" xfId="30486"/>
    <cellStyle name="メモ 4 13 4 2" xfId="30487"/>
    <cellStyle name="メモ 4 13 4 2 2" xfId="30488"/>
    <cellStyle name="メモ 4 13 4 2 3" xfId="30489"/>
    <cellStyle name="メモ 4 13 4 2 4" xfId="30490"/>
    <cellStyle name="メモ 4 13 4 3" xfId="30491"/>
    <cellStyle name="メモ 4 13 4 4" xfId="30492"/>
    <cellStyle name="メモ 4 13 4 5" xfId="30493"/>
    <cellStyle name="メモ 4 13 5" xfId="30494"/>
    <cellStyle name="メモ 4 13 5 2" xfId="30495"/>
    <cellStyle name="メモ 4 13 5 2 2" xfId="30496"/>
    <cellStyle name="メモ 4 13 5 2 3" xfId="30497"/>
    <cellStyle name="メモ 4 13 5 2 4" xfId="30498"/>
    <cellStyle name="メモ 4 13 5 3" xfId="30499"/>
    <cellStyle name="メモ 4 13 5 4" xfId="30500"/>
    <cellStyle name="メモ 4 13 5 5" xfId="30501"/>
    <cellStyle name="メモ 4 13 6" xfId="30502"/>
    <cellStyle name="メモ 4 13 6 2" xfId="30503"/>
    <cellStyle name="メモ 4 13 6 2 2" xfId="30504"/>
    <cellStyle name="メモ 4 13 6 2 3" xfId="30505"/>
    <cellStyle name="メモ 4 13 6 2 4" xfId="30506"/>
    <cellStyle name="メモ 4 13 6 3" xfId="30507"/>
    <cellStyle name="メモ 4 13 6 4" xfId="30508"/>
    <cellStyle name="メモ 4 13 6 5" xfId="30509"/>
    <cellStyle name="メモ 4 13 7" xfId="30510"/>
    <cellStyle name="メモ 4 13 7 2" xfId="30511"/>
    <cellStyle name="メモ 4 13 7 2 2" xfId="30512"/>
    <cellStyle name="メモ 4 13 7 2 3" xfId="30513"/>
    <cellStyle name="メモ 4 13 7 2 4" xfId="30514"/>
    <cellStyle name="メモ 4 13 7 3" xfId="30515"/>
    <cellStyle name="メモ 4 13 7 4" xfId="30516"/>
    <cellStyle name="メモ 4 13 7 5" xfId="30517"/>
    <cellStyle name="メモ 4 13 8" xfId="30518"/>
    <cellStyle name="メモ 4 13 8 2" xfId="30519"/>
    <cellStyle name="メモ 4 13 8 2 2" xfId="30520"/>
    <cellStyle name="メモ 4 13 8 2 3" xfId="30521"/>
    <cellStyle name="メモ 4 13 8 2 4" xfId="30522"/>
    <cellStyle name="メモ 4 13 8 3" xfId="30523"/>
    <cellStyle name="メモ 4 13 8 4" xfId="30524"/>
    <cellStyle name="メモ 4 13 8 5" xfId="30525"/>
    <cellStyle name="メモ 4 13 9" xfId="30526"/>
    <cellStyle name="メモ 4 13 9 2" xfId="30527"/>
    <cellStyle name="メモ 4 13 9 3" xfId="30528"/>
    <cellStyle name="メモ 4 13 9 4" xfId="30529"/>
    <cellStyle name="メモ 4 14" xfId="4308"/>
    <cellStyle name="メモ 4 14 2" xfId="30530"/>
    <cellStyle name="メモ 4 14 2 2" xfId="30531"/>
    <cellStyle name="メモ 4 14 2 2 2" xfId="30532"/>
    <cellStyle name="メモ 4 14 2 2 3" xfId="30533"/>
    <cellStyle name="メモ 4 14 2 2 4" xfId="30534"/>
    <cellStyle name="メモ 4 14 2 3" xfId="30535"/>
    <cellStyle name="メモ 4 14 2 4" xfId="30536"/>
    <cellStyle name="メモ 4 14 2 5" xfId="30537"/>
    <cellStyle name="メモ 4 14 3" xfId="30538"/>
    <cellStyle name="メモ 4 14 3 2" xfId="30539"/>
    <cellStyle name="メモ 4 14 3 2 2" xfId="30540"/>
    <cellStyle name="メモ 4 14 3 2 3" xfId="30541"/>
    <cellStyle name="メモ 4 14 3 2 4" xfId="30542"/>
    <cellStyle name="メモ 4 14 3 3" xfId="30543"/>
    <cellStyle name="メモ 4 14 3 4" xfId="30544"/>
    <cellStyle name="メモ 4 14 3 5" xfId="30545"/>
    <cellStyle name="メモ 4 14 4" xfId="30546"/>
    <cellStyle name="メモ 4 14 4 2" xfId="30547"/>
    <cellStyle name="メモ 4 14 4 3" xfId="30548"/>
    <cellStyle name="メモ 4 14 4 4" xfId="30549"/>
    <cellStyle name="メモ 4 14 5" xfId="30550"/>
    <cellStyle name="メモ 4 14 5 2" xfId="30551"/>
    <cellStyle name="メモ 4 14 6" xfId="30552"/>
    <cellStyle name="メモ 4 14 7" xfId="30553"/>
    <cellStyle name="メモ 4 14 8" xfId="54570"/>
    <cellStyle name="メモ 4 15" xfId="30554"/>
    <cellStyle name="メモ 4 15 2" xfId="30555"/>
    <cellStyle name="メモ 4 15 2 2" xfId="30556"/>
    <cellStyle name="メモ 4 15 2 3" xfId="30557"/>
    <cellStyle name="メモ 4 15 2 4" xfId="30558"/>
    <cellStyle name="メモ 4 15 3" xfId="30559"/>
    <cellStyle name="メモ 4 15 4" xfId="30560"/>
    <cellStyle name="メモ 4 15 5" xfId="30561"/>
    <cellStyle name="メモ 4 16" xfId="30562"/>
    <cellStyle name="メモ 4 16 2" xfId="30563"/>
    <cellStyle name="メモ 4 16 2 2" xfId="30564"/>
    <cellStyle name="メモ 4 16 2 3" xfId="30565"/>
    <cellStyle name="メモ 4 16 2 4" xfId="30566"/>
    <cellStyle name="メモ 4 16 3" xfId="30567"/>
    <cellStyle name="メモ 4 16 4" xfId="30568"/>
    <cellStyle name="メモ 4 16 5" xfId="30569"/>
    <cellStyle name="メモ 4 17" xfId="30570"/>
    <cellStyle name="メモ 4 17 2" xfId="30571"/>
    <cellStyle name="メモ 4 17 2 2" xfId="30572"/>
    <cellStyle name="メモ 4 17 2 3" xfId="30573"/>
    <cellStyle name="メモ 4 17 2 4" xfId="30574"/>
    <cellStyle name="メモ 4 17 3" xfId="30575"/>
    <cellStyle name="メモ 4 17 4" xfId="30576"/>
    <cellStyle name="メモ 4 17 5" xfId="30577"/>
    <cellStyle name="メモ 4 18" xfId="30578"/>
    <cellStyle name="メモ 4 18 2" xfId="30579"/>
    <cellStyle name="メモ 4 18 3" xfId="30580"/>
    <cellStyle name="メモ 4 18 4" xfId="30581"/>
    <cellStyle name="メモ 4 19" xfId="30582"/>
    <cellStyle name="メモ 4 19 2" xfId="30583"/>
    <cellStyle name="メモ 4 19 3" xfId="30584"/>
    <cellStyle name="メモ 4 19 4" xfId="30585"/>
    <cellStyle name="メモ 4 2" xfId="1979"/>
    <cellStyle name="メモ 4 2 10" xfId="30586"/>
    <cellStyle name="メモ 4 2 11" xfId="30587"/>
    <cellStyle name="メモ 4 2 12" xfId="30588"/>
    <cellStyle name="メモ 4 2 13" xfId="30589"/>
    <cellStyle name="メモ 4 2 14" xfId="30590"/>
    <cellStyle name="メモ 4 2 15" xfId="30591"/>
    <cellStyle name="メモ 4 2 2" xfId="3899"/>
    <cellStyle name="メモ 4 2 2 10" xfId="30592"/>
    <cellStyle name="メモ 4 2 2 11" xfId="30593"/>
    <cellStyle name="メモ 4 2 2 12" xfId="30594"/>
    <cellStyle name="メモ 4 2 2 13" xfId="30595"/>
    <cellStyle name="メモ 4 2 2 14" xfId="30596"/>
    <cellStyle name="メモ 4 2 2 15" xfId="30597"/>
    <cellStyle name="メモ 4 2 2 2" xfId="30598"/>
    <cellStyle name="メモ 4 2 2 2 2" xfId="30599"/>
    <cellStyle name="メモ 4 2 2 2 2 2" xfId="30600"/>
    <cellStyle name="メモ 4 2 2 2 2 2 2" xfId="30601"/>
    <cellStyle name="メモ 4 2 2 2 2 2 3" xfId="30602"/>
    <cellStyle name="メモ 4 2 2 2 2 2 4" xfId="30603"/>
    <cellStyle name="メモ 4 2 2 2 2 3" xfId="30604"/>
    <cellStyle name="メモ 4 2 2 2 2 4" xfId="30605"/>
    <cellStyle name="メモ 4 2 2 2 2 5" xfId="30606"/>
    <cellStyle name="メモ 4 2 2 2 3" xfId="30607"/>
    <cellStyle name="メモ 4 2 2 2 3 2" xfId="30608"/>
    <cellStyle name="メモ 4 2 2 2 3 3" xfId="30609"/>
    <cellStyle name="メモ 4 2 2 2 3 4" xfId="30610"/>
    <cellStyle name="メモ 4 2 2 2 4" xfId="30611"/>
    <cellStyle name="メモ 4 2 2 2 5" xfId="30612"/>
    <cellStyle name="メモ 4 2 2 2 6" xfId="30613"/>
    <cellStyle name="メモ 4 2 2 3" xfId="30614"/>
    <cellStyle name="メモ 4 2 2 3 2" xfId="30615"/>
    <cellStyle name="メモ 4 2 2 3 2 2" xfId="30616"/>
    <cellStyle name="メモ 4 2 2 3 2 3" xfId="30617"/>
    <cellStyle name="メモ 4 2 2 3 2 4" xfId="30618"/>
    <cellStyle name="メモ 4 2 2 3 3" xfId="30619"/>
    <cellStyle name="メモ 4 2 2 3 4" xfId="30620"/>
    <cellStyle name="メモ 4 2 2 3 5" xfId="30621"/>
    <cellStyle name="メモ 4 2 2 4" xfId="30622"/>
    <cellStyle name="メモ 4 2 2 4 2" xfId="30623"/>
    <cellStyle name="メモ 4 2 2 4 2 2" xfId="30624"/>
    <cellStyle name="メモ 4 2 2 4 2 3" xfId="30625"/>
    <cellStyle name="メモ 4 2 2 4 2 4" xfId="30626"/>
    <cellStyle name="メモ 4 2 2 4 3" xfId="30627"/>
    <cellStyle name="メモ 4 2 2 4 4" xfId="30628"/>
    <cellStyle name="メモ 4 2 2 4 5" xfId="30629"/>
    <cellStyle name="メモ 4 2 2 5" xfId="30630"/>
    <cellStyle name="メモ 4 2 2 5 2" xfId="30631"/>
    <cellStyle name="メモ 4 2 2 5 2 2" xfId="30632"/>
    <cellStyle name="メモ 4 2 2 5 2 3" xfId="30633"/>
    <cellStyle name="メモ 4 2 2 5 2 4" xfId="30634"/>
    <cellStyle name="メモ 4 2 2 5 3" xfId="30635"/>
    <cellStyle name="メモ 4 2 2 5 4" xfId="30636"/>
    <cellStyle name="メモ 4 2 2 5 5" xfId="30637"/>
    <cellStyle name="メモ 4 2 2 6" xfId="30638"/>
    <cellStyle name="メモ 4 2 2 6 2" xfId="30639"/>
    <cellStyle name="メモ 4 2 2 6 2 2" xfId="30640"/>
    <cellStyle name="メモ 4 2 2 6 2 3" xfId="30641"/>
    <cellStyle name="メモ 4 2 2 6 2 4" xfId="30642"/>
    <cellStyle name="メモ 4 2 2 6 3" xfId="30643"/>
    <cellStyle name="メモ 4 2 2 6 4" xfId="30644"/>
    <cellStyle name="メモ 4 2 2 6 5" xfId="30645"/>
    <cellStyle name="メモ 4 2 2 7" xfId="30646"/>
    <cellStyle name="メモ 4 2 2 7 2" xfId="30647"/>
    <cellStyle name="メモ 4 2 2 7 2 2" xfId="30648"/>
    <cellStyle name="メモ 4 2 2 7 2 3" xfId="30649"/>
    <cellStyle name="メモ 4 2 2 7 2 4" xfId="30650"/>
    <cellStyle name="メモ 4 2 2 7 3" xfId="30651"/>
    <cellStyle name="メモ 4 2 2 7 4" xfId="30652"/>
    <cellStyle name="メモ 4 2 2 7 5" xfId="30653"/>
    <cellStyle name="メモ 4 2 2 8" xfId="30654"/>
    <cellStyle name="メモ 4 2 2 8 2" xfId="30655"/>
    <cellStyle name="メモ 4 2 2 8 3" xfId="30656"/>
    <cellStyle name="メモ 4 2 2 8 4" xfId="30657"/>
    <cellStyle name="メモ 4 2 2 9" xfId="30658"/>
    <cellStyle name="メモ 4 2 2 9 2" xfId="30659"/>
    <cellStyle name="メモ 4 2 2 9 3" xfId="30660"/>
    <cellStyle name="メモ 4 2 2 9 4" xfId="30661"/>
    <cellStyle name="メモ 4 2 3" xfId="4307"/>
    <cellStyle name="メモ 4 2 3 2" xfId="30662"/>
    <cellStyle name="メモ 4 2 3 2 2" xfId="30663"/>
    <cellStyle name="メモ 4 2 3 2 2 2" xfId="30664"/>
    <cellStyle name="メモ 4 2 3 2 2 3" xfId="30665"/>
    <cellStyle name="メモ 4 2 3 2 2 4" xfId="30666"/>
    <cellStyle name="メモ 4 2 3 2 3" xfId="30667"/>
    <cellStyle name="メモ 4 2 3 2 4" xfId="30668"/>
    <cellStyle name="メモ 4 2 3 2 5" xfId="30669"/>
    <cellStyle name="メモ 4 2 3 3" xfId="30670"/>
    <cellStyle name="メモ 4 2 3 3 2" xfId="30671"/>
    <cellStyle name="メモ 4 2 3 3 2 2" xfId="30672"/>
    <cellStyle name="メモ 4 2 3 3 2 3" xfId="30673"/>
    <cellStyle name="メモ 4 2 3 3 2 4" xfId="30674"/>
    <cellStyle name="メモ 4 2 3 3 3" xfId="30675"/>
    <cellStyle name="メモ 4 2 3 3 4" xfId="30676"/>
    <cellStyle name="メモ 4 2 3 3 5" xfId="30677"/>
    <cellStyle name="メモ 4 2 3 4" xfId="30678"/>
    <cellStyle name="メモ 4 2 3 4 2" xfId="30679"/>
    <cellStyle name="メモ 4 2 3 4 2 2" xfId="30680"/>
    <cellStyle name="メモ 4 2 3 4 2 3" xfId="30681"/>
    <cellStyle name="メモ 4 2 3 4 2 4" xfId="30682"/>
    <cellStyle name="メモ 4 2 3 4 3" xfId="30683"/>
    <cellStyle name="メモ 4 2 3 4 4" xfId="30684"/>
    <cellStyle name="メモ 4 2 3 4 5" xfId="30685"/>
    <cellStyle name="メモ 4 2 3 5" xfId="30686"/>
    <cellStyle name="メモ 4 2 3 5 2" xfId="30687"/>
    <cellStyle name="メモ 4 2 3 5 3" xfId="30688"/>
    <cellStyle name="メモ 4 2 3 5 4" xfId="30689"/>
    <cellStyle name="メモ 4 2 3 6" xfId="30690"/>
    <cellStyle name="メモ 4 2 3 6 2" xfId="30691"/>
    <cellStyle name="メモ 4 2 3 7" xfId="30692"/>
    <cellStyle name="メモ 4 2 3 8" xfId="30693"/>
    <cellStyle name="メモ 4 2 3 9" xfId="54571"/>
    <cellStyle name="メモ 4 2 4" xfId="30694"/>
    <cellStyle name="メモ 4 2 4 2" xfId="30695"/>
    <cellStyle name="メモ 4 2 4 2 2" xfId="30696"/>
    <cellStyle name="メモ 4 2 4 2 3" xfId="30697"/>
    <cellStyle name="メモ 4 2 4 2 4" xfId="30698"/>
    <cellStyle name="メモ 4 2 4 3" xfId="30699"/>
    <cellStyle name="メモ 4 2 4 4" xfId="30700"/>
    <cellStyle name="メモ 4 2 4 5" xfId="30701"/>
    <cellStyle name="メモ 4 2 5" xfId="30702"/>
    <cellStyle name="メモ 4 2 5 2" xfId="30703"/>
    <cellStyle name="メモ 4 2 5 2 2" xfId="30704"/>
    <cellStyle name="メモ 4 2 5 2 3" xfId="30705"/>
    <cellStyle name="メモ 4 2 5 2 4" xfId="30706"/>
    <cellStyle name="メモ 4 2 5 3" xfId="30707"/>
    <cellStyle name="メモ 4 2 5 4" xfId="30708"/>
    <cellStyle name="メモ 4 2 5 5" xfId="30709"/>
    <cellStyle name="メモ 4 2 6" xfId="30710"/>
    <cellStyle name="メモ 4 2 6 2" xfId="30711"/>
    <cellStyle name="メモ 4 2 6 2 2" xfId="30712"/>
    <cellStyle name="メモ 4 2 6 2 3" xfId="30713"/>
    <cellStyle name="メモ 4 2 6 2 4" xfId="30714"/>
    <cellStyle name="メモ 4 2 6 3" xfId="30715"/>
    <cellStyle name="メモ 4 2 6 4" xfId="30716"/>
    <cellStyle name="メモ 4 2 6 5" xfId="30717"/>
    <cellStyle name="メモ 4 2 7" xfId="30718"/>
    <cellStyle name="メモ 4 2 7 2" xfId="30719"/>
    <cellStyle name="メモ 4 2 7 3" xfId="30720"/>
    <cellStyle name="メモ 4 2 7 4" xfId="30721"/>
    <cellStyle name="メモ 4 2 8" xfId="30722"/>
    <cellStyle name="メモ 4 2 8 2" xfId="30723"/>
    <cellStyle name="メモ 4 2 8 3" xfId="30724"/>
    <cellStyle name="メモ 4 2 8 4" xfId="30725"/>
    <cellStyle name="メモ 4 2 9" xfId="30726"/>
    <cellStyle name="メモ 4 20" xfId="30727"/>
    <cellStyle name="メモ 4 21" xfId="30728"/>
    <cellStyle name="メモ 4 22" xfId="30729"/>
    <cellStyle name="メモ 4 23" xfId="30730"/>
    <cellStyle name="メモ 4 24" xfId="30731"/>
    <cellStyle name="メモ 4 25" xfId="30732"/>
    <cellStyle name="メモ 4 26" xfId="30733"/>
    <cellStyle name="メモ 4 3" xfId="1980"/>
    <cellStyle name="メモ 4 3 10" xfId="30734"/>
    <cellStyle name="メモ 4 3 10 2" xfId="30735"/>
    <cellStyle name="メモ 4 3 10 2 2" xfId="30736"/>
    <cellStyle name="メモ 4 3 10 2 3" xfId="30737"/>
    <cellStyle name="メモ 4 3 10 2 4" xfId="30738"/>
    <cellStyle name="メモ 4 3 10 3" xfId="30739"/>
    <cellStyle name="メモ 4 3 10 4" xfId="30740"/>
    <cellStyle name="メモ 4 3 10 5" xfId="30741"/>
    <cellStyle name="メモ 4 3 11" xfId="30742"/>
    <cellStyle name="メモ 4 3 11 2" xfId="30743"/>
    <cellStyle name="メモ 4 3 11 2 2" xfId="30744"/>
    <cellStyle name="メモ 4 3 11 2 3" xfId="30745"/>
    <cellStyle name="メモ 4 3 11 2 4" xfId="30746"/>
    <cellStyle name="メモ 4 3 11 3" xfId="30747"/>
    <cellStyle name="メモ 4 3 11 4" xfId="30748"/>
    <cellStyle name="メモ 4 3 11 5" xfId="30749"/>
    <cellStyle name="メモ 4 3 12" xfId="30750"/>
    <cellStyle name="メモ 4 3 12 2" xfId="30751"/>
    <cellStyle name="メモ 4 3 12 3" xfId="30752"/>
    <cellStyle name="メモ 4 3 12 4" xfId="30753"/>
    <cellStyle name="メモ 4 3 13" xfId="30754"/>
    <cellStyle name="メモ 4 3 13 2" xfId="30755"/>
    <cellStyle name="メモ 4 3 13 3" xfId="30756"/>
    <cellStyle name="メモ 4 3 13 4" xfId="30757"/>
    <cellStyle name="メモ 4 3 14" xfId="30758"/>
    <cellStyle name="メモ 4 3 15" xfId="30759"/>
    <cellStyle name="メモ 4 3 16" xfId="30760"/>
    <cellStyle name="メモ 4 3 17" xfId="30761"/>
    <cellStyle name="メモ 4 3 18" xfId="30762"/>
    <cellStyle name="メモ 4 3 19" xfId="30763"/>
    <cellStyle name="メモ 4 3 2" xfId="1981"/>
    <cellStyle name="メモ 4 3 2 10" xfId="30764"/>
    <cellStyle name="メモ 4 3 2 10 2" xfId="30765"/>
    <cellStyle name="メモ 4 3 2 10 2 2" xfId="30766"/>
    <cellStyle name="メモ 4 3 2 10 2 3" xfId="30767"/>
    <cellStyle name="メモ 4 3 2 10 2 4" xfId="30768"/>
    <cellStyle name="メモ 4 3 2 10 3" xfId="30769"/>
    <cellStyle name="メモ 4 3 2 10 4" xfId="30770"/>
    <cellStyle name="メモ 4 3 2 10 5" xfId="30771"/>
    <cellStyle name="メモ 4 3 2 11" xfId="30772"/>
    <cellStyle name="メモ 4 3 2 11 2" xfId="30773"/>
    <cellStyle name="メモ 4 3 2 11 3" xfId="30774"/>
    <cellStyle name="メモ 4 3 2 11 4" xfId="30775"/>
    <cellStyle name="メモ 4 3 2 12" xfId="30776"/>
    <cellStyle name="メモ 4 3 2 12 2" xfId="30777"/>
    <cellStyle name="メモ 4 3 2 12 3" xfId="30778"/>
    <cellStyle name="メモ 4 3 2 12 4" xfId="30779"/>
    <cellStyle name="メモ 4 3 2 13" xfId="30780"/>
    <cellStyle name="メモ 4 3 2 14" xfId="30781"/>
    <cellStyle name="メモ 4 3 2 15" xfId="30782"/>
    <cellStyle name="メモ 4 3 2 16" xfId="30783"/>
    <cellStyle name="メモ 4 3 2 17" xfId="30784"/>
    <cellStyle name="メモ 4 3 2 18" xfId="30785"/>
    <cellStyle name="メモ 4 3 2 19" xfId="30786"/>
    <cellStyle name="メモ 4 3 2 2" xfId="1982"/>
    <cellStyle name="メモ 4 3 2 2 10" xfId="30787"/>
    <cellStyle name="メモ 4 3 2 2 10 2" xfId="30788"/>
    <cellStyle name="メモ 4 3 2 2 10 3" xfId="30789"/>
    <cellStyle name="メモ 4 3 2 2 10 4" xfId="30790"/>
    <cellStyle name="メモ 4 3 2 2 11" xfId="30791"/>
    <cellStyle name="メモ 4 3 2 2 12" xfId="30792"/>
    <cellStyle name="メモ 4 3 2 2 13" xfId="30793"/>
    <cellStyle name="メモ 4 3 2 2 14" xfId="30794"/>
    <cellStyle name="メモ 4 3 2 2 15" xfId="30795"/>
    <cellStyle name="メモ 4 3 2 2 16" xfId="30796"/>
    <cellStyle name="メモ 4 3 2 2 17" xfId="30797"/>
    <cellStyle name="メモ 4 3 2 2 2" xfId="1983"/>
    <cellStyle name="メモ 4 3 2 2 2 10" xfId="30798"/>
    <cellStyle name="メモ 4 3 2 2 2 11" xfId="30799"/>
    <cellStyle name="メモ 4 3 2 2 2 12" xfId="30800"/>
    <cellStyle name="メモ 4 3 2 2 2 13" xfId="30801"/>
    <cellStyle name="メモ 4 3 2 2 2 14" xfId="30802"/>
    <cellStyle name="メモ 4 3 2 2 2 15" xfId="30803"/>
    <cellStyle name="メモ 4 3 2 2 2 16" xfId="30804"/>
    <cellStyle name="メモ 4 3 2 2 2 2" xfId="3344"/>
    <cellStyle name="メモ 4 3 2 2 2 2 2" xfId="30805"/>
    <cellStyle name="メモ 4 3 2 2 2 2 3" xfId="30806"/>
    <cellStyle name="メモ 4 3 2 2 2 2 3 2" xfId="30807"/>
    <cellStyle name="メモ 4 3 2 2 2 2 3 3" xfId="30808"/>
    <cellStyle name="メモ 4 3 2 2 2 2 3 4" xfId="30809"/>
    <cellStyle name="メモ 4 3 2 2 2 2 4" xfId="30810"/>
    <cellStyle name="メモ 4 3 2 2 2 2 4 2" xfId="30811"/>
    <cellStyle name="メモ 4 3 2 2 2 2 4 3" xfId="30812"/>
    <cellStyle name="メモ 4 3 2 2 2 2 4 4" xfId="30813"/>
    <cellStyle name="メモ 4 3 2 2 2 2 5" xfId="54572"/>
    <cellStyle name="メモ 4 3 2 2 2 2 6" xfId="54573"/>
    <cellStyle name="メモ 4 3 2 2 2 2 7" xfId="54574"/>
    <cellStyle name="メモ 4 3 2 2 2 3" xfId="3903"/>
    <cellStyle name="メモ 4 3 2 2 2 3 10" xfId="30814"/>
    <cellStyle name="メモ 4 3 2 2 2 3 10 2" xfId="30815"/>
    <cellStyle name="メモ 4 3 2 2 2 3 10 3" xfId="30816"/>
    <cellStyle name="メモ 4 3 2 2 2 3 10 4" xfId="30817"/>
    <cellStyle name="メモ 4 3 2 2 2 3 11" xfId="30818"/>
    <cellStyle name="メモ 4 3 2 2 2 3 12" xfId="30819"/>
    <cellStyle name="メモ 4 3 2 2 2 3 13" xfId="30820"/>
    <cellStyle name="メモ 4 3 2 2 2 3 14" xfId="30821"/>
    <cellStyle name="メモ 4 3 2 2 2 3 15" xfId="30822"/>
    <cellStyle name="メモ 4 3 2 2 2 3 16" xfId="30823"/>
    <cellStyle name="メモ 4 3 2 2 2 3 2" xfId="30824"/>
    <cellStyle name="メモ 4 3 2 2 2 3 2 2" xfId="30825"/>
    <cellStyle name="メモ 4 3 2 2 2 3 2 2 2" xfId="30826"/>
    <cellStyle name="メモ 4 3 2 2 2 3 2 2 2 2" xfId="30827"/>
    <cellStyle name="メモ 4 3 2 2 2 3 2 2 2 3" xfId="30828"/>
    <cellStyle name="メモ 4 3 2 2 2 3 2 2 2 4" xfId="30829"/>
    <cellStyle name="メモ 4 3 2 2 2 3 2 2 3" xfId="30830"/>
    <cellStyle name="メモ 4 3 2 2 2 3 2 2 4" xfId="30831"/>
    <cellStyle name="メモ 4 3 2 2 2 3 2 2 5" xfId="30832"/>
    <cellStyle name="メモ 4 3 2 2 2 3 2 3" xfId="30833"/>
    <cellStyle name="メモ 4 3 2 2 2 3 2 3 2" xfId="30834"/>
    <cellStyle name="メモ 4 3 2 2 2 3 2 3 3" xfId="30835"/>
    <cellStyle name="メモ 4 3 2 2 2 3 2 3 4" xfId="30836"/>
    <cellStyle name="メモ 4 3 2 2 2 3 2 4" xfId="30837"/>
    <cellStyle name="メモ 4 3 2 2 2 3 2 5" xfId="30838"/>
    <cellStyle name="メモ 4 3 2 2 2 3 2 6" xfId="30839"/>
    <cellStyle name="メモ 4 3 2 2 2 3 3" xfId="30840"/>
    <cellStyle name="メモ 4 3 2 2 2 3 3 2" xfId="30841"/>
    <cellStyle name="メモ 4 3 2 2 2 3 3 2 2" xfId="30842"/>
    <cellStyle name="メモ 4 3 2 2 2 3 3 2 3" xfId="30843"/>
    <cellStyle name="メモ 4 3 2 2 2 3 3 2 4" xfId="30844"/>
    <cellStyle name="メモ 4 3 2 2 2 3 3 3" xfId="30845"/>
    <cellStyle name="メモ 4 3 2 2 2 3 3 4" xfId="30846"/>
    <cellStyle name="メモ 4 3 2 2 2 3 3 5" xfId="30847"/>
    <cellStyle name="メモ 4 3 2 2 2 3 4" xfId="30848"/>
    <cellStyle name="メモ 4 3 2 2 2 3 4 2" xfId="30849"/>
    <cellStyle name="メモ 4 3 2 2 2 3 4 2 2" xfId="30850"/>
    <cellStyle name="メモ 4 3 2 2 2 3 4 2 3" xfId="30851"/>
    <cellStyle name="メモ 4 3 2 2 2 3 4 2 4" xfId="30852"/>
    <cellStyle name="メモ 4 3 2 2 2 3 4 3" xfId="30853"/>
    <cellStyle name="メモ 4 3 2 2 2 3 4 4" xfId="30854"/>
    <cellStyle name="メモ 4 3 2 2 2 3 4 5" xfId="30855"/>
    <cellStyle name="メモ 4 3 2 2 2 3 5" xfId="30856"/>
    <cellStyle name="メモ 4 3 2 2 2 3 5 2" xfId="30857"/>
    <cellStyle name="メモ 4 3 2 2 2 3 5 2 2" xfId="30858"/>
    <cellStyle name="メモ 4 3 2 2 2 3 5 2 3" xfId="30859"/>
    <cellStyle name="メモ 4 3 2 2 2 3 5 2 4" xfId="30860"/>
    <cellStyle name="メモ 4 3 2 2 2 3 5 3" xfId="30861"/>
    <cellStyle name="メモ 4 3 2 2 2 3 5 4" xfId="30862"/>
    <cellStyle name="メモ 4 3 2 2 2 3 5 5" xfId="30863"/>
    <cellStyle name="メモ 4 3 2 2 2 3 6" xfId="30864"/>
    <cellStyle name="メモ 4 3 2 2 2 3 6 2" xfId="30865"/>
    <cellStyle name="メモ 4 3 2 2 2 3 6 2 2" xfId="30866"/>
    <cellStyle name="メモ 4 3 2 2 2 3 6 2 3" xfId="30867"/>
    <cellStyle name="メモ 4 3 2 2 2 3 6 2 4" xfId="30868"/>
    <cellStyle name="メモ 4 3 2 2 2 3 6 3" xfId="30869"/>
    <cellStyle name="メモ 4 3 2 2 2 3 6 4" xfId="30870"/>
    <cellStyle name="メモ 4 3 2 2 2 3 6 5" xfId="30871"/>
    <cellStyle name="メモ 4 3 2 2 2 3 7" xfId="30872"/>
    <cellStyle name="メモ 4 3 2 2 2 3 7 2" xfId="30873"/>
    <cellStyle name="メモ 4 3 2 2 2 3 7 2 2" xfId="30874"/>
    <cellStyle name="メモ 4 3 2 2 2 3 7 2 3" xfId="30875"/>
    <cellStyle name="メモ 4 3 2 2 2 3 7 2 4" xfId="30876"/>
    <cellStyle name="メモ 4 3 2 2 2 3 7 3" xfId="30877"/>
    <cellStyle name="メモ 4 3 2 2 2 3 7 4" xfId="30878"/>
    <cellStyle name="メモ 4 3 2 2 2 3 7 5" xfId="30879"/>
    <cellStyle name="メモ 4 3 2 2 2 3 8" xfId="30880"/>
    <cellStyle name="メモ 4 3 2 2 2 3 8 2" xfId="30881"/>
    <cellStyle name="メモ 4 3 2 2 2 3 8 2 2" xfId="30882"/>
    <cellStyle name="メモ 4 3 2 2 2 3 8 2 3" xfId="30883"/>
    <cellStyle name="メモ 4 3 2 2 2 3 8 2 4" xfId="30884"/>
    <cellStyle name="メモ 4 3 2 2 2 3 8 3" xfId="30885"/>
    <cellStyle name="メモ 4 3 2 2 2 3 8 4" xfId="30886"/>
    <cellStyle name="メモ 4 3 2 2 2 3 8 5" xfId="30887"/>
    <cellStyle name="メモ 4 3 2 2 2 3 9" xfId="30888"/>
    <cellStyle name="メモ 4 3 2 2 2 3 9 2" xfId="30889"/>
    <cellStyle name="メモ 4 3 2 2 2 3 9 3" xfId="30890"/>
    <cellStyle name="メモ 4 3 2 2 2 3 9 4" xfId="30891"/>
    <cellStyle name="メモ 4 3 2 2 2 4" xfId="4397"/>
    <cellStyle name="メモ 4 3 2 2 2 4 2" xfId="30892"/>
    <cellStyle name="メモ 4 3 2 2 2 4 2 2" xfId="30893"/>
    <cellStyle name="メモ 4 3 2 2 2 4 2 2 2" xfId="30894"/>
    <cellStyle name="メモ 4 3 2 2 2 4 2 2 3" xfId="30895"/>
    <cellStyle name="メモ 4 3 2 2 2 4 2 2 4" xfId="30896"/>
    <cellStyle name="メモ 4 3 2 2 2 4 2 3" xfId="30897"/>
    <cellStyle name="メモ 4 3 2 2 2 4 2 4" xfId="30898"/>
    <cellStyle name="メモ 4 3 2 2 2 4 2 5" xfId="30899"/>
    <cellStyle name="メモ 4 3 2 2 2 4 3" xfId="30900"/>
    <cellStyle name="メモ 4 3 2 2 2 4 3 2" xfId="30901"/>
    <cellStyle name="メモ 4 3 2 2 2 4 3 2 2" xfId="30902"/>
    <cellStyle name="メモ 4 3 2 2 2 4 3 2 3" xfId="30903"/>
    <cellStyle name="メモ 4 3 2 2 2 4 3 2 4" xfId="30904"/>
    <cellStyle name="メモ 4 3 2 2 2 4 3 3" xfId="30905"/>
    <cellStyle name="メモ 4 3 2 2 2 4 3 4" xfId="30906"/>
    <cellStyle name="メモ 4 3 2 2 2 4 3 5" xfId="30907"/>
    <cellStyle name="メモ 4 3 2 2 2 4 4" xfId="30908"/>
    <cellStyle name="メモ 4 3 2 2 2 4 4 2" xfId="30909"/>
    <cellStyle name="メモ 4 3 2 2 2 4 4 3" xfId="30910"/>
    <cellStyle name="メモ 4 3 2 2 2 4 4 4" xfId="30911"/>
    <cellStyle name="メモ 4 3 2 2 2 4 5" xfId="30912"/>
    <cellStyle name="メモ 4 3 2 2 2 4 5 2" xfId="30913"/>
    <cellStyle name="メモ 4 3 2 2 2 4 6" xfId="30914"/>
    <cellStyle name="メモ 4 3 2 2 2 4 7" xfId="30915"/>
    <cellStyle name="メモ 4 3 2 2 2 4 8" xfId="54575"/>
    <cellStyle name="メモ 4 3 2 2 2 5" xfId="30916"/>
    <cellStyle name="メモ 4 3 2 2 2 5 2" xfId="30917"/>
    <cellStyle name="メモ 4 3 2 2 2 5 2 2" xfId="30918"/>
    <cellStyle name="メモ 4 3 2 2 2 5 2 3" xfId="30919"/>
    <cellStyle name="メモ 4 3 2 2 2 5 2 4" xfId="30920"/>
    <cellStyle name="メモ 4 3 2 2 2 5 3" xfId="30921"/>
    <cellStyle name="メモ 4 3 2 2 2 5 4" xfId="30922"/>
    <cellStyle name="メモ 4 3 2 2 2 5 5" xfId="30923"/>
    <cellStyle name="メモ 4 3 2 2 2 6" xfId="30924"/>
    <cellStyle name="メモ 4 3 2 2 2 6 2" xfId="30925"/>
    <cellStyle name="メモ 4 3 2 2 2 6 2 2" xfId="30926"/>
    <cellStyle name="メモ 4 3 2 2 2 6 2 3" xfId="30927"/>
    <cellStyle name="メモ 4 3 2 2 2 6 2 4" xfId="30928"/>
    <cellStyle name="メモ 4 3 2 2 2 6 3" xfId="30929"/>
    <cellStyle name="メモ 4 3 2 2 2 6 4" xfId="30930"/>
    <cellStyle name="メモ 4 3 2 2 2 6 5" xfId="30931"/>
    <cellStyle name="メモ 4 3 2 2 2 7" xfId="30932"/>
    <cellStyle name="メモ 4 3 2 2 2 7 2" xfId="30933"/>
    <cellStyle name="メモ 4 3 2 2 2 7 2 2" xfId="30934"/>
    <cellStyle name="メモ 4 3 2 2 2 7 2 3" xfId="30935"/>
    <cellStyle name="メモ 4 3 2 2 2 7 2 4" xfId="30936"/>
    <cellStyle name="メモ 4 3 2 2 2 7 3" xfId="30937"/>
    <cellStyle name="メモ 4 3 2 2 2 7 4" xfId="30938"/>
    <cellStyle name="メモ 4 3 2 2 2 7 5" xfId="30939"/>
    <cellStyle name="メモ 4 3 2 2 2 8" xfId="30940"/>
    <cellStyle name="メモ 4 3 2 2 2 8 2" xfId="30941"/>
    <cellStyle name="メモ 4 3 2 2 2 8 3" xfId="30942"/>
    <cellStyle name="メモ 4 3 2 2 2 8 4" xfId="30943"/>
    <cellStyle name="メモ 4 3 2 2 2 9" xfId="30944"/>
    <cellStyle name="メモ 4 3 2 2 2 9 2" xfId="30945"/>
    <cellStyle name="メモ 4 3 2 2 2 9 3" xfId="30946"/>
    <cellStyle name="メモ 4 3 2 2 2 9 4" xfId="30947"/>
    <cellStyle name="メモ 4 3 2 2 3" xfId="3345"/>
    <cellStyle name="メモ 4 3 2 2 3 2" xfId="30948"/>
    <cellStyle name="メモ 4 3 2 2 3 3" xfId="30949"/>
    <cellStyle name="メモ 4 3 2 2 3 3 2" xfId="30950"/>
    <cellStyle name="メモ 4 3 2 2 3 3 3" xfId="30951"/>
    <cellStyle name="メモ 4 3 2 2 3 3 4" xfId="30952"/>
    <cellStyle name="メモ 4 3 2 2 3 4" xfId="30953"/>
    <cellStyle name="メモ 4 3 2 2 3 4 2" xfId="30954"/>
    <cellStyle name="メモ 4 3 2 2 3 4 3" xfId="30955"/>
    <cellStyle name="メモ 4 3 2 2 3 4 4" xfId="30956"/>
    <cellStyle name="メモ 4 3 2 2 3 5" xfId="54576"/>
    <cellStyle name="メモ 4 3 2 2 3 6" xfId="54577"/>
    <cellStyle name="メモ 4 3 2 2 3 7" xfId="54578"/>
    <cellStyle name="メモ 4 3 2 2 4" xfId="3902"/>
    <cellStyle name="メモ 4 3 2 2 4 10" xfId="30957"/>
    <cellStyle name="メモ 4 3 2 2 4 10 2" xfId="30958"/>
    <cellStyle name="メモ 4 3 2 2 4 10 3" xfId="30959"/>
    <cellStyle name="メモ 4 3 2 2 4 10 4" xfId="30960"/>
    <cellStyle name="メモ 4 3 2 2 4 11" xfId="30961"/>
    <cellStyle name="メモ 4 3 2 2 4 12" xfId="30962"/>
    <cellStyle name="メモ 4 3 2 2 4 13" xfId="30963"/>
    <cellStyle name="メモ 4 3 2 2 4 14" xfId="30964"/>
    <cellStyle name="メモ 4 3 2 2 4 15" xfId="30965"/>
    <cellStyle name="メモ 4 3 2 2 4 16" xfId="30966"/>
    <cellStyle name="メモ 4 3 2 2 4 2" xfId="30967"/>
    <cellStyle name="メモ 4 3 2 2 4 2 2" xfId="30968"/>
    <cellStyle name="メモ 4 3 2 2 4 2 2 2" xfId="30969"/>
    <cellStyle name="メモ 4 3 2 2 4 2 2 2 2" xfId="30970"/>
    <cellStyle name="メモ 4 3 2 2 4 2 2 2 3" xfId="30971"/>
    <cellStyle name="メモ 4 3 2 2 4 2 2 2 4" xfId="30972"/>
    <cellStyle name="メモ 4 3 2 2 4 2 2 3" xfId="30973"/>
    <cellStyle name="メモ 4 3 2 2 4 2 2 4" xfId="30974"/>
    <cellStyle name="メモ 4 3 2 2 4 2 2 5" xfId="30975"/>
    <cellStyle name="メモ 4 3 2 2 4 2 3" xfId="30976"/>
    <cellStyle name="メモ 4 3 2 2 4 2 3 2" xfId="30977"/>
    <cellStyle name="メモ 4 3 2 2 4 2 3 3" xfId="30978"/>
    <cellStyle name="メモ 4 3 2 2 4 2 3 4" xfId="30979"/>
    <cellStyle name="メモ 4 3 2 2 4 2 4" xfId="30980"/>
    <cellStyle name="メモ 4 3 2 2 4 2 5" xfId="30981"/>
    <cellStyle name="メモ 4 3 2 2 4 2 6" xfId="30982"/>
    <cellStyle name="メモ 4 3 2 2 4 3" xfId="30983"/>
    <cellStyle name="メモ 4 3 2 2 4 3 2" xfId="30984"/>
    <cellStyle name="メモ 4 3 2 2 4 3 2 2" xfId="30985"/>
    <cellStyle name="メモ 4 3 2 2 4 3 2 3" xfId="30986"/>
    <cellStyle name="メモ 4 3 2 2 4 3 2 4" xfId="30987"/>
    <cellStyle name="メモ 4 3 2 2 4 3 3" xfId="30988"/>
    <cellStyle name="メモ 4 3 2 2 4 3 4" xfId="30989"/>
    <cellStyle name="メモ 4 3 2 2 4 3 5" xfId="30990"/>
    <cellStyle name="メモ 4 3 2 2 4 4" xfId="30991"/>
    <cellStyle name="メモ 4 3 2 2 4 4 2" xfId="30992"/>
    <cellStyle name="メモ 4 3 2 2 4 4 2 2" xfId="30993"/>
    <cellStyle name="メモ 4 3 2 2 4 4 2 3" xfId="30994"/>
    <cellStyle name="メモ 4 3 2 2 4 4 2 4" xfId="30995"/>
    <cellStyle name="メモ 4 3 2 2 4 4 3" xfId="30996"/>
    <cellStyle name="メモ 4 3 2 2 4 4 4" xfId="30997"/>
    <cellStyle name="メモ 4 3 2 2 4 4 5" xfId="30998"/>
    <cellStyle name="メモ 4 3 2 2 4 5" xfId="30999"/>
    <cellStyle name="メモ 4 3 2 2 4 5 2" xfId="31000"/>
    <cellStyle name="メモ 4 3 2 2 4 5 2 2" xfId="31001"/>
    <cellStyle name="メモ 4 3 2 2 4 5 2 3" xfId="31002"/>
    <cellStyle name="メモ 4 3 2 2 4 5 2 4" xfId="31003"/>
    <cellStyle name="メモ 4 3 2 2 4 5 3" xfId="31004"/>
    <cellStyle name="メモ 4 3 2 2 4 5 4" xfId="31005"/>
    <cellStyle name="メモ 4 3 2 2 4 5 5" xfId="31006"/>
    <cellStyle name="メモ 4 3 2 2 4 6" xfId="31007"/>
    <cellStyle name="メモ 4 3 2 2 4 6 2" xfId="31008"/>
    <cellStyle name="メモ 4 3 2 2 4 6 2 2" xfId="31009"/>
    <cellStyle name="メモ 4 3 2 2 4 6 2 3" xfId="31010"/>
    <cellStyle name="メモ 4 3 2 2 4 6 2 4" xfId="31011"/>
    <cellStyle name="メモ 4 3 2 2 4 6 3" xfId="31012"/>
    <cellStyle name="メモ 4 3 2 2 4 6 4" xfId="31013"/>
    <cellStyle name="メモ 4 3 2 2 4 6 5" xfId="31014"/>
    <cellStyle name="メモ 4 3 2 2 4 7" xfId="31015"/>
    <cellStyle name="メモ 4 3 2 2 4 7 2" xfId="31016"/>
    <cellStyle name="メモ 4 3 2 2 4 7 2 2" xfId="31017"/>
    <cellStyle name="メモ 4 3 2 2 4 7 2 3" xfId="31018"/>
    <cellStyle name="メモ 4 3 2 2 4 7 2 4" xfId="31019"/>
    <cellStyle name="メモ 4 3 2 2 4 7 3" xfId="31020"/>
    <cellStyle name="メモ 4 3 2 2 4 7 4" xfId="31021"/>
    <cellStyle name="メモ 4 3 2 2 4 7 5" xfId="31022"/>
    <cellStyle name="メモ 4 3 2 2 4 8" xfId="31023"/>
    <cellStyle name="メモ 4 3 2 2 4 8 2" xfId="31024"/>
    <cellStyle name="メモ 4 3 2 2 4 8 2 2" xfId="31025"/>
    <cellStyle name="メモ 4 3 2 2 4 8 2 3" xfId="31026"/>
    <cellStyle name="メモ 4 3 2 2 4 8 2 4" xfId="31027"/>
    <cellStyle name="メモ 4 3 2 2 4 8 3" xfId="31028"/>
    <cellStyle name="メモ 4 3 2 2 4 8 4" xfId="31029"/>
    <cellStyle name="メモ 4 3 2 2 4 8 5" xfId="31030"/>
    <cellStyle name="メモ 4 3 2 2 4 9" xfId="31031"/>
    <cellStyle name="メモ 4 3 2 2 4 9 2" xfId="31032"/>
    <cellStyle name="メモ 4 3 2 2 4 9 3" xfId="31033"/>
    <cellStyle name="メモ 4 3 2 2 4 9 4" xfId="31034"/>
    <cellStyle name="メモ 4 3 2 2 5" xfId="4304"/>
    <cellStyle name="メモ 4 3 2 2 5 2" xfId="31035"/>
    <cellStyle name="メモ 4 3 2 2 5 2 2" xfId="31036"/>
    <cellStyle name="メモ 4 3 2 2 5 2 2 2" xfId="31037"/>
    <cellStyle name="メモ 4 3 2 2 5 2 2 3" xfId="31038"/>
    <cellStyle name="メモ 4 3 2 2 5 2 2 4" xfId="31039"/>
    <cellStyle name="メモ 4 3 2 2 5 2 3" xfId="31040"/>
    <cellStyle name="メモ 4 3 2 2 5 2 4" xfId="31041"/>
    <cellStyle name="メモ 4 3 2 2 5 2 5" xfId="31042"/>
    <cellStyle name="メモ 4 3 2 2 5 3" xfId="31043"/>
    <cellStyle name="メモ 4 3 2 2 5 3 2" xfId="31044"/>
    <cellStyle name="メモ 4 3 2 2 5 3 2 2" xfId="31045"/>
    <cellStyle name="メモ 4 3 2 2 5 3 2 3" xfId="31046"/>
    <cellStyle name="メモ 4 3 2 2 5 3 2 4" xfId="31047"/>
    <cellStyle name="メモ 4 3 2 2 5 3 3" xfId="31048"/>
    <cellStyle name="メモ 4 3 2 2 5 3 4" xfId="31049"/>
    <cellStyle name="メモ 4 3 2 2 5 3 5" xfId="31050"/>
    <cellStyle name="メモ 4 3 2 2 5 4" xfId="31051"/>
    <cellStyle name="メモ 4 3 2 2 5 4 2" xfId="31052"/>
    <cellStyle name="メモ 4 3 2 2 5 4 3" xfId="31053"/>
    <cellStyle name="メモ 4 3 2 2 5 4 4" xfId="31054"/>
    <cellStyle name="メモ 4 3 2 2 5 5" xfId="31055"/>
    <cellStyle name="メモ 4 3 2 2 5 5 2" xfId="31056"/>
    <cellStyle name="メモ 4 3 2 2 5 6" xfId="31057"/>
    <cellStyle name="メモ 4 3 2 2 5 7" xfId="31058"/>
    <cellStyle name="メモ 4 3 2 2 5 8" xfId="54579"/>
    <cellStyle name="メモ 4 3 2 2 6" xfId="31059"/>
    <cellStyle name="メモ 4 3 2 2 6 2" xfId="31060"/>
    <cellStyle name="メモ 4 3 2 2 6 2 2" xfId="31061"/>
    <cellStyle name="メモ 4 3 2 2 6 2 3" xfId="31062"/>
    <cellStyle name="メモ 4 3 2 2 6 2 4" xfId="31063"/>
    <cellStyle name="メモ 4 3 2 2 6 3" xfId="31064"/>
    <cellStyle name="メモ 4 3 2 2 6 4" xfId="31065"/>
    <cellStyle name="メモ 4 3 2 2 6 5" xfId="31066"/>
    <cellStyle name="メモ 4 3 2 2 7" xfId="31067"/>
    <cellStyle name="メモ 4 3 2 2 7 2" xfId="31068"/>
    <cellStyle name="メモ 4 3 2 2 7 2 2" xfId="31069"/>
    <cellStyle name="メモ 4 3 2 2 7 2 3" xfId="31070"/>
    <cellStyle name="メモ 4 3 2 2 7 2 4" xfId="31071"/>
    <cellStyle name="メモ 4 3 2 2 7 3" xfId="31072"/>
    <cellStyle name="メモ 4 3 2 2 7 4" xfId="31073"/>
    <cellStyle name="メモ 4 3 2 2 7 5" xfId="31074"/>
    <cellStyle name="メモ 4 3 2 2 8" xfId="31075"/>
    <cellStyle name="メモ 4 3 2 2 8 2" xfId="31076"/>
    <cellStyle name="メモ 4 3 2 2 8 2 2" xfId="31077"/>
    <cellStyle name="メモ 4 3 2 2 8 2 3" xfId="31078"/>
    <cellStyle name="メモ 4 3 2 2 8 2 4" xfId="31079"/>
    <cellStyle name="メモ 4 3 2 2 8 3" xfId="31080"/>
    <cellStyle name="メモ 4 3 2 2 8 4" xfId="31081"/>
    <cellStyle name="メモ 4 3 2 2 8 5" xfId="31082"/>
    <cellStyle name="メモ 4 3 2 2 9" xfId="31083"/>
    <cellStyle name="メモ 4 3 2 2 9 2" xfId="31084"/>
    <cellStyle name="メモ 4 3 2 2 9 3" xfId="31085"/>
    <cellStyle name="メモ 4 3 2 2 9 4" xfId="31086"/>
    <cellStyle name="メモ 4 3 2 2_セツ_将来売上計画_画面遷移図" xfId="1984"/>
    <cellStyle name="メモ 4 3 2 3" xfId="1985"/>
    <cellStyle name="メモ 4 3 2 3 10" xfId="31087"/>
    <cellStyle name="メモ 4 3 2 3 10 2" xfId="31088"/>
    <cellStyle name="メモ 4 3 2 3 10 3" xfId="31089"/>
    <cellStyle name="メモ 4 3 2 3 10 4" xfId="31090"/>
    <cellStyle name="メモ 4 3 2 3 11" xfId="31091"/>
    <cellStyle name="メモ 4 3 2 3 12" xfId="31092"/>
    <cellStyle name="メモ 4 3 2 3 13" xfId="31093"/>
    <cellStyle name="メモ 4 3 2 3 14" xfId="31094"/>
    <cellStyle name="メモ 4 3 2 3 15" xfId="31095"/>
    <cellStyle name="メモ 4 3 2 3 16" xfId="31096"/>
    <cellStyle name="メモ 4 3 2 3 17" xfId="31097"/>
    <cellStyle name="メモ 4 3 2 3 2" xfId="1986"/>
    <cellStyle name="メモ 4 3 2 3 2 10" xfId="31098"/>
    <cellStyle name="メモ 4 3 2 3 2 11" xfId="31099"/>
    <cellStyle name="メモ 4 3 2 3 2 12" xfId="31100"/>
    <cellStyle name="メモ 4 3 2 3 2 13" xfId="31101"/>
    <cellStyle name="メモ 4 3 2 3 2 14" xfId="31102"/>
    <cellStyle name="メモ 4 3 2 3 2 15" xfId="31103"/>
    <cellStyle name="メモ 4 3 2 3 2 16" xfId="31104"/>
    <cellStyle name="メモ 4 3 2 3 2 2" xfId="3346"/>
    <cellStyle name="メモ 4 3 2 3 2 2 2" xfId="31105"/>
    <cellStyle name="メモ 4 3 2 3 2 2 3" xfId="31106"/>
    <cellStyle name="メモ 4 3 2 3 2 2 3 2" xfId="31107"/>
    <cellStyle name="メモ 4 3 2 3 2 2 3 3" xfId="31108"/>
    <cellStyle name="メモ 4 3 2 3 2 2 3 4" xfId="31109"/>
    <cellStyle name="メモ 4 3 2 3 2 2 4" xfId="31110"/>
    <cellStyle name="メモ 4 3 2 3 2 2 4 2" xfId="31111"/>
    <cellStyle name="メモ 4 3 2 3 2 2 4 3" xfId="31112"/>
    <cellStyle name="メモ 4 3 2 3 2 2 4 4" xfId="31113"/>
    <cellStyle name="メモ 4 3 2 3 2 2 5" xfId="54580"/>
    <cellStyle name="メモ 4 3 2 3 2 2 6" xfId="54581"/>
    <cellStyle name="メモ 4 3 2 3 2 2 7" xfId="54582"/>
    <cellStyle name="メモ 4 3 2 3 2 3" xfId="3905"/>
    <cellStyle name="メモ 4 3 2 3 2 3 10" xfId="31114"/>
    <cellStyle name="メモ 4 3 2 3 2 3 10 2" xfId="31115"/>
    <cellStyle name="メモ 4 3 2 3 2 3 10 3" xfId="31116"/>
    <cellStyle name="メモ 4 3 2 3 2 3 10 4" xfId="31117"/>
    <cellStyle name="メモ 4 3 2 3 2 3 11" xfId="31118"/>
    <cellStyle name="メモ 4 3 2 3 2 3 12" xfId="31119"/>
    <cellStyle name="メモ 4 3 2 3 2 3 13" xfId="31120"/>
    <cellStyle name="メモ 4 3 2 3 2 3 14" xfId="31121"/>
    <cellStyle name="メモ 4 3 2 3 2 3 15" xfId="31122"/>
    <cellStyle name="メモ 4 3 2 3 2 3 16" xfId="31123"/>
    <cellStyle name="メモ 4 3 2 3 2 3 2" xfId="31124"/>
    <cellStyle name="メモ 4 3 2 3 2 3 2 2" xfId="31125"/>
    <cellStyle name="メモ 4 3 2 3 2 3 2 2 2" xfId="31126"/>
    <cellStyle name="メモ 4 3 2 3 2 3 2 2 2 2" xfId="31127"/>
    <cellStyle name="メモ 4 3 2 3 2 3 2 2 2 3" xfId="31128"/>
    <cellStyle name="メモ 4 3 2 3 2 3 2 2 2 4" xfId="31129"/>
    <cellStyle name="メモ 4 3 2 3 2 3 2 2 3" xfId="31130"/>
    <cellStyle name="メモ 4 3 2 3 2 3 2 2 4" xfId="31131"/>
    <cellStyle name="メモ 4 3 2 3 2 3 2 2 5" xfId="31132"/>
    <cellStyle name="メモ 4 3 2 3 2 3 2 3" xfId="31133"/>
    <cellStyle name="メモ 4 3 2 3 2 3 2 3 2" xfId="31134"/>
    <cellStyle name="メモ 4 3 2 3 2 3 2 3 3" xfId="31135"/>
    <cellStyle name="メモ 4 3 2 3 2 3 2 3 4" xfId="31136"/>
    <cellStyle name="メモ 4 3 2 3 2 3 2 4" xfId="31137"/>
    <cellStyle name="メモ 4 3 2 3 2 3 2 5" xfId="31138"/>
    <cellStyle name="メモ 4 3 2 3 2 3 2 6" xfId="31139"/>
    <cellStyle name="メモ 4 3 2 3 2 3 3" xfId="31140"/>
    <cellStyle name="メモ 4 3 2 3 2 3 3 2" xfId="31141"/>
    <cellStyle name="メモ 4 3 2 3 2 3 3 2 2" xfId="31142"/>
    <cellStyle name="メモ 4 3 2 3 2 3 3 2 3" xfId="31143"/>
    <cellStyle name="メモ 4 3 2 3 2 3 3 2 4" xfId="31144"/>
    <cellStyle name="メモ 4 3 2 3 2 3 3 3" xfId="31145"/>
    <cellStyle name="メモ 4 3 2 3 2 3 3 4" xfId="31146"/>
    <cellStyle name="メモ 4 3 2 3 2 3 3 5" xfId="31147"/>
    <cellStyle name="メモ 4 3 2 3 2 3 4" xfId="31148"/>
    <cellStyle name="メモ 4 3 2 3 2 3 4 2" xfId="31149"/>
    <cellStyle name="メモ 4 3 2 3 2 3 4 2 2" xfId="31150"/>
    <cellStyle name="メモ 4 3 2 3 2 3 4 2 3" xfId="31151"/>
    <cellStyle name="メモ 4 3 2 3 2 3 4 2 4" xfId="31152"/>
    <cellStyle name="メモ 4 3 2 3 2 3 4 3" xfId="31153"/>
    <cellStyle name="メモ 4 3 2 3 2 3 4 4" xfId="31154"/>
    <cellStyle name="メモ 4 3 2 3 2 3 4 5" xfId="31155"/>
    <cellStyle name="メモ 4 3 2 3 2 3 5" xfId="31156"/>
    <cellStyle name="メモ 4 3 2 3 2 3 5 2" xfId="31157"/>
    <cellStyle name="メモ 4 3 2 3 2 3 5 2 2" xfId="31158"/>
    <cellStyle name="メモ 4 3 2 3 2 3 5 2 3" xfId="31159"/>
    <cellStyle name="メモ 4 3 2 3 2 3 5 2 4" xfId="31160"/>
    <cellStyle name="メモ 4 3 2 3 2 3 5 3" xfId="31161"/>
    <cellStyle name="メモ 4 3 2 3 2 3 5 4" xfId="31162"/>
    <cellStyle name="メモ 4 3 2 3 2 3 5 5" xfId="31163"/>
    <cellStyle name="メモ 4 3 2 3 2 3 6" xfId="31164"/>
    <cellStyle name="メモ 4 3 2 3 2 3 6 2" xfId="31165"/>
    <cellStyle name="メモ 4 3 2 3 2 3 6 2 2" xfId="31166"/>
    <cellStyle name="メモ 4 3 2 3 2 3 6 2 3" xfId="31167"/>
    <cellStyle name="メモ 4 3 2 3 2 3 6 2 4" xfId="31168"/>
    <cellStyle name="メモ 4 3 2 3 2 3 6 3" xfId="31169"/>
    <cellStyle name="メモ 4 3 2 3 2 3 6 4" xfId="31170"/>
    <cellStyle name="メモ 4 3 2 3 2 3 6 5" xfId="31171"/>
    <cellStyle name="メモ 4 3 2 3 2 3 7" xfId="31172"/>
    <cellStyle name="メモ 4 3 2 3 2 3 7 2" xfId="31173"/>
    <cellStyle name="メモ 4 3 2 3 2 3 7 2 2" xfId="31174"/>
    <cellStyle name="メモ 4 3 2 3 2 3 7 2 3" xfId="31175"/>
    <cellStyle name="メモ 4 3 2 3 2 3 7 2 4" xfId="31176"/>
    <cellStyle name="メモ 4 3 2 3 2 3 7 3" xfId="31177"/>
    <cellStyle name="メモ 4 3 2 3 2 3 7 4" xfId="31178"/>
    <cellStyle name="メモ 4 3 2 3 2 3 7 5" xfId="31179"/>
    <cellStyle name="メモ 4 3 2 3 2 3 8" xfId="31180"/>
    <cellStyle name="メモ 4 3 2 3 2 3 8 2" xfId="31181"/>
    <cellStyle name="メモ 4 3 2 3 2 3 8 2 2" xfId="31182"/>
    <cellStyle name="メモ 4 3 2 3 2 3 8 2 3" xfId="31183"/>
    <cellStyle name="メモ 4 3 2 3 2 3 8 2 4" xfId="31184"/>
    <cellStyle name="メモ 4 3 2 3 2 3 8 3" xfId="31185"/>
    <cellStyle name="メモ 4 3 2 3 2 3 8 4" xfId="31186"/>
    <cellStyle name="メモ 4 3 2 3 2 3 8 5" xfId="31187"/>
    <cellStyle name="メモ 4 3 2 3 2 3 9" xfId="31188"/>
    <cellStyle name="メモ 4 3 2 3 2 3 9 2" xfId="31189"/>
    <cellStyle name="メモ 4 3 2 3 2 3 9 3" xfId="31190"/>
    <cellStyle name="メモ 4 3 2 3 2 3 9 4" xfId="31191"/>
    <cellStyle name="メモ 4 3 2 3 2 4" xfId="4395"/>
    <cellStyle name="メモ 4 3 2 3 2 4 2" xfId="31192"/>
    <cellStyle name="メモ 4 3 2 3 2 4 2 2" xfId="31193"/>
    <cellStyle name="メモ 4 3 2 3 2 4 2 2 2" xfId="31194"/>
    <cellStyle name="メモ 4 3 2 3 2 4 2 2 3" xfId="31195"/>
    <cellStyle name="メモ 4 3 2 3 2 4 2 2 4" xfId="31196"/>
    <cellStyle name="メモ 4 3 2 3 2 4 2 3" xfId="31197"/>
    <cellStyle name="メモ 4 3 2 3 2 4 2 4" xfId="31198"/>
    <cellStyle name="メモ 4 3 2 3 2 4 2 5" xfId="31199"/>
    <cellStyle name="メモ 4 3 2 3 2 4 3" xfId="31200"/>
    <cellStyle name="メモ 4 3 2 3 2 4 3 2" xfId="31201"/>
    <cellStyle name="メモ 4 3 2 3 2 4 3 2 2" xfId="31202"/>
    <cellStyle name="メモ 4 3 2 3 2 4 3 2 3" xfId="31203"/>
    <cellStyle name="メモ 4 3 2 3 2 4 3 2 4" xfId="31204"/>
    <cellStyle name="メモ 4 3 2 3 2 4 3 3" xfId="31205"/>
    <cellStyle name="メモ 4 3 2 3 2 4 3 4" xfId="31206"/>
    <cellStyle name="メモ 4 3 2 3 2 4 3 5" xfId="31207"/>
    <cellStyle name="メモ 4 3 2 3 2 4 4" xfId="31208"/>
    <cellStyle name="メモ 4 3 2 3 2 4 4 2" xfId="31209"/>
    <cellStyle name="メモ 4 3 2 3 2 4 4 3" xfId="31210"/>
    <cellStyle name="メモ 4 3 2 3 2 4 4 4" xfId="31211"/>
    <cellStyle name="メモ 4 3 2 3 2 4 5" xfId="31212"/>
    <cellStyle name="メモ 4 3 2 3 2 4 5 2" xfId="31213"/>
    <cellStyle name="メモ 4 3 2 3 2 4 6" xfId="31214"/>
    <cellStyle name="メモ 4 3 2 3 2 4 7" xfId="31215"/>
    <cellStyle name="メモ 4 3 2 3 2 4 8" xfId="54583"/>
    <cellStyle name="メモ 4 3 2 3 2 5" xfId="31216"/>
    <cellStyle name="メモ 4 3 2 3 2 5 2" xfId="31217"/>
    <cellStyle name="メモ 4 3 2 3 2 5 2 2" xfId="31218"/>
    <cellStyle name="メモ 4 3 2 3 2 5 2 3" xfId="31219"/>
    <cellStyle name="メモ 4 3 2 3 2 5 2 4" xfId="31220"/>
    <cellStyle name="メモ 4 3 2 3 2 5 3" xfId="31221"/>
    <cellStyle name="メモ 4 3 2 3 2 5 4" xfId="31222"/>
    <cellStyle name="メモ 4 3 2 3 2 5 5" xfId="31223"/>
    <cellStyle name="メモ 4 3 2 3 2 6" xfId="31224"/>
    <cellStyle name="メモ 4 3 2 3 2 6 2" xfId="31225"/>
    <cellStyle name="メモ 4 3 2 3 2 6 2 2" xfId="31226"/>
    <cellStyle name="メモ 4 3 2 3 2 6 2 3" xfId="31227"/>
    <cellStyle name="メモ 4 3 2 3 2 6 2 4" xfId="31228"/>
    <cellStyle name="メモ 4 3 2 3 2 6 3" xfId="31229"/>
    <cellStyle name="メモ 4 3 2 3 2 6 4" xfId="31230"/>
    <cellStyle name="メモ 4 3 2 3 2 6 5" xfId="31231"/>
    <cellStyle name="メモ 4 3 2 3 2 7" xfId="31232"/>
    <cellStyle name="メモ 4 3 2 3 2 7 2" xfId="31233"/>
    <cellStyle name="メモ 4 3 2 3 2 7 2 2" xfId="31234"/>
    <cellStyle name="メモ 4 3 2 3 2 7 2 3" xfId="31235"/>
    <cellStyle name="メモ 4 3 2 3 2 7 2 4" xfId="31236"/>
    <cellStyle name="メモ 4 3 2 3 2 7 3" xfId="31237"/>
    <cellStyle name="メモ 4 3 2 3 2 7 4" xfId="31238"/>
    <cellStyle name="メモ 4 3 2 3 2 7 5" xfId="31239"/>
    <cellStyle name="メモ 4 3 2 3 2 8" xfId="31240"/>
    <cellStyle name="メモ 4 3 2 3 2 8 2" xfId="31241"/>
    <cellStyle name="メモ 4 3 2 3 2 8 3" xfId="31242"/>
    <cellStyle name="メモ 4 3 2 3 2 8 4" xfId="31243"/>
    <cellStyle name="メモ 4 3 2 3 2 9" xfId="31244"/>
    <cellStyle name="メモ 4 3 2 3 2 9 2" xfId="31245"/>
    <cellStyle name="メモ 4 3 2 3 2 9 3" xfId="31246"/>
    <cellStyle name="メモ 4 3 2 3 2 9 4" xfId="31247"/>
    <cellStyle name="メモ 4 3 2 3 3" xfId="3347"/>
    <cellStyle name="メモ 4 3 2 3 3 2" xfId="31248"/>
    <cellStyle name="メモ 4 3 2 3 3 3" xfId="31249"/>
    <cellStyle name="メモ 4 3 2 3 3 3 2" xfId="31250"/>
    <cellStyle name="メモ 4 3 2 3 3 3 3" xfId="31251"/>
    <cellStyle name="メモ 4 3 2 3 3 3 4" xfId="31252"/>
    <cellStyle name="メモ 4 3 2 3 3 4" xfId="31253"/>
    <cellStyle name="メモ 4 3 2 3 3 4 2" xfId="31254"/>
    <cellStyle name="メモ 4 3 2 3 3 4 3" xfId="31255"/>
    <cellStyle name="メモ 4 3 2 3 3 4 4" xfId="31256"/>
    <cellStyle name="メモ 4 3 2 3 3 5" xfId="54584"/>
    <cellStyle name="メモ 4 3 2 3 3 6" xfId="54585"/>
    <cellStyle name="メモ 4 3 2 3 3 7" xfId="54586"/>
    <cellStyle name="メモ 4 3 2 3 4" xfId="3904"/>
    <cellStyle name="メモ 4 3 2 3 4 10" xfId="31257"/>
    <cellStyle name="メモ 4 3 2 3 4 10 2" xfId="31258"/>
    <cellStyle name="メモ 4 3 2 3 4 10 3" xfId="31259"/>
    <cellStyle name="メモ 4 3 2 3 4 10 4" xfId="31260"/>
    <cellStyle name="メモ 4 3 2 3 4 11" xfId="31261"/>
    <cellStyle name="メモ 4 3 2 3 4 12" xfId="31262"/>
    <cellStyle name="メモ 4 3 2 3 4 13" xfId="31263"/>
    <cellStyle name="メモ 4 3 2 3 4 14" xfId="31264"/>
    <cellStyle name="メモ 4 3 2 3 4 15" xfId="31265"/>
    <cellStyle name="メモ 4 3 2 3 4 16" xfId="31266"/>
    <cellStyle name="メモ 4 3 2 3 4 2" xfId="31267"/>
    <cellStyle name="メモ 4 3 2 3 4 2 2" xfId="31268"/>
    <cellStyle name="メモ 4 3 2 3 4 2 2 2" xfId="31269"/>
    <cellStyle name="メモ 4 3 2 3 4 2 2 2 2" xfId="31270"/>
    <cellStyle name="メモ 4 3 2 3 4 2 2 2 3" xfId="31271"/>
    <cellStyle name="メモ 4 3 2 3 4 2 2 2 4" xfId="31272"/>
    <cellStyle name="メモ 4 3 2 3 4 2 2 3" xfId="31273"/>
    <cellStyle name="メモ 4 3 2 3 4 2 2 4" xfId="31274"/>
    <cellStyle name="メモ 4 3 2 3 4 2 2 5" xfId="31275"/>
    <cellStyle name="メモ 4 3 2 3 4 2 3" xfId="31276"/>
    <cellStyle name="メモ 4 3 2 3 4 2 3 2" xfId="31277"/>
    <cellStyle name="メモ 4 3 2 3 4 2 3 3" xfId="31278"/>
    <cellStyle name="メモ 4 3 2 3 4 2 3 4" xfId="31279"/>
    <cellStyle name="メモ 4 3 2 3 4 2 4" xfId="31280"/>
    <cellStyle name="メモ 4 3 2 3 4 2 5" xfId="31281"/>
    <cellStyle name="メモ 4 3 2 3 4 2 6" xfId="31282"/>
    <cellStyle name="メモ 4 3 2 3 4 3" xfId="31283"/>
    <cellStyle name="メモ 4 3 2 3 4 3 2" xfId="31284"/>
    <cellStyle name="メモ 4 3 2 3 4 3 2 2" xfId="31285"/>
    <cellStyle name="メモ 4 3 2 3 4 3 2 3" xfId="31286"/>
    <cellStyle name="メモ 4 3 2 3 4 3 2 4" xfId="31287"/>
    <cellStyle name="メモ 4 3 2 3 4 3 3" xfId="31288"/>
    <cellStyle name="メモ 4 3 2 3 4 3 4" xfId="31289"/>
    <cellStyle name="メモ 4 3 2 3 4 3 5" xfId="31290"/>
    <cellStyle name="メモ 4 3 2 3 4 4" xfId="31291"/>
    <cellStyle name="メモ 4 3 2 3 4 4 2" xfId="31292"/>
    <cellStyle name="メモ 4 3 2 3 4 4 2 2" xfId="31293"/>
    <cellStyle name="メモ 4 3 2 3 4 4 2 3" xfId="31294"/>
    <cellStyle name="メモ 4 3 2 3 4 4 2 4" xfId="31295"/>
    <cellStyle name="メモ 4 3 2 3 4 4 3" xfId="31296"/>
    <cellStyle name="メモ 4 3 2 3 4 4 4" xfId="31297"/>
    <cellStyle name="メモ 4 3 2 3 4 4 5" xfId="31298"/>
    <cellStyle name="メモ 4 3 2 3 4 5" xfId="31299"/>
    <cellStyle name="メモ 4 3 2 3 4 5 2" xfId="31300"/>
    <cellStyle name="メモ 4 3 2 3 4 5 2 2" xfId="31301"/>
    <cellStyle name="メモ 4 3 2 3 4 5 2 3" xfId="31302"/>
    <cellStyle name="メモ 4 3 2 3 4 5 2 4" xfId="31303"/>
    <cellStyle name="メモ 4 3 2 3 4 5 3" xfId="31304"/>
    <cellStyle name="メモ 4 3 2 3 4 5 4" xfId="31305"/>
    <cellStyle name="メモ 4 3 2 3 4 5 5" xfId="31306"/>
    <cellStyle name="メモ 4 3 2 3 4 6" xfId="31307"/>
    <cellStyle name="メモ 4 3 2 3 4 6 2" xfId="31308"/>
    <cellStyle name="メモ 4 3 2 3 4 6 2 2" xfId="31309"/>
    <cellStyle name="メモ 4 3 2 3 4 6 2 3" xfId="31310"/>
    <cellStyle name="メモ 4 3 2 3 4 6 2 4" xfId="31311"/>
    <cellStyle name="メモ 4 3 2 3 4 6 3" xfId="31312"/>
    <cellStyle name="メモ 4 3 2 3 4 6 4" xfId="31313"/>
    <cellStyle name="メモ 4 3 2 3 4 6 5" xfId="31314"/>
    <cellStyle name="メモ 4 3 2 3 4 7" xfId="31315"/>
    <cellStyle name="メモ 4 3 2 3 4 7 2" xfId="31316"/>
    <cellStyle name="メモ 4 3 2 3 4 7 2 2" xfId="31317"/>
    <cellStyle name="メモ 4 3 2 3 4 7 2 3" xfId="31318"/>
    <cellStyle name="メモ 4 3 2 3 4 7 2 4" xfId="31319"/>
    <cellStyle name="メモ 4 3 2 3 4 7 3" xfId="31320"/>
    <cellStyle name="メモ 4 3 2 3 4 7 4" xfId="31321"/>
    <cellStyle name="メモ 4 3 2 3 4 7 5" xfId="31322"/>
    <cellStyle name="メモ 4 3 2 3 4 8" xfId="31323"/>
    <cellStyle name="メモ 4 3 2 3 4 8 2" xfId="31324"/>
    <cellStyle name="メモ 4 3 2 3 4 8 2 2" xfId="31325"/>
    <cellStyle name="メモ 4 3 2 3 4 8 2 3" xfId="31326"/>
    <cellStyle name="メモ 4 3 2 3 4 8 2 4" xfId="31327"/>
    <cellStyle name="メモ 4 3 2 3 4 8 3" xfId="31328"/>
    <cellStyle name="メモ 4 3 2 3 4 8 4" xfId="31329"/>
    <cellStyle name="メモ 4 3 2 3 4 8 5" xfId="31330"/>
    <cellStyle name="メモ 4 3 2 3 4 9" xfId="31331"/>
    <cellStyle name="メモ 4 3 2 3 4 9 2" xfId="31332"/>
    <cellStyle name="メモ 4 3 2 3 4 9 3" xfId="31333"/>
    <cellStyle name="メモ 4 3 2 3 4 9 4" xfId="31334"/>
    <cellStyle name="メモ 4 3 2 3 5" xfId="4396"/>
    <cellStyle name="メモ 4 3 2 3 5 2" xfId="31335"/>
    <cellStyle name="メモ 4 3 2 3 5 2 2" xfId="31336"/>
    <cellStyle name="メモ 4 3 2 3 5 2 2 2" xfId="31337"/>
    <cellStyle name="メモ 4 3 2 3 5 2 2 3" xfId="31338"/>
    <cellStyle name="メモ 4 3 2 3 5 2 2 4" xfId="31339"/>
    <cellStyle name="メモ 4 3 2 3 5 2 3" xfId="31340"/>
    <cellStyle name="メモ 4 3 2 3 5 2 4" xfId="31341"/>
    <cellStyle name="メモ 4 3 2 3 5 2 5" xfId="31342"/>
    <cellStyle name="メモ 4 3 2 3 5 3" xfId="31343"/>
    <cellStyle name="メモ 4 3 2 3 5 3 2" xfId="31344"/>
    <cellStyle name="メモ 4 3 2 3 5 3 2 2" xfId="31345"/>
    <cellStyle name="メモ 4 3 2 3 5 3 2 3" xfId="31346"/>
    <cellStyle name="メモ 4 3 2 3 5 3 2 4" xfId="31347"/>
    <cellStyle name="メモ 4 3 2 3 5 3 3" xfId="31348"/>
    <cellStyle name="メモ 4 3 2 3 5 3 4" xfId="31349"/>
    <cellStyle name="メモ 4 3 2 3 5 3 5" xfId="31350"/>
    <cellStyle name="メモ 4 3 2 3 5 4" xfId="31351"/>
    <cellStyle name="メモ 4 3 2 3 5 4 2" xfId="31352"/>
    <cellStyle name="メモ 4 3 2 3 5 4 3" xfId="31353"/>
    <cellStyle name="メモ 4 3 2 3 5 4 4" xfId="31354"/>
    <cellStyle name="メモ 4 3 2 3 5 5" xfId="31355"/>
    <cellStyle name="メモ 4 3 2 3 5 5 2" xfId="31356"/>
    <cellStyle name="メモ 4 3 2 3 5 6" xfId="31357"/>
    <cellStyle name="メモ 4 3 2 3 5 7" xfId="31358"/>
    <cellStyle name="メモ 4 3 2 3 5 8" xfId="54587"/>
    <cellStyle name="メモ 4 3 2 3 6" xfId="31359"/>
    <cellStyle name="メモ 4 3 2 3 6 2" xfId="31360"/>
    <cellStyle name="メモ 4 3 2 3 6 2 2" xfId="31361"/>
    <cellStyle name="メモ 4 3 2 3 6 2 3" xfId="31362"/>
    <cellStyle name="メモ 4 3 2 3 6 2 4" xfId="31363"/>
    <cellStyle name="メモ 4 3 2 3 6 3" xfId="31364"/>
    <cellStyle name="メモ 4 3 2 3 6 4" xfId="31365"/>
    <cellStyle name="メモ 4 3 2 3 6 5" xfId="31366"/>
    <cellStyle name="メモ 4 3 2 3 7" xfId="31367"/>
    <cellStyle name="メモ 4 3 2 3 7 2" xfId="31368"/>
    <cellStyle name="メモ 4 3 2 3 7 2 2" xfId="31369"/>
    <cellStyle name="メモ 4 3 2 3 7 2 3" xfId="31370"/>
    <cellStyle name="メモ 4 3 2 3 7 2 4" xfId="31371"/>
    <cellStyle name="メモ 4 3 2 3 7 3" xfId="31372"/>
    <cellStyle name="メモ 4 3 2 3 7 4" xfId="31373"/>
    <cellStyle name="メモ 4 3 2 3 7 5" xfId="31374"/>
    <cellStyle name="メモ 4 3 2 3 8" xfId="31375"/>
    <cellStyle name="メモ 4 3 2 3 8 2" xfId="31376"/>
    <cellStyle name="メモ 4 3 2 3 8 2 2" xfId="31377"/>
    <cellStyle name="メモ 4 3 2 3 8 2 3" xfId="31378"/>
    <cellStyle name="メモ 4 3 2 3 8 2 4" xfId="31379"/>
    <cellStyle name="メモ 4 3 2 3 8 3" xfId="31380"/>
    <cellStyle name="メモ 4 3 2 3 8 4" xfId="31381"/>
    <cellStyle name="メモ 4 3 2 3 8 5" xfId="31382"/>
    <cellStyle name="メモ 4 3 2 3 9" xfId="31383"/>
    <cellStyle name="メモ 4 3 2 3 9 2" xfId="31384"/>
    <cellStyle name="メモ 4 3 2 3 9 3" xfId="31385"/>
    <cellStyle name="メモ 4 3 2 3 9 4" xfId="31386"/>
    <cellStyle name="メモ 4 3 2 3_セツ_将来売上計画_画面遷移図" xfId="1987"/>
    <cellStyle name="メモ 4 3 2 4" xfId="1988"/>
    <cellStyle name="メモ 4 3 2 4 10" xfId="31387"/>
    <cellStyle name="メモ 4 3 2 4 11" xfId="31388"/>
    <cellStyle name="メモ 4 3 2 4 12" xfId="31389"/>
    <cellStyle name="メモ 4 3 2 4 13" xfId="31390"/>
    <cellStyle name="メモ 4 3 2 4 14" xfId="31391"/>
    <cellStyle name="メモ 4 3 2 4 15" xfId="31392"/>
    <cellStyle name="メモ 4 3 2 4 16" xfId="31393"/>
    <cellStyle name="メモ 4 3 2 4 2" xfId="3348"/>
    <cellStyle name="メモ 4 3 2 4 2 2" xfId="31394"/>
    <cellStyle name="メモ 4 3 2 4 2 3" xfId="31395"/>
    <cellStyle name="メモ 4 3 2 4 2 3 2" xfId="31396"/>
    <cellStyle name="メモ 4 3 2 4 2 3 3" xfId="31397"/>
    <cellStyle name="メモ 4 3 2 4 2 3 4" xfId="31398"/>
    <cellStyle name="メモ 4 3 2 4 2 4" xfId="31399"/>
    <cellStyle name="メモ 4 3 2 4 2 4 2" xfId="31400"/>
    <cellStyle name="メモ 4 3 2 4 2 4 3" xfId="31401"/>
    <cellStyle name="メモ 4 3 2 4 2 4 4" xfId="31402"/>
    <cellStyle name="メモ 4 3 2 4 2 5" xfId="54588"/>
    <cellStyle name="メモ 4 3 2 4 2 6" xfId="54589"/>
    <cellStyle name="メモ 4 3 2 4 2 7" xfId="54590"/>
    <cellStyle name="メモ 4 3 2 4 3" xfId="3906"/>
    <cellStyle name="メモ 4 3 2 4 3 10" xfId="31403"/>
    <cellStyle name="メモ 4 3 2 4 3 10 2" xfId="31404"/>
    <cellStyle name="メモ 4 3 2 4 3 10 3" xfId="31405"/>
    <cellStyle name="メモ 4 3 2 4 3 10 4" xfId="31406"/>
    <cellStyle name="メモ 4 3 2 4 3 11" xfId="31407"/>
    <cellStyle name="メモ 4 3 2 4 3 12" xfId="31408"/>
    <cellStyle name="メモ 4 3 2 4 3 13" xfId="31409"/>
    <cellStyle name="メモ 4 3 2 4 3 14" xfId="31410"/>
    <cellStyle name="メモ 4 3 2 4 3 15" xfId="31411"/>
    <cellStyle name="メモ 4 3 2 4 3 16" xfId="31412"/>
    <cellStyle name="メモ 4 3 2 4 3 2" xfId="31413"/>
    <cellStyle name="メモ 4 3 2 4 3 2 2" xfId="31414"/>
    <cellStyle name="メモ 4 3 2 4 3 2 2 2" xfId="31415"/>
    <cellStyle name="メモ 4 3 2 4 3 2 2 2 2" xfId="31416"/>
    <cellStyle name="メモ 4 3 2 4 3 2 2 2 3" xfId="31417"/>
    <cellStyle name="メモ 4 3 2 4 3 2 2 2 4" xfId="31418"/>
    <cellStyle name="メモ 4 3 2 4 3 2 2 3" xfId="31419"/>
    <cellStyle name="メモ 4 3 2 4 3 2 2 4" xfId="31420"/>
    <cellStyle name="メモ 4 3 2 4 3 2 2 5" xfId="31421"/>
    <cellStyle name="メモ 4 3 2 4 3 2 3" xfId="31422"/>
    <cellStyle name="メモ 4 3 2 4 3 2 3 2" xfId="31423"/>
    <cellStyle name="メモ 4 3 2 4 3 2 3 3" xfId="31424"/>
    <cellStyle name="メモ 4 3 2 4 3 2 3 4" xfId="31425"/>
    <cellStyle name="メモ 4 3 2 4 3 2 4" xfId="31426"/>
    <cellStyle name="メモ 4 3 2 4 3 2 5" xfId="31427"/>
    <cellStyle name="メモ 4 3 2 4 3 2 6" xfId="31428"/>
    <cellStyle name="メモ 4 3 2 4 3 3" xfId="31429"/>
    <cellStyle name="メモ 4 3 2 4 3 3 2" xfId="31430"/>
    <cellStyle name="メモ 4 3 2 4 3 3 2 2" xfId="31431"/>
    <cellStyle name="メモ 4 3 2 4 3 3 2 3" xfId="31432"/>
    <cellStyle name="メモ 4 3 2 4 3 3 2 4" xfId="31433"/>
    <cellStyle name="メモ 4 3 2 4 3 3 3" xfId="31434"/>
    <cellStyle name="メモ 4 3 2 4 3 3 4" xfId="31435"/>
    <cellStyle name="メモ 4 3 2 4 3 3 5" xfId="31436"/>
    <cellStyle name="メモ 4 3 2 4 3 4" xfId="31437"/>
    <cellStyle name="メモ 4 3 2 4 3 4 2" xfId="31438"/>
    <cellStyle name="メモ 4 3 2 4 3 4 2 2" xfId="31439"/>
    <cellStyle name="メモ 4 3 2 4 3 4 2 3" xfId="31440"/>
    <cellStyle name="メモ 4 3 2 4 3 4 2 4" xfId="31441"/>
    <cellStyle name="メモ 4 3 2 4 3 4 3" xfId="31442"/>
    <cellStyle name="メモ 4 3 2 4 3 4 4" xfId="31443"/>
    <cellStyle name="メモ 4 3 2 4 3 4 5" xfId="31444"/>
    <cellStyle name="メモ 4 3 2 4 3 5" xfId="31445"/>
    <cellStyle name="メモ 4 3 2 4 3 5 2" xfId="31446"/>
    <cellStyle name="メモ 4 3 2 4 3 5 2 2" xfId="31447"/>
    <cellStyle name="メモ 4 3 2 4 3 5 2 3" xfId="31448"/>
    <cellStyle name="メモ 4 3 2 4 3 5 2 4" xfId="31449"/>
    <cellStyle name="メモ 4 3 2 4 3 5 3" xfId="31450"/>
    <cellStyle name="メモ 4 3 2 4 3 5 4" xfId="31451"/>
    <cellStyle name="メモ 4 3 2 4 3 5 5" xfId="31452"/>
    <cellStyle name="メモ 4 3 2 4 3 6" xfId="31453"/>
    <cellStyle name="メモ 4 3 2 4 3 6 2" xfId="31454"/>
    <cellStyle name="メモ 4 3 2 4 3 6 2 2" xfId="31455"/>
    <cellStyle name="メモ 4 3 2 4 3 6 2 3" xfId="31456"/>
    <cellStyle name="メモ 4 3 2 4 3 6 2 4" xfId="31457"/>
    <cellStyle name="メモ 4 3 2 4 3 6 3" xfId="31458"/>
    <cellStyle name="メモ 4 3 2 4 3 6 4" xfId="31459"/>
    <cellStyle name="メモ 4 3 2 4 3 6 5" xfId="31460"/>
    <cellStyle name="メモ 4 3 2 4 3 7" xfId="31461"/>
    <cellStyle name="メモ 4 3 2 4 3 7 2" xfId="31462"/>
    <cellStyle name="メモ 4 3 2 4 3 7 2 2" xfId="31463"/>
    <cellStyle name="メモ 4 3 2 4 3 7 2 3" xfId="31464"/>
    <cellStyle name="メモ 4 3 2 4 3 7 2 4" xfId="31465"/>
    <cellStyle name="メモ 4 3 2 4 3 7 3" xfId="31466"/>
    <cellStyle name="メモ 4 3 2 4 3 7 4" xfId="31467"/>
    <cellStyle name="メモ 4 3 2 4 3 7 5" xfId="31468"/>
    <cellStyle name="メモ 4 3 2 4 3 8" xfId="31469"/>
    <cellStyle name="メモ 4 3 2 4 3 8 2" xfId="31470"/>
    <cellStyle name="メモ 4 3 2 4 3 8 2 2" xfId="31471"/>
    <cellStyle name="メモ 4 3 2 4 3 8 2 3" xfId="31472"/>
    <cellStyle name="メモ 4 3 2 4 3 8 2 4" xfId="31473"/>
    <cellStyle name="メモ 4 3 2 4 3 8 3" xfId="31474"/>
    <cellStyle name="メモ 4 3 2 4 3 8 4" xfId="31475"/>
    <cellStyle name="メモ 4 3 2 4 3 8 5" xfId="31476"/>
    <cellStyle name="メモ 4 3 2 4 3 9" xfId="31477"/>
    <cellStyle name="メモ 4 3 2 4 3 9 2" xfId="31478"/>
    <cellStyle name="メモ 4 3 2 4 3 9 3" xfId="31479"/>
    <cellStyle name="メモ 4 3 2 4 3 9 4" xfId="31480"/>
    <cellStyle name="メモ 4 3 2 4 4" xfId="4303"/>
    <cellStyle name="メモ 4 3 2 4 4 2" xfId="31481"/>
    <cellStyle name="メモ 4 3 2 4 4 2 2" xfId="31482"/>
    <cellStyle name="メモ 4 3 2 4 4 2 2 2" xfId="31483"/>
    <cellStyle name="メモ 4 3 2 4 4 2 2 3" xfId="31484"/>
    <cellStyle name="メモ 4 3 2 4 4 2 2 4" xfId="31485"/>
    <cellStyle name="メモ 4 3 2 4 4 2 3" xfId="31486"/>
    <cellStyle name="メモ 4 3 2 4 4 2 4" xfId="31487"/>
    <cellStyle name="メモ 4 3 2 4 4 2 5" xfId="31488"/>
    <cellStyle name="メモ 4 3 2 4 4 3" xfId="31489"/>
    <cellStyle name="メモ 4 3 2 4 4 3 2" xfId="31490"/>
    <cellStyle name="メモ 4 3 2 4 4 3 2 2" xfId="31491"/>
    <cellStyle name="メモ 4 3 2 4 4 3 2 3" xfId="31492"/>
    <cellStyle name="メモ 4 3 2 4 4 3 2 4" xfId="31493"/>
    <cellStyle name="メモ 4 3 2 4 4 3 3" xfId="31494"/>
    <cellStyle name="メモ 4 3 2 4 4 3 4" xfId="31495"/>
    <cellStyle name="メモ 4 3 2 4 4 3 5" xfId="31496"/>
    <cellStyle name="メモ 4 3 2 4 4 4" xfId="31497"/>
    <cellStyle name="メモ 4 3 2 4 4 4 2" xfId="31498"/>
    <cellStyle name="メモ 4 3 2 4 4 4 3" xfId="31499"/>
    <cellStyle name="メモ 4 3 2 4 4 4 4" xfId="31500"/>
    <cellStyle name="メモ 4 3 2 4 4 5" xfId="31501"/>
    <cellStyle name="メモ 4 3 2 4 4 5 2" xfId="31502"/>
    <cellStyle name="メモ 4 3 2 4 4 6" xfId="31503"/>
    <cellStyle name="メモ 4 3 2 4 4 7" xfId="31504"/>
    <cellStyle name="メモ 4 3 2 4 4 8" xfId="54591"/>
    <cellStyle name="メモ 4 3 2 4 5" xfId="31505"/>
    <cellStyle name="メモ 4 3 2 4 5 2" xfId="31506"/>
    <cellStyle name="メモ 4 3 2 4 5 2 2" xfId="31507"/>
    <cellStyle name="メモ 4 3 2 4 5 2 3" xfId="31508"/>
    <cellStyle name="メモ 4 3 2 4 5 2 4" xfId="31509"/>
    <cellStyle name="メモ 4 3 2 4 5 3" xfId="31510"/>
    <cellStyle name="メモ 4 3 2 4 5 4" xfId="31511"/>
    <cellStyle name="メモ 4 3 2 4 5 5" xfId="31512"/>
    <cellStyle name="メモ 4 3 2 4 6" xfId="31513"/>
    <cellStyle name="メモ 4 3 2 4 6 2" xfId="31514"/>
    <cellStyle name="メモ 4 3 2 4 6 2 2" xfId="31515"/>
    <cellStyle name="メモ 4 3 2 4 6 2 3" xfId="31516"/>
    <cellStyle name="メモ 4 3 2 4 6 2 4" xfId="31517"/>
    <cellStyle name="メモ 4 3 2 4 6 3" xfId="31518"/>
    <cellStyle name="メモ 4 3 2 4 6 4" xfId="31519"/>
    <cellStyle name="メモ 4 3 2 4 6 5" xfId="31520"/>
    <cellStyle name="メモ 4 3 2 4 7" xfId="31521"/>
    <cellStyle name="メモ 4 3 2 4 7 2" xfId="31522"/>
    <cellStyle name="メモ 4 3 2 4 7 2 2" xfId="31523"/>
    <cellStyle name="メモ 4 3 2 4 7 2 3" xfId="31524"/>
    <cellStyle name="メモ 4 3 2 4 7 2 4" xfId="31525"/>
    <cellStyle name="メモ 4 3 2 4 7 3" xfId="31526"/>
    <cellStyle name="メモ 4 3 2 4 7 4" xfId="31527"/>
    <cellStyle name="メモ 4 3 2 4 7 5" xfId="31528"/>
    <cellStyle name="メモ 4 3 2 4 8" xfId="31529"/>
    <cellStyle name="メモ 4 3 2 4 8 2" xfId="31530"/>
    <cellStyle name="メモ 4 3 2 4 8 3" xfId="31531"/>
    <cellStyle name="メモ 4 3 2 4 8 4" xfId="31532"/>
    <cellStyle name="メモ 4 3 2 4 9" xfId="31533"/>
    <cellStyle name="メモ 4 3 2 4 9 2" xfId="31534"/>
    <cellStyle name="メモ 4 3 2 4 9 3" xfId="31535"/>
    <cellStyle name="メモ 4 3 2 4 9 4" xfId="31536"/>
    <cellStyle name="メモ 4 3 2 5" xfId="3349"/>
    <cellStyle name="メモ 4 3 2 5 2" xfId="31537"/>
    <cellStyle name="メモ 4 3 2 5 3" xfId="31538"/>
    <cellStyle name="メモ 4 3 2 5 3 2" xfId="31539"/>
    <cellStyle name="メモ 4 3 2 5 3 3" xfId="31540"/>
    <cellStyle name="メモ 4 3 2 5 3 4" xfId="31541"/>
    <cellStyle name="メモ 4 3 2 5 4" xfId="31542"/>
    <cellStyle name="メモ 4 3 2 5 4 2" xfId="31543"/>
    <cellStyle name="メモ 4 3 2 5 4 3" xfId="31544"/>
    <cellStyle name="メモ 4 3 2 5 4 4" xfId="31545"/>
    <cellStyle name="メモ 4 3 2 5 5" xfId="54592"/>
    <cellStyle name="メモ 4 3 2 5 6" xfId="54593"/>
    <cellStyle name="メモ 4 3 2 5 7" xfId="54594"/>
    <cellStyle name="メモ 4 3 2 6" xfId="3901"/>
    <cellStyle name="メモ 4 3 2 6 10" xfId="31546"/>
    <cellStyle name="メモ 4 3 2 6 10 2" xfId="31547"/>
    <cellStyle name="メモ 4 3 2 6 10 3" xfId="31548"/>
    <cellStyle name="メモ 4 3 2 6 10 4" xfId="31549"/>
    <cellStyle name="メモ 4 3 2 6 11" xfId="31550"/>
    <cellStyle name="メモ 4 3 2 6 12" xfId="31551"/>
    <cellStyle name="メモ 4 3 2 6 13" xfId="31552"/>
    <cellStyle name="メモ 4 3 2 6 14" xfId="31553"/>
    <cellStyle name="メモ 4 3 2 6 15" xfId="31554"/>
    <cellStyle name="メモ 4 3 2 6 16" xfId="31555"/>
    <cellStyle name="メモ 4 3 2 6 2" xfId="31556"/>
    <cellStyle name="メモ 4 3 2 6 2 2" xfId="31557"/>
    <cellStyle name="メモ 4 3 2 6 2 2 2" xfId="31558"/>
    <cellStyle name="メモ 4 3 2 6 2 2 2 2" xfId="31559"/>
    <cellStyle name="メモ 4 3 2 6 2 2 2 3" xfId="31560"/>
    <cellStyle name="メモ 4 3 2 6 2 2 2 4" xfId="31561"/>
    <cellStyle name="メモ 4 3 2 6 2 2 3" xfId="31562"/>
    <cellStyle name="メモ 4 3 2 6 2 2 4" xfId="31563"/>
    <cellStyle name="メモ 4 3 2 6 2 2 5" xfId="31564"/>
    <cellStyle name="メモ 4 3 2 6 2 3" xfId="31565"/>
    <cellStyle name="メモ 4 3 2 6 2 3 2" xfId="31566"/>
    <cellStyle name="メモ 4 3 2 6 2 3 3" xfId="31567"/>
    <cellStyle name="メモ 4 3 2 6 2 3 4" xfId="31568"/>
    <cellStyle name="メモ 4 3 2 6 2 4" xfId="31569"/>
    <cellStyle name="メモ 4 3 2 6 2 5" xfId="31570"/>
    <cellStyle name="メモ 4 3 2 6 2 6" xfId="31571"/>
    <cellStyle name="メモ 4 3 2 6 3" xfId="31572"/>
    <cellStyle name="メモ 4 3 2 6 3 2" xfId="31573"/>
    <cellStyle name="メモ 4 3 2 6 3 2 2" xfId="31574"/>
    <cellStyle name="メモ 4 3 2 6 3 2 3" xfId="31575"/>
    <cellStyle name="メモ 4 3 2 6 3 2 4" xfId="31576"/>
    <cellStyle name="メモ 4 3 2 6 3 3" xfId="31577"/>
    <cellStyle name="メモ 4 3 2 6 3 4" xfId="31578"/>
    <cellStyle name="メモ 4 3 2 6 3 5" xfId="31579"/>
    <cellStyle name="メモ 4 3 2 6 4" xfId="31580"/>
    <cellStyle name="メモ 4 3 2 6 4 2" xfId="31581"/>
    <cellStyle name="メモ 4 3 2 6 4 2 2" xfId="31582"/>
    <cellStyle name="メモ 4 3 2 6 4 2 3" xfId="31583"/>
    <cellStyle name="メモ 4 3 2 6 4 2 4" xfId="31584"/>
    <cellStyle name="メモ 4 3 2 6 4 3" xfId="31585"/>
    <cellStyle name="メモ 4 3 2 6 4 4" xfId="31586"/>
    <cellStyle name="メモ 4 3 2 6 4 5" xfId="31587"/>
    <cellStyle name="メモ 4 3 2 6 5" xfId="31588"/>
    <cellStyle name="メモ 4 3 2 6 5 2" xfId="31589"/>
    <cellStyle name="メモ 4 3 2 6 5 2 2" xfId="31590"/>
    <cellStyle name="メモ 4 3 2 6 5 2 3" xfId="31591"/>
    <cellStyle name="メモ 4 3 2 6 5 2 4" xfId="31592"/>
    <cellStyle name="メモ 4 3 2 6 5 3" xfId="31593"/>
    <cellStyle name="メモ 4 3 2 6 5 4" xfId="31594"/>
    <cellStyle name="メモ 4 3 2 6 5 5" xfId="31595"/>
    <cellStyle name="メモ 4 3 2 6 6" xfId="31596"/>
    <cellStyle name="メモ 4 3 2 6 6 2" xfId="31597"/>
    <cellStyle name="メモ 4 3 2 6 6 2 2" xfId="31598"/>
    <cellStyle name="メモ 4 3 2 6 6 2 3" xfId="31599"/>
    <cellStyle name="メモ 4 3 2 6 6 2 4" xfId="31600"/>
    <cellStyle name="メモ 4 3 2 6 6 3" xfId="31601"/>
    <cellStyle name="メモ 4 3 2 6 6 4" xfId="31602"/>
    <cellStyle name="メモ 4 3 2 6 6 5" xfId="31603"/>
    <cellStyle name="メモ 4 3 2 6 7" xfId="31604"/>
    <cellStyle name="メモ 4 3 2 6 7 2" xfId="31605"/>
    <cellStyle name="メモ 4 3 2 6 7 2 2" xfId="31606"/>
    <cellStyle name="メモ 4 3 2 6 7 2 3" xfId="31607"/>
    <cellStyle name="メモ 4 3 2 6 7 2 4" xfId="31608"/>
    <cellStyle name="メモ 4 3 2 6 7 3" xfId="31609"/>
    <cellStyle name="メモ 4 3 2 6 7 4" xfId="31610"/>
    <cellStyle name="メモ 4 3 2 6 7 5" xfId="31611"/>
    <cellStyle name="メモ 4 3 2 6 8" xfId="31612"/>
    <cellStyle name="メモ 4 3 2 6 8 2" xfId="31613"/>
    <cellStyle name="メモ 4 3 2 6 8 2 2" xfId="31614"/>
    <cellStyle name="メモ 4 3 2 6 8 2 3" xfId="31615"/>
    <cellStyle name="メモ 4 3 2 6 8 2 4" xfId="31616"/>
    <cellStyle name="メモ 4 3 2 6 8 3" xfId="31617"/>
    <cellStyle name="メモ 4 3 2 6 8 4" xfId="31618"/>
    <cellStyle name="メモ 4 3 2 6 8 5" xfId="31619"/>
    <cellStyle name="メモ 4 3 2 6 9" xfId="31620"/>
    <cellStyle name="メモ 4 3 2 6 9 2" xfId="31621"/>
    <cellStyle name="メモ 4 3 2 6 9 3" xfId="31622"/>
    <cellStyle name="メモ 4 3 2 6 9 4" xfId="31623"/>
    <cellStyle name="メモ 4 3 2 7" xfId="4305"/>
    <cellStyle name="メモ 4 3 2 7 2" xfId="31624"/>
    <cellStyle name="メモ 4 3 2 7 2 2" xfId="31625"/>
    <cellStyle name="メモ 4 3 2 7 2 2 2" xfId="31626"/>
    <cellStyle name="メモ 4 3 2 7 2 2 3" xfId="31627"/>
    <cellStyle name="メモ 4 3 2 7 2 2 4" xfId="31628"/>
    <cellStyle name="メモ 4 3 2 7 2 3" xfId="31629"/>
    <cellStyle name="メモ 4 3 2 7 2 4" xfId="31630"/>
    <cellStyle name="メモ 4 3 2 7 2 5" xfId="31631"/>
    <cellStyle name="メモ 4 3 2 7 3" xfId="31632"/>
    <cellStyle name="メモ 4 3 2 7 3 2" xfId="31633"/>
    <cellStyle name="メモ 4 3 2 7 3 2 2" xfId="31634"/>
    <cellStyle name="メモ 4 3 2 7 3 2 3" xfId="31635"/>
    <cellStyle name="メモ 4 3 2 7 3 2 4" xfId="31636"/>
    <cellStyle name="メモ 4 3 2 7 3 3" xfId="31637"/>
    <cellStyle name="メモ 4 3 2 7 3 4" xfId="31638"/>
    <cellStyle name="メモ 4 3 2 7 3 5" xfId="31639"/>
    <cellStyle name="メモ 4 3 2 7 4" xfId="31640"/>
    <cellStyle name="メモ 4 3 2 7 4 2" xfId="31641"/>
    <cellStyle name="メモ 4 3 2 7 4 3" xfId="31642"/>
    <cellStyle name="メモ 4 3 2 7 4 4" xfId="31643"/>
    <cellStyle name="メモ 4 3 2 7 5" xfId="31644"/>
    <cellStyle name="メモ 4 3 2 7 5 2" xfId="31645"/>
    <cellStyle name="メモ 4 3 2 7 6" xfId="31646"/>
    <cellStyle name="メモ 4 3 2 7 7" xfId="31647"/>
    <cellStyle name="メモ 4 3 2 7 8" xfId="54595"/>
    <cellStyle name="メモ 4 3 2 8" xfId="31648"/>
    <cellStyle name="メモ 4 3 2 8 2" xfId="31649"/>
    <cellStyle name="メモ 4 3 2 8 2 2" xfId="31650"/>
    <cellStyle name="メモ 4 3 2 8 2 3" xfId="31651"/>
    <cellStyle name="メモ 4 3 2 8 2 4" xfId="31652"/>
    <cellStyle name="メモ 4 3 2 8 3" xfId="31653"/>
    <cellStyle name="メモ 4 3 2 8 4" xfId="31654"/>
    <cellStyle name="メモ 4 3 2 8 5" xfId="31655"/>
    <cellStyle name="メモ 4 3 2 9" xfId="31656"/>
    <cellStyle name="メモ 4 3 2 9 2" xfId="31657"/>
    <cellStyle name="メモ 4 3 2 9 2 2" xfId="31658"/>
    <cellStyle name="メモ 4 3 2 9 2 3" xfId="31659"/>
    <cellStyle name="メモ 4 3 2 9 2 4" xfId="31660"/>
    <cellStyle name="メモ 4 3 2 9 3" xfId="31661"/>
    <cellStyle name="メモ 4 3 2 9 4" xfId="31662"/>
    <cellStyle name="メモ 4 3 2 9 5" xfId="31663"/>
    <cellStyle name="メモ 4 3 2_セツ_将来売上計画_画面遷移図" xfId="1989"/>
    <cellStyle name="メモ 4 3 20" xfId="31664"/>
    <cellStyle name="メモ 4 3 3" xfId="1990"/>
    <cellStyle name="メモ 4 3 3 10" xfId="31665"/>
    <cellStyle name="メモ 4 3 3 10 2" xfId="31666"/>
    <cellStyle name="メモ 4 3 3 10 3" xfId="31667"/>
    <cellStyle name="メモ 4 3 3 10 4" xfId="31668"/>
    <cellStyle name="メモ 4 3 3 11" xfId="31669"/>
    <cellStyle name="メモ 4 3 3 12" xfId="31670"/>
    <cellStyle name="メモ 4 3 3 13" xfId="31671"/>
    <cellStyle name="メモ 4 3 3 14" xfId="31672"/>
    <cellStyle name="メモ 4 3 3 15" xfId="31673"/>
    <cellStyle name="メモ 4 3 3 16" xfId="31674"/>
    <cellStyle name="メモ 4 3 3 17" xfId="31675"/>
    <cellStyle name="メモ 4 3 3 2" xfId="1991"/>
    <cellStyle name="メモ 4 3 3 2 10" xfId="31676"/>
    <cellStyle name="メモ 4 3 3 2 11" xfId="31677"/>
    <cellStyle name="メモ 4 3 3 2 12" xfId="31678"/>
    <cellStyle name="メモ 4 3 3 2 13" xfId="31679"/>
    <cellStyle name="メモ 4 3 3 2 14" xfId="31680"/>
    <cellStyle name="メモ 4 3 3 2 15" xfId="31681"/>
    <cellStyle name="メモ 4 3 3 2 16" xfId="31682"/>
    <cellStyle name="メモ 4 3 3 2 2" xfId="3350"/>
    <cellStyle name="メモ 4 3 3 2 2 2" xfId="31683"/>
    <cellStyle name="メモ 4 3 3 2 2 3" xfId="31684"/>
    <cellStyle name="メモ 4 3 3 2 2 3 2" xfId="31685"/>
    <cellStyle name="メモ 4 3 3 2 2 3 3" xfId="31686"/>
    <cellStyle name="メモ 4 3 3 2 2 3 4" xfId="31687"/>
    <cellStyle name="メモ 4 3 3 2 2 4" xfId="31688"/>
    <cellStyle name="メモ 4 3 3 2 2 4 2" xfId="31689"/>
    <cellStyle name="メモ 4 3 3 2 2 4 3" xfId="31690"/>
    <cellStyle name="メモ 4 3 3 2 2 4 4" xfId="31691"/>
    <cellStyle name="メモ 4 3 3 2 2 5" xfId="54596"/>
    <cellStyle name="メモ 4 3 3 2 2 6" xfId="54597"/>
    <cellStyle name="メモ 4 3 3 2 2 7" xfId="54598"/>
    <cellStyle name="メモ 4 3 3 2 3" xfId="3908"/>
    <cellStyle name="メモ 4 3 3 2 3 10" xfId="31692"/>
    <cellStyle name="メモ 4 3 3 2 3 10 2" xfId="31693"/>
    <cellStyle name="メモ 4 3 3 2 3 10 3" xfId="31694"/>
    <cellStyle name="メモ 4 3 3 2 3 10 4" xfId="31695"/>
    <cellStyle name="メモ 4 3 3 2 3 11" xfId="31696"/>
    <cellStyle name="メモ 4 3 3 2 3 12" xfId="31697"/>
    <cellStyle name="メモ 4 3 3 2 3 13" xfId="31698"/>
    <cellStyle name="メモ 4 3 3 2 3 14" xfId="31699"/>
    <cellStyle name="メモ 4 3 3 2 3 15" xfId="31700"/>
    <cellStyle name="メモ 4 3 3 2 3 16" xfId="31701"/>
    <cellStyle name="メモ 4 3 3 2 3 2" xfId="31702"/>
    <cellStyle name="メモ 4 3 3 2 3 2 2" xfId="31703"/>
    <cellStyle name="メモ 4 3 3 2 3 2 2 2" xfId="31704"/>
    <cellStyle name="メモ 4 3 3 2 3 2 2 2 2" xfId="31705"/>
    <cellStyle name="メモ 4 3 3 2 3 2 2 2 3" xfId="31706"/>
    <cellStyle name="メモ 4 3 3 2 3 2 2 2 4" xfId="31707"/>
    <cellStyle name="メモ 4 3 3 2 3 2 2 3" xfId="31708"/>
    <cellStyle name="メモ 4 3 3 2 3 2 2 4" xfId="31709"/>
    <cellStyle name="メモ 4 3 3 2 3 2 2 5" xfId="31710"/>
    <cellStyle name="メモ 4 3 3 2 3 2 3" xfId="31711"/>
    <cellStyle name="メモ 4 3 3 2 3 2 3 2" xfId="31712"/>
    <cellStyle name="メモ 4 3 3 2 3 2 3 3" xfId="31713"/>
    <cellStyle name="メモ 4 3 3 2 3 2 3 4" xfId="31714"/>
    <cellStyle name="メモ 4 3 3 2 3 2 4" xfId="31715"/>
    <cellStyle name="メモ 4 3 3 2 3 2 5" xfId="31716"/>
    <cellStyle name="メモ 4 3 3 2 3 2 6" xfId="31717"/>
    <cellStyle name="メモ 4 3 3 2 3 3" xfId="31718"/>
    <cellStyle name="メモ 4 3 3 2 3 3 2" xfId="31719"/>
    <cellStyle name="メモ 4 3 3 2 3 3 2 2" xfId="31720"/>
    <cellStyle name="メモ 4 3 3 2 3 3 2 3" xfId="31721"/>
    <cellStyle name="メモ 4 3 3 2 3 3 2 4" xfId="31722"/>
    <cellStyle name="メモ 4 3 3 2 3 3 3" xfId="31723"/>
    <cellStyle name="メモ 4 3 3 2 3 3 4" xfId="31724"/>
    <cellStyle name="メモ 4 3 3 2 3 3 5" xfId="31725"/>
    <cellStyle name="メモ 4 3 3 2 3 4" xfId="31726"/>
    <cellStyle name="メモ 4 3 3 2 3 4 2" xfId="31727"/>
    <cellStyle name="メモ 4 3 3 2 3 4 2 2" xfId="31728"/>
    <cellStyle name="メモ 4 3 3 2 3 4 2 3" xfId="31729"/>
    <cellStyle name="メモ 4 3 3 2 3 4 2 4" xfId="31730"/>
    <cellStyle name="メモ 4 3 3 2 3 4 3" xfId="31731"/>
    <cellStyle name="メモ 4 3 3 2 3 4 4" xfId="31732"/>
    <cellStyle name="メモ 4 3 3 2 3 4 5" xfId="31733"/>
    <cellStyle name="メモ 4 3 3 2 3 5" xfId="31734"/>
    <cellStyle name="メモ 4 3 3 2 3 5 2" xfId="31735"/>
    <cellStyle name="メモ 4 3 3 2 3 5 2 2" xfId="31736"/>
    <cellStyle name="メモ 4 3 3 2 3 5 2 3" xfId="31737"/>
    <cellStyle name="メモ 4 3 3 2 3 5 2 4" xfId="31738"/>
    <cellStyle name="メモ 4 3 3 2 3 5 3" xfId="31739"/>
    <cellStyle name="メモ 4 3 3 2 3 5 4" xfId="31740"/>
    <cellStyle name="メモ 4 3 3 2 3 5 5" xfId="31741"/>
    <cellStyle name="メモ 4 3 3 2 3 6" xfId="31742"/>
    <cellStyle name="メモ 4 3 3 2 3 6 2" xfId="31743"/>
    <cellStyle name="メモ 4 3 3 2 3 6 2 2" xfId="31744"/>
    <cellStyle name="メモ 4 3 3 2 3 6 2 3" xfId="31745"/>
    <cellStyle name="メモ 4 3 3 2 3 6 2 4" xfId="31746"/>
    <cellStyle name="メモ 4 3 3 2 3 6 3" xfId="31747"/>
    <cellStyle name="メモ 4 3 3 2 3 6 4" xfId="31748"/>
    <cellStyle name="メモ 4 3 3 2 3 6 5" xfId="31749"/>
    <cellStyle name="メモ 4 3 3 2 3 7" xfId="31750"/>
    <cellStyle name="メモ 4 3 3 2 3 7 2" xfId="31751"/>
    <cellStyle name="メモ 4 3 3 2 3 7 2 2" xfId="31752"/>
    <cellStyle name="メモ 4 3 3 2 3 7 2 3" xfId="31753"/>
    <cellStyle name="メモ 4 3 3 2 3 7 2 4" xfId="31754"/>
    <cellStyle name="メモ 4 3 3 2 3 7 3" xfId="31755"/>
    <cellStyle name="メモ 4 3 3 2 3 7 4" xfId="31756"/>
    <cellStyle name="メモ 4 3 3 2 3 7 5" xfId="31757"/>
    <cellStyle name="メモ 4 3 3 2 3 8" xfId="31758"/>
    <cellStyle name="メモ 4 3 3 2 3 8 2" xfId="31759"/>
    <cellStyle name="メモ 4 3 3 2 3 8 2 2" xfId="31760"/>
    <cellStyle name="メモ 4 3 3 2 3 8 2 3" xfId="31761"/>
    <cellStyle name="メモ 4 3 3 2 3 8 2 4" xfId="31762"/>
    <cellStyle name="メモ 4 3 3 2 3 8 3" xfId="31763"/>
    <cellStyle name="メモ 4 3 3 2 3 8 4" xfId="31764"/>
    <cellStyle name="メモ 4 3 3 2 3 8 5" xfId="31765"/>
    <cellStyle name="メモ 4 3 3 2 3 9" xfId="31766"/>
    <cellStyle name="メモ 4 3 3 2 3 9 2" xfId="31767"/>
    <cellStyle name="メモ 4 3 3 2 3 9 3" xfId="31768"/>
    <cellStyle name="メモ 4 3 3 2 3 9 4" xfId="31769"/>
    <cellStyle name="メモ 4 3 3 2 4" xfId="4394"/>
    <cellStyle name="メモ 4 3 3 2 4 2" xfId="31770"/>
    <cellStyle name="メモ 4 3 3 2 4 2 2" xfId="31771"/>
    <cellStyle name="メモ 4 3 3 2 4 2 2 2" xfId="31772"/>
    <cellStyle name="メモ 4 3 3 2 4 2 2 3" xfId="31773"/>
    <cellStyle name="メモ 4 3 3 2 4 2 2 4" xfId="31774"/>
    <cellStyle name="メモ 4 3 3 2 4 2 3" xfId="31775"/>
    <cellStyle name="メモ 4 3 3 2 4 2 4" xfId="31776"/>
    <cellStyle name="メモ 4 3 3 2 4 2 5" xfId="31777"/>
    <cellStyle name="メモ 4 3 3 2 4 3" xfId="31778"/>
    <cellStyle name="メモ 4 3 3 2 4 3 2" xfId="31779"/>
    <cellStyle name="メモ 4 3 3 2 4 3 2 2" xfId="31780"/>
    <cellStyle name="メモ 4 3 3 2 4 3 2 3" xfId="31781"/>
    <cellStyle name="メモ 4 3 3 2 4 3 2 4" xfId="31782"/>
    <cellStyle name="メモ 4 3 3 2 4 3 3" xfId="31783"/>
    <cellStyle name="メモ 4 3 3 2 4 3 4" xfId="31784"/>
    <cellStyle name="メモ 4 3 3 2 4 3 5" xfId="31785"/>
    <cellStyle name="メモ 4 3 3 2 4 4" xfId="31786"/>
    <cellStyle name="メモ 4 3 3 2 4 4 2" xfId="31787"/>
    <cellStyle name="メモ 4 3 3 2 4 4 3" xfId="31788"/>
    <cellStyle name="メモ 4 3 3 2 4 4 4" xfId="31789"/>
    <cellStyle name="メモ 4 3 3 2 4 5" xfId="31790"/>
    <cellStyle name="メモ 4 3 3 2 4 5 2" xfId="31791"/>
    <cellStyle name="メモ 4 3 3 2 4 6" xfId="31792"/>
    <cellStyle name="メモ 4 3 3 2 4 7" xfId="31793"/>
    <cellStyle name="メモ 4 3 3 2 4 8" xfId="54599"/>
    <cellStyle name="メモ 4 3 3 2 5" xfId="31794"/>
    <cellStyle name="メモ 4 3 3 2 5 2" xfId="31795"/>
    <cellStyle name="メモ 4 3 3 2 5 2 2" xfId="31796"/>
    <cellStyle name="メモ 4 3 3 2 5 2 3" xfId="31797"/>
    <cellStyle name="メモ 4 3 3 2 5 2 4" xfId="31798"/>
    <cellStyle name="メモ 4 3 3 2 5 3" xfId="31799"/>
    <cellStyle name="メモ 4 3 3 2 5 4" xfId="31800"/>
    <cellStyle name="メモ 4 3 3 2 5 5" xfId="31801"/>
    <cellStyle name="メモ 4 3 3 2 6" xfId="31802"/>
    <cellStyle name="メモ 4 3 3 2 6 2" xfId="31803"/>
    <cellStyle name="メモ 4 3 3 2 6 2 2" xfId="31804"/>
    <cellStyle name="メモ 4 3 3 2 6 2 3" xfId="31805"/>
    <cellStyle name="メモ 4 3 3 2 6 2 4" xfId="31806"/>
    <cellStyle name="メモ 4 3 3 2 6 3" xfId="31807"/>
    <cellStyle name="メモ 4 3 3 2 6 4" xfId="31808"/>
    <cellStyle name="メモ 4 3 3 2 6 5" xfId="31809"/>
    <cellStyle name="メモ 4 3 3 2 7" xfId="31810"/>
    <cellStyle name="メモ 4 3 3 2 7 2" xfId="31811"/>
    <cellStyle name="メモ 4 3 3 2 7 2 2" xfId="31812"/>
    <cellStyle name="メモ 4 3 3 2 7 2 3" xfId="31813"/>
    <cellStyle name="メモ 4 3 3 2 7 2 4" xfId="31814"/>
    <cellStyle name="メモ 4 3 3 2 7 3" xfId="31815"/>
    <cellStyle name="メモ 4 3 3 2 7 4" xfId="31816"/>
    <cellStyle name="メモ 4 3 3 2 7 5" xfId="31817"/>
    <cellStyle name="メモ 4 3 3 2 8" xfId="31818"/>
    <cellStyle name="メモ 4 3 3 2 8 2" xfId="31819"/>
    <cellStyle name="メモ 4 3 3 2 8 3" xfId="31820"/>
    <cellStyle name="メモ 4 3 3 2 8 4" xfId="31821"/>
    <cellStyle name="メモ 4 3 3 2 9" xfId="31822"/>
    <cellStyle name="メモ 4 3 3 2 9 2" xfId="31823"/>
    <cellStyle name="メモ 4 3 3 2 9 3" xfId="31824"/>
    <cellStyle name="メモ 4 3 3 2 9 4" xfId="31825"/>
    <cellStyle name="メモ 4 3 3 3" xfId="3351"/>
    <cellStyle name="メモ 4 3 3 3 2" xfId="31826"/>
    <cellStyle name="メモ 4 3 3 3 3" xfId="31827"/>
    <cellStyle name="メモ 4 3 3 3 3 2" xfId="31828"/>
    <cellStyle name="メモ 4 3 3 3 3 3" xfId="31829"/>
    <cellStyle name="メモ 4 3 3 3 3 4" xfId="31830"/>
    <cellStyle name="メモ 4 3 3 3 4" xfId="31831"/>
    <cellStyle name="メモ 4 3 3 3 4 2" xfId="31832"/>
    <cellStyle name="メモ 4 3 3 3 4 3" xfId="31833"/>
    <cellStyle name="メモ 4 3 3 3 4 4" xfId="31834"/>
    <cellStyle name="メモ 4 3 3 3 5" xfId="54600"/>
    <cellStyle name="メモ 4 3 3 3 6" xfId="54601"/>
    <cellStyle name="メモ 4 3 3 3 7" xfId="54602"/>
    <cellStyle name="メモ 4 3 3 4" xfId="3907"/>
    <cellStyle name="メモ 4 3 3 4 10" xfId="31835"/>
    <cellStyle name="メモ 4 3 3 4 10 2" xfId="31836"/>
    <cellStyle name="メモ 4 3 3 4 10 3" xfId="31837"/>
    <cellStyle name="メモ 4 3 3 4 10 4" xfId="31838"/>
    <cellStyle name="メモ 4 3 3 4 11" xfId="31839"/>
    <cellStyle name="メモ 4 3 3 4 12" xfId="31840"/>
    <cellStyle name="メモ 4 3 3 4 13" xfId="31841"/>
    <cellStyle name="メモ 4 3 3 4 14" xfId="31842"/>
    <cellStyle name="メモ 4 3 3 4 15" xfId="31843"/>
    <cellStyle name="メモ 4 3 3 4 16" xfId="31844"/>
    <cellStyle name="メモ 4 3 3 4 2" xfId="31845"/>
    <cellStyle name="メモ 4 3 3 4 2 2" xfId="31846"/>
    <cellStyle name="メモ 4 3 3 4 2 2 2" xfId="31847"/>
    <cellStyle name="メモ 4 3 3 4 2 2 2 2" xfId="31848"/>
    <cellStyle name="メモ 4 3 3 4 2 2 2 3" xfId="31849"/>
    <cellStyle name="メモ 4 3 3 4 2 2 2 4" xfId="31850"/>
    <cellStyle name="メモ 4 3 3 4 2 2 3" xfId="31851"/>
    <cellStyle name="メモ 4 3 3 4 2 2 4" xfId="31852"/>
    <cellStyle name="メモ 4 3 3 4 2 2 5" xfId="31853"/>
    <cellStyle name="メモ 4 3 3 4 2 3" xfId="31854"/>
    <cellStyle name="メモ 4 3 3 4 2 3 2" xfId="31855"/>
    <cellStyle name="メモ 4 3 3 4 2 3 3" xfId="31856"/>
    <cellStyle name="メモ 4 3 3 4 2 3 4" xfId="31857"/>
    <cellStyle name="メモ 4 3 3 4 2 4" xfId="31858"/>
    <cellStyle name="メモ 4 3 3 4 2 5" xfId="31859"/>
    <cellStyle name="メモ 4 3 3 4 2 6" xfId="31860"/>
    <cellStyle name="メモ 4 3 3 4 3" xfId="31861"/>
    <cellStyle name="メモ 4 3 3 4 3 2" xfId="31862"/>
    <cellStyle name="メモ 4 3 3 4 3 2 2" xfId="31863"/>
    <cellStyle name="メモ 4 3 3 4 3 2 3" xfId="31864"/>
    <cellStyle name="メモ 4 3 3 4 3 2 4" xfId="31865"/>
    <cellStyle name="メモ 4 3 3 4 3 3" xfId="31866"/>
    <cellStyle name="メモ 4 3 3 4 3 4" xfId="31867"/>
    <cellStyle name="メモ 4 3 3 4 3 5" xfId="31868"/>
    <cellStyle name="メモ 4 3 3 4 4" xfId="31869"/>
    <cellStyle name="メモ 4 3 3 4 4 2" xfId="31870"/>
    <cellStyle name="メモ 4 3 3 4 4 2 2" xfId="31871"/>
    <cellStyle name="メモ 4 3 3 4 4 2 3" xfId="31872"/>
    <cellStyle name="メモ 4 3 3 4 4 2 4" xfId="31873"/>
    <cellStyle name="メモ 4 3 3 4 4 3" xfId="31874"/>
    <cellStyle name="メモ 4 3 3 4 4 4" xfId="31875"/>
    <cellStyle name="メモ 4 3 3 4 4 5" xfId="31876"/>
    <cellStyle name="メモ 4 3 3 4 5" xfId="31877"/>
    <cellStyle name="メモ 4 3 3 4 5 2" xfId="31878"/>
    <cellStyle name="メモ 4 3 3 4 5 2 2" xfId="31879"/>
    <cellStyle name="メモ 4 3 3 4 5 2 3" xfId="31880"/>
    <cellStyle name="メモ 4 3 3 4 5 2 4" xfId="31881"/>
    <cellStyle name="メモ 4 3 3 4 5 3" xfId="31882"/>
    <cellStyle name="メモ 4 3 3 4 5 4" xfId="31883"/>
    <cellStyle name="メモ 4 3 3 4 5 5" xfId="31884"/>
    <cellStyle name="メモ 4 3 3 4 6" xfId="31885"/>
    <cellStyle name="メモ 4 3 3 4 6 2" xfId="31886"/>
    <cellStyle name="メモ 4 3 3 4 6 2 2" xfId="31887"/>
    <cellStyle name="メモ 4 3 3 4 6 2 3" xfId="31888"/>
    <cellStyle name="メモ 4 3 3 4 6 2 4" xfId="31889"/>
    <cellStyle name="メモ 4 3 3 4 6 3" xfId="31890"/>
    <cellStyle name="メモ 4 3 3 4 6 4" xfId="31891"/>
    <cellStyle name="メモ 4 3 3 4 6 5" xfId="31892"/>
    <cellStyle name="メモ 4 3 3 4 7" xfId="31893"/>
    <cellStyle name="メモ 4 3 3 4 7 2" xfId="31894"/>
    <cellStyle name="メモ 4 3 3 4 7 2 2" xfId="31895"/>
    <cellStyle name="メモ 4 3 3 4 7 2 3" xfId="31896"/>
    <cellStyle name="メモ 4 3 3 4 7 2 4" xfId="31897"/>
    <cellStyle name="メモ 4 3 3 4 7 3" xfId="31898"/>
    <cellStyle name="メモ 4 3 3 4 7 4" xfId="31899"/>
    <cellStyle name="メモ 4 3 3 4 7 5" xfId="31900"/>
    <cellStyle name="メモ 4 3 3 4 8" xfId="31901"/>
    <cellStyle name="メモ 4 3 3 4 8 2" xfId="31902"/>
    <cellStyle name="メモ 4 3 3 4 8 2 2" xfId="31903"/>
    <cellStyle name="メモ 4 3 3 4 8 2 3" xfId="31904"/>
    <cellStyle name="メモ 4 3 3 4 8 2 4" xfId="31905"/>
    <cellStyle name="メモ 4 3 3 4 8 3" xfId="31906"/>
    <cellStyle name="メモ 4 3 3 4 8 4" xfId="31907"/>
    <cellStyle name="メモ 4 3 3 4 8 5" xfId="31908"/>
    <cellStyle name="メモ 4 3 3 4 9" xfId="31909"/>
    <cellStyle name="メモ 4 3 3 4 9 2" xfId="31910"/>
    <cellStyle name="メモ 4 3 3 4 9 3" xfId="31911"/>
    <cellStyle name="メモ 4 3 3 4 9 4" xfId="31912"/>
    <cellStyle name="メモ 4 3 3 5" xfId="4302"/>
    <cellStyle name="メモ 4 3 3 5 2" xfId="31913"/>
    <cellStyle name="メモ 4 3 3 5 2 2" xfId="31914"/>
    <cellStyle name="メモ 4 3 3 5 2 2 2" xfId="31915"/>
    <cellStyle name="メモ 4 3 3 5 2 2 3" xfId="31916"/>
    <cellStyle name="メモ 4 3 3 5 2 2 4" xfId="31917"/>
    <cellStyle name="メモ 4 3 3 5 2 3" xfId="31918"/>
    <cellStyle name="メモ 4 3 3 5 2 4" xfId="31919"/>
    <cellStyle name="メモ 4 3 3 5 2 5" xfId="31920"/>
    <cellStyle name="メモ 4 3 3 5 3" xfId="31921"/>
    <cellStyle name="メモ 4 3 3 5 3 2" xfId="31922"/>
    <cellStyle name="メモ 4 3 3 5 3 2 2" xfId="31923"/>
    <cellStyle name="メモ 4 3 3 5 3 2 3" xfId="31924"/>
    <cellStyle name="メモ 4 3 3 5 3 2 4" xfId="31925"/>
    <cellStyle name="メモ 4 3 3 5 3 3" xfId="31926"/>
    <cellStyle name="メモ 4 3 3 5 3 4" xfId="31927"/>
    <cellStyle name="メモ 4 3 3 5 3 5" xfId="31928"/>
    <cellStyle name="メモ 4 3 3 5 4" xfId="31929"/>
    <cellStyle name="メモ 4 3 3 5 4 2" xfId="31930"/>
    <cellStyle name="メモ 4 3 3 5 4 3" xfId="31931"/>
    <cellStyle name="メモ 4 3 3 5 4 4" xfId="31932"/>
    <cellStyle name="メモ 4 3 3 5 5" xfId="31933"/>
    <cellStyle name="メモ 4 3 3 5 5 2" xfId="31934"/>
    <cellStyle name="メモ 4 3 3 5 6" xfId="31935"/>
    <cellStyle name="メモ 4 3 3 5 7" xfId="31936"/>
    <cellStyle name="メモ 4 3 3 5 8" xfId="54603"/>
    <cellStyle name="メモ 4 3 3 6" xfId="31937"/>
    <cellStyle name="メモ 4 3 3 6 2" xfId="31938"/>
    <cellStyle name="メモ 4 3 3 6 2 2" xfId="31939"/>
    <cellStyle name="メモ 4 3 3 6 2 3" xfId="31940"/>
    <cellStyle name="メモ 4 3 3 6 2 4" xfId="31941"/>
    <cellStyle name="メモ 4 3 3 6 3" xfId="31942"/>
    <cellStyle name="メモ 4 3 3 6 4" xfId="31943"/>
    <cellStyle name="メモ 4 3 3 6 5" xfId="31944"/>
    <cellStyle name="メモ 4 3 3 7" xfId="31945"/>
    <cellStyle name="メモ 4 3 3 7 2" xfId="31946"/>
    <cellStyle name="メモ 4 3 3 7 2 2" xfId="31947"/>
    <cellStyle name="メモ 4 3 3 7 2 3" xfId="31948"/>
    <cellStyle name="メモ 4 3 3 7 2 4" xfId="31949"/>
    <cellStyle name="メモ 4 3 3 7 3" xfId="31950"/>
    <cellStyle name="メモ 4 3 3 7 4" xfId="31951"/>
    <cellStyle name="メモ 4 3 3 7 5" xfId="31952"/>
    <cellStyle name="メモ 4 3 3 8" xfId="31953"/>
    <cellStyle name="メモ 4 3 3 8 2" xfId="31954"/>
    <cellStyle name="メモ 4 3 3 8 2 2" xfId="31955"/>
    <cellStyle name="メモ 4 3 3 8 2 3" xfId="31956"/>
    <cellStyle name="メモ 4 3 3 8 2 4" xfId="31957"/>
    <cellStyle name="メモ 4 3 3 8 3" xfId="31958"/>
    <cellStyle name="メモ 4 3 3 8 4" xfId="31959"/>
    <cellStyle name="メモ 4 3 3 8 5" xfId="31960"/>
    <cellStyle name="メモ 4 3 3 9" xfId="31961"/>
    <cellStyle name="メモ 4 3 3 9 2" xfId="31962"/>
    <cellStyle name="メモ 4 3 3 9 3" xfId="31963"/>
    <cellStyle name="メモ 4 3 3 9 4" xfId="31964"/>
    <cellStyle name="メモ 4 3 3_セツ_将来売上計画_画面遷移図" xfId="1992"/>
    <cellStyle name="メモ 4 3 4" xfId="1993"/>
    <cellStyle name="メモ 4 3 4 10" xfId="31965"/>
    <cellStyle name="メモ 4 3 4 10 2" xfId="31966"/>
    <cellStyle name="メモ 4 3 4 10 3" xfId="31967"/>
    <cellStyle name="メモ 4 3 4 10 4" xfId="31968"/>
    <cellStyle name="メモ 4 3 4 11" xfId="31969"/>
    <cellStyle name="メモ 4 3 4 12" xfId="31970"/>
    <cellStyle name="メモ 4 3 4 13" xfId="31971"/>
    <cellStyle name="メモ 4 3 4 14" xfId="31972"/>
    <cellStyle name="メモ 4 3 4 15" xfId="31973"/>
    <cellStyle name="メモ 4 3 4 16" xfId="31974"/>
    <cellStyle name="メモ 4 3 4 17" xfId="31975"/>
    <cellStyle name="メモ 4 3 4 2" xfId="1994"/>
    <cellStyle name="メモ 4 3 4 2 10" xfId="31976"/>
    <cellStyle name="メモ 4 3 4 2 11" xfId="31977"/>
    <cellStyle name="メモ 4 3 4 2 12" xfId="31978"/>
    <cellStyle name="メモ 4 3 4 2 13" xfId="31979"/>
    <cellStyle name="メモ 4 3 4 2 14" xfId="31980"/>
    <cellStyle name="メモ 4 3 4 2 15" xfId="31981"/>
    <cellStyle name="メモ 4 3 4 2 16" xfId="31982"/>
    <cellStyle name="メモ 4 3 4 2 2" xfId="3352"/>
    <cellStyle name="メモ 4 3 4 2 2 2" xfId="31983"/>
    <cellStyle name="メモ 4 3 4 2 2 3" xfId="31984"/>
    <cellStyle name="メモ 4 3 4 2 2 3 2" xfId="31985"/>
    <cellStyle name="メモ 4 3 4 2 2 3 3" xfId="31986"/>
    <cellStyle name="メモ 4 3 4 2 2 3 4" xfId="31987"/>
    <cellStyle name="メモ 4 3 4 2 2 4" xfId="31988"/>
    <cellStyle name="メモ 4 3 4 2 2 4 2" xfId="31989"/>
    <cellStyle name="メモ 4 3 4 2 2 4 3" xfId="31990"/>
    <cellStyle name="メモ 4 3 4 2 2 4 4" xfId="31991"/>
    <cellStyle name="メモ 4 3 4 2 2 5" xfId="54604"/>
    <cellStyle name="メモ 4 3 4 2 2 6" xfId="54605"/>
    <cellStyle name="メモ 4 3 4 2 2 7" xfId="54606"/>
    <cellStyle name="メモ 4 3 4 2 3" xfId="3910"/>
    <cellStyle name="メモ 4 3 4 2 3 10" xfId="31992"/>
    <cellStyle name="メモ 4 3 4 2 3 10 2" xfId="31993"/>
    <cellStyle name="メモ 4 3 4 2 3 10 3" xfId="31994"/>
    <cellStyle name="メモ 4 3 4 2 3 10 4" xfId="31995"/>
    <cellStyle name="メモ 4 3 4 2 3 11" xfId="31996"/>
    <cellStyle name="メモ 4 3 4 2 3 12" xfId="31997"/>
    <cellStyle name="メモ 4 3 4 2 3 13" xfId="31998"/>
    <cellStyle name="メモ 4 3 4 2 3 14" xfId="31999"/>
    <cellStyle name="メモ 4 3 4 2 3 15" xfId="32000"/>
    <cellStyle name="メモ 4 3 4 2 3 16" xfId="32001"/>
    <cellStyle name="メモ 4 3 4 2 3 2" xfId="32002"/>
    <cellStyle name="メモ 4 3 4 2 3 2 2" xfId="32003"/>
    <cellStyle name="メモ 4 3 4 2 3 2 2 2" xfId="32004"/>
    <cellStyle name="メモ 4 3 4 2 3 2 2 2 2" xfId="32005"/>
    <cellStyle name="メモ 4 3 4 2 3 2 2 2 3" xfId="32006"/>
    <cellStyle name="メモ 4 3 4 2 3 2 2 2 4" xfId="32007"/>
    <cellStyle name="メモ 4 3 4 2 3 2 2 3" xfId="32008"/>
    <cellStyle name="メモ 4 3 4 2 3 2 2 4" xfId="32009"/>
    <cellStyle name="メモ 4 3 4 2 3 2 2 5" xfId="32010"/>
    <cellStyle name="メモ 4 3 4 2 3 2 3" xfId="32011"/>
    <cellStyle name="メモ 4 3 4 2 3 2 3 2" xfId="32012"/>
    <cellStyle name="メモ 4 3 4 2 3 2 3 3" xfId="32013"/>
    <cellStyle name="メモ 4 3 4 2 3 2 3 4" xfId="32014"/>
    <cellStyle name="メモ 4 3 4 2 3 2 4" xfId="32015"/>
    <cellStyle name="メモ 4 3 4 2 3 2 5" xfId="32016"/>
    <cellStyle name="メモ 4 3 4 2 3 2 6" xfId="32017"/>
    <cellStyle name="メモ 4 3 4 2 3 3" xfId="32018"/>
    <cellStyle name="メモ 4 3 4 2 3 3 2" xfId="32019"/>
    <cellStyle name="メモ 4 3 4 2 3 3 2 2" xfId="32020"/>
    <cellStyle name="メモ 4 3 4 2 3 3 2 3" xfId="32021"/>
    <cellStyle name="メモ 4 3 4 2 3 3 2 4" xfId="32022"/>
    <cellStyle name="メモ 4 3 4 2 3 3 3" xfId="32023"/>
    <cellStyle name="メモ 4 3 4 2 3 3 4" xfId="32024"/>
    <cellStyle name="メモ 4 3 4 2 3 3 5" xfId="32025"/>
    <cellStyle name="メモ 4 3 4 2 3 4" xfId="32026"/>
    <cellStyle name="メモ 4 3 4 2 3 4 2" xfId="32027"/>
    <cellStyle name="メモ 4 3 4 2 3 4 2 2" xfId="32028"/>
    <cellStyle name="メモ 4 3 4 2 3 4 2 3" xfId="32029"/>
    <cellStyle name="メモ 4 3 4 2 3 4 2 4" xfId="32030"/>
    <cellStyle name="メモ 4 3 4 2 3 4 3" xfId="32031"/>
    <cellStyle name="メモ 4 3 4 2 3 4 4" xfId="32032"/>
    <cellStyle name="メモ 4 3 4 2 3 4 5" xfId="32033"/>
    <cellStyle name="メモ 4 3 4 2 3 5" xfId="32034"/>
    <cellStyle name="メモ 4 3 4 2 3 5 2" xfId="32035"/>
    <cellStyle name="メモ 4 3 4 2 3 5 2 2" xfId="32036"/>
    <cellStyle name="メモ 4 3 4 2 3 5 2 3" xfId="32037"/>
    <cellStyle name="メモ 4 3 4 2 3 5 2 4" xfId="32038"/>
    <cellStyle name="メモ 4 3 4 2 3 5 3" xfId="32039"/>
    <cellStyle name="メモ 4 3 4 2 3 5 4" xfId="32040"/>
    <cellStyle name="メモ 4 3 4 2 3 5 5" xfId="32041"/>
    <cellStyle name="メモ 4 3 4 2 3 6" xfId="32042"/>
    <cellStyle name="メモ 4 3 4 2 3 6 2" xfId="32043"/>
    <cellStyle name="メモ 4 3 4 2 3 6 2 2" xfId="32044"/>
    <cellStyle name="メモ 4 3 4 2 3 6 2 3" xfId="32045"/>
    <cellStyle name="メモ 4 3 4 2 3 6 2 4" xfId="32046"/>
    <cellStyle name="メモ 4 3 4 2 3 6 3" xfId="32047"/>
    <cellStyle name="メモ 4 3 4 2 3 6 4" xfId="32048"/>
    <cellStyle name="メモ 4 3 4 2 3 6 5" xfId="32049"/>
    <cellStyle name="メモ 4 3 4 2 3 7" xfId="32050"/>
    <cellStyle name="メモ 4 3 4 2 3 7 2" xfId="32051"/>
    <cellStyle name="メモ 4 3 4 2 3 7 2 2" xfId="32052"/>
    <cellStyle name="メモ 4 3 4 2 3 7 2 3" xfId="32053"/>
    <cellStyle name="メモ 4 3 4 2 3 7 2 4" xfId="32054"/>
    <cellStyle name="メモ 4 3 4 2 3 7 3" xfId="32055"/>
    <cellStyle name="メモ 4 3 4 2 3 7 4" xfId="32056"/>
    <cellStyle name="メモ 4 3 4 2 3 7 5" xfId="32057"/>
    <cellStyle name="メモ 4 3 4 2 3 8" xfId="32058"/>
    <cellStyle name="メモ 4 3 4 2 3 8 2" xfId="32059"/>
    <cellStyle name="メモ 4 3 4 2 3 8 2 2" xfId="32060"/>
    <cellStyle name="メモ 4 3 4 2 3 8 2 3" xfId="32061"/>
    <cellStyle name="メモ 4 3 4 2 3 8 2 4" xfId="32062"/>
    <cellStyle name="メモ 4 3 4 2 3 8 3" xfId="32063"/>
    <cellStyle name="メモ 4 3 4 2 3 8 4" xfId="32064"/>
    <cellStyle name="メモ 4 3 4 2 3 8 5" xfId="32065"/>
    <cellStyle name="メモ 4 3 4 2 3 9" xfId="32066"/>
    <cellStyle name="メモ 4 3 4 2 3 9 2" xfId="32067"/>
    <cellStyle name="メモ 4 3 4 2 3 9 3" xfId="32068"/>
    <cellStyle name="メモ 4 3 4 2 3 9 4" xfId="32069"/>
    <cellStyle name="メモ 4 3 4 2 4" xfId="4300"/>
    <cellStyle name="メモ 4 3 4 2 4 2" xfId="32070"/>
    <cellStyle name="メモ 4 3 4 2 4 2 2" xfId="32071"/>
    <cellStyle name="メモ 4 3 4 2 4 2 2 2" xfId="32072"/>
    <cellStyle name="メモ 4 3 4 2 4 2 2 3" xfId="32073"/>
    <cellStyle name="メモ 4 3 4 2 4 2 2 4" xfId="32074"/>
    <cellStyle name="メモ 4 3 4 2 4 2 3" xfId="32075"/>
    <cellStyle name="メモ 4 3 4 2 4 2 4" xfId="32076"/>
    <cellStyle name="メモ 4 3 4 2 4 2 5" xfId="32077"/>
    <cellStyle name="メモ 4 3 4 2 4 3" xfId="32078"/>
    <cellStyle name="メモ 4 3 4 2 4 3 2" xfId="32079"/>
    <cellStyle name="メモ 4 3 4 2 4 3 2 2" xfId="32080"/>
    <cellStyle name="メモ 4 3 4 2 4 3 2 3" xfId="32081"/>
    <cellStyle name="メモ 4 3 4 2 4 3 2 4" xfId="32082"/>
    <cellStyle name="メモ 4 3 4 2 4 3 3" xfId="32083"/>
    <cellStyle name="メモ 4 3 4 2 4 3 4" xfId="32084"/>
    <cellStyle name="メモ 4 3 4 2 4 3 5" xfId="32085"/>
    <cellStyle name="メモ 4 3 4 2 4 4" xfId="32086"/>
    <cellStyle name="メモ 4 3 4 2 4 4 2" xfId="32087"/>
    <cellStyle name="メモ 4 3 4 2 4 4 3" xfId="32088"/>
    <cellStyle name="メモ 4 3 4 2 4 4 4" xfId="32089"/>
    <cellStyle name="メモ 4 3 4 2 4 5" xfId="32090"/>
    <cellStyle name="メモ 4 3 4 2 4 5 2" xfId="32091"/>
    <cellStyle name="メモ 4 3 4 2 4 6" xfId="32092"/>
    <cellStyle name="メモ 4 3 4 2 4 7" xfId="32093"/>
    <cellStyle name="メモ 4 3 4 2 4 8" xfId="54607"/>
    <cellStyle name="メモ 4 3 4 2 5" xfId="32094"/>
    <cellStyle name="メモ 4 3 4 2 5 2" xfId="32095"/>
    <cellStyle name="メモ 4 3 4 2 5 2 2" xfId="32096"/>
    <cellStyle name="メモ 4 3 4 2 5 2 3" xfId="32097"/>
    <cellStyle name="メモ 4 3 4 2 5 2 4" xfId="32098"/>
    <cellStyle name="メモ 4 3 4 2 5 3" xfId="32099"/>
    <cellStyle name="メモ 4 3 4 2 5 4" xfId="32100"/>
    <cellStyle name="メモ 4 3 4 2 5 5" xfId="32101"/>
    <cellStyle name="メモ 4 3 4 2 6" xfId="32102"/>
    <cellStyle name="メモ 4 3 4 2 6 2" xfId="32103"/>
    <cellStyle name="メモ 4 3 4 2 6 2 2" xfId="32104"/>
    <cellStyle name="メモ 4 3 4 2 6 2 3" xfId="32105"/>
    <cellStyle name="メモ 4 3 4 2 6 2 4" xfId="32106"/>
    <cellStyle name="メモ 4 3 4 2 6 3" xfId="32107"/>
    <cellStyle name="メモ 4 3 4 2 6 4" xfId="32108"/>
    <cellStyle name="メモ 4 3 4 2 6 5" xfId="32109"/>
    <cellStyle name="メモ 4 3 4 2 7" xfId="32110"/>
    <cellStyle name="メモ 4 3 4 2 7 2" xfId="32111"/>
    <cellStyle name="メモ 4 3 4 2 7 2 2" xfId="32112"/>
    <cellStyle name="メモ 4 3 4 2 7 2 3" xfId="32113"/>
    <cellStyle name="メモ 4 3 4 2 7 2 4" xfId="32114"/>
    <cellStyle name="メモ 4 3 4 2 7 3" xfId="32115"/>
    <cellStyle name="メモ 4 3 4 2 7 4" xfId="32116"/>
    <cellStyle name="メモ 4 3 4 2 7 5" xfId="32117"/>
    <cellStyle name="メモ 4 3 4 2 8" xfId="32118"/>
    <cellStyle name="メモ 4 3 4 2 8 2" xfId="32119"/>
    <cellStyle name="メモ 4 3 4 2 8 3" xfId="32120"/>
    <cellStyle name="メモ 4 3 4 2 8 4" xfId="32121"/>
    <cellStyle name="メモ 4 3 4 2 9" xfId="32122"/>
    <cellStyle name="メモ 4 3 4 2 9 2" xfId="32123"/>
    <cellStyle name="メモ 4 3 4 2 9 3" xfId="32124"/>
    <cellStyle name="メモ 4 3 4 2 9 4" xfId="32125"/>
    <cellStyle name="メモ 4 3 4 3" xfId="3353"/>
    <cellStyle name="メモ 4 3 4 3 2" xfId="32126"/>
    <cellStyle name="メモ 4 3 4 3 3" xfId="32127"/>
    <cellStyle name="メモ 4 3 4 3 3 2" xfId="32128"/>
    <cellStyle name="メモ 4 3 4 3 3 3" xfId="32129"/>
    <cellStyle name="メモ 4 3 4 3 3 4" xfId="32130"/>
    <cellStyle name="メモ 4 3 4 3 4" xfId="32131"/>
    <cellStyle name="メモ 4 3 4 3 4 2" xfId="32132"/>
    <cellStyle name="メモ 4 3 4 3 4 3" xfId="32133"/>
    <cellStyle name="メモ 4 3 4 3 4 4" xfId="32134"/>
    <cellStyle name="メモ 4 3 4 3 5" xfId="54608"/>
    <cellStyle name="メモ 4 3 4 3 6" xfId="54609"/>
    <cellStyle name="メモ 4 3 4 3 7" xfId="54610"/>
    <cellStyle name="メモ 4 3 4 4" xfId="3909"/>
    <cellStyle name="メモ 4 3 4 4 10" xfId="32135"/>
    <cellStyle name="メモ 4 3 4 4 10 2" xfId="32136"/>
    <cellStyle name="メモ 4 3 4 4 10 3" xfId="32137"/>
    <cellStyle name="メモ 4 3 4 4 10 4" xfId="32138"/>
    <cellStyle name="メモ 4 3 4 4 11" xfId="32139"/>
    <cellStyle name="メモ 4 3 4 4 12" xfId="32140"/>
    <cellStyle name="メモ 4 3 4 4 13" xfId="32141"/>
    <cellStyle name="メモ 4 3 4 4 14" xfId="32142"/>
    <cellStyle name="メモ 4 3 4 4 15" xfId="32143"/>
    <cellStyle name="メモ 4 3 4 4 16" xfId="32144"/>
    <cellStyle name="メモ 4 3 4 4 2" xfId="32145"/>
    <cellStyle name="メモ 4 3 4 4 2 2" xfId="32146"/>
    <cellStyle name="メモ 4 3 4 4 2 2 2" xfId="32147"/>
    <cellStyle name="メモ 4 3 4 4 2 2 2 2" xfId="32148"/>
    <cellStyle name="メモ 4 3 4 4 2 2 2 3" xfId="32149"/>
    <cellStyle name="メモ 4 3 4 4 2 2 2 4" xfId="32150"/>
    <cellStyle name="メモ 4 3 4 4 2 2 3" xfId="32151"/>
    <cellStyle name="メモ 4 3 4 4 2 2 4" xfId="32152"/>
    <cellStyle name="メモ 4 3 4 4 2 2 5" xfId="32153"/>
    <cellStyle name="メモ 4 3 4 4 2 3" xfId="32154"/>
    <cellStyle name="メモ 4 3 4 4 2 3 2" xfId="32155"/>
    <cellStyle name="メモ 4 3 4 4 2 3 3" xfId="32156"/>
    <cellStyle name="メモ 4 3 4 4 2 3 4" xfId="32157"/>
    <cellStyle name="メモ 4 3 4 4 2 4" xfId="32158"/>
    <cellStyle name="メモ 4 3 4 4 2 5" xfId="32159"/>
    <cellStyle name="メモ 4 3 4 4 2 6" xfId="32160"/>
    <cellStyle name="メモ 4 3 4 4 3" xfId="32161"/>
    <cellStyle name="メモ 4 3 4 4 3 2" xfId="32162"/>
    <cellStyle name="メモ 4 3 4 4 3 2 2" xfId="32163"/>
    <cellStyle name="メモ 4 3 4 4 3 2 3" xfId="32164"/>
    <cellStyle name="メモ 4 3 4 4 3 2 4" xfId="32165"/>
    <cellStyle name="メモ 4 3 4 4 3 3" xfId="32166"/>
    <cellStyle name="メモ 4 3 4 4 3 4" xfId="32167"/>
    <cellStyle name="メモ 4 3 4 4 3 5" xfId="32168"/>
    <cellStyle name="メモ 4 3 4 4 4" xfId="32169"/>
    <cellStyle name="メモ 4 3 4 4 4 2" xfId="32170"/>
    <cellStyle name="メモ 4 3 4 4 4 2 2" xfId="32171"/>
    <cellStyle name="メモ 4 3 4 4 4 2 3" xfId="32172"/>
    <cellStyle name="メモ 4 3 4 4 4 2 4" xfId="32173"/>
    <cellStyle name="メモ 4 3 4 4 4 3" xfId="32174"/>
    <cellStyle name="メモ 4 3 4 4 4 4" xfId="32175"/>
    <cellStyle name="メモ 4 3 4 4 4 5" xfId="32176"/>
    <cellStyle name="メモ 4 3 4 4 5" xfId="32177"/>
    <cellStyle name="メモ 4 3 4 4 5 2" xfId="32178"/>
    <cellStyle name="メモ 4 3 4 4 5 2 2" xfId="32179"/>
    <cellStyle name="メモ 4 3 4 4 5 2 3" xfId="32180"/>
    <cellStyle name="メモ 4 3 4 4 5 2 4" xfId="32181"/>
    <cellStyle name="メモ 4 3 4 4 5 3" xfId="32182"/>
    <cellStyle name="メモ 4 3 4 4 5 4" xfId="32183"/>
    <cellStyle name="メモ 4 3 4 4 5 5" xfId="32184"/>
    <cellStyle name="メモ 4 3 4 4 6" xfId="32185"/>
    <cellStyle name="メモ 4 3 4 4 6 2" xfId="32186"/>
    <cellStyle name="メモ 4 3 4 4 6 2 2" xfId="32187"/>
    <cellStyle name="メモ 4 3 4 4 6 2 3" xfId="32188"/>
    <cellStyle name="メモ 4 3 4 4 6 2 4" xfId="32189"/>
    <cellStyle name="メモ 4 3 4 4 6 3" xfId="32190"/>
    <cellStyle name="メモ 4 3 4 4 6 4" xfId="32191"/>
    <cellStyle name="メモ 4 3 4 4 6 5" xfId="32192"/>
    <cellStyle name="メモ 4 3 4 4 7" xfId="32193"/>
    <cellStyle name="メモ 4 3 4 4 7 2" xfId="32194"/>
    <cellStyle name="メモ 4 3 4 4 7 2 2" xfId="32195"/>
    <cellStyle name="メモ 4 3 4 4 7 2 3" xfId="32196"/>
    <cellStyle name="メモ 4 3 4 4 7 2 4" xfId="32197"/>
    <cellStyle name="メモ 4 3 4 4 7 3" xfId="32198"/>
    <cellStyle name="メモ 4 3 4 4 7 4" xfId="32199"/>
    <cellStyle name="メモ 4 3 4 4 7 5" xfId="32200"/>
    <cellStyle name="メモ 4 3 4 4 8" xfId="32201"/>
    <cellStyle name="メモ 4 3 4 4 8 2" xfId="32202"/>
    <cellStyle name="メモ 4 3 4 4 8 2 2" xfId="32203"/>
    <cellStyle name="メモ 4 3 4 4 8 2 3" xfId="32204"/>
    <cellStyle name="メモ 4 3 4 4 8 2 4" xfId="32205"/>
    <cellStyle name="メモ 4 3 4 4 8 3" xfId="32206"/>
    <cellStyle name="メモ 4 3 4 4 8 4" xfId="32207"/>
    <cellStyle name="メモ 4 3 4 4 8 5" xfId="32208"/>
    <cellStyle name="メモ 4 3 4 4 9" xfId="32209"/>
    <cellStyle name="メモ 4 3 4 4 9 2" xfId="32210"/>
    <cellStyle name="メモ 4 3 4 4 9 3" xfId="32211"/>
    <cellStyle name="メモ 4 3 4 4 9 4" xfId="32212"/>
    <cellStyle name="メモ 4 3 4 5" xfId="4301"/>
    <cellStyle name="メモ 4 3 4 5 2" xfId="32213"/>
    <cellStyle name="メモ 4 3 4 5 2 2" xfId="32214"/>
    <cellStyle name="メモ 4 3 4 5 2 2 2" xfId="32215"/>
    <cellStyle name="メモ 4 3 4 5 2 2 3" xfId="32216"/>
    <cellStyle name="メモ 4 3 4 5 2 2 4" xfId="32217"/>
    <cellStyle name="メモ 4 3 4 5 2 3" xfId="32218"/>
    <cellStyle name="メモ 4 3 4 5 2 4" xfId="32219"/>
    <cellStyle name="メモ 4 3 4 5 2 5" xfId="32220"/>
    <cellStyle name="メモ 4 3 4 5 3" xfId="32221"/>
    <cellStyle name="メモ 4 3 4 5 3 2" xfId="32222"/>
    <cellStyle name="メモ 4 3 4 5 3 2 2" xfId="32223"/>
    <cellStyle name="メモ 4 3 4 5 3 2 3" xfId="32224"/>
    <cellStyle name="メモ 4 3 4 5 3 2 4" xfId="32225"/>
    <cellStyle name="メモ 4 3 4 5 3 3" xfId="32226"/>
    <cellStyle name="メモ 4 3 4 5 3 4" xfId="32227"/>
    <cellStyle name="メモ 4 3 4 5 3 5" xfId="32228"/>
    <cellStyle name="メモ 4 3 4 5 4" xfId="32229"/>
    <cellStyle name="メモ 4 3 4 5 4 2" xfId="32230"/>
    <cellStyle name="メモ 4 3 4 5 4 3" xfId="32231"/>
    <cellStyle name="メモ 4 3 4 5 4 4" xfId="32232"/>
    <cellStyle name="メモ 4 3 4 5 5" xfId="32233"/>
    <cellStyle name="メモ 4 3 4 5 5 2" xfId="32234"/>
    <cellStyle name="メモ 4 3 4 5 6" xfId="32235"/>
    <cellStyle name="メモ 4 3 4 5 7" xfId="32236"/>
    <cellStyle name="メモ 4 3 4 5 8" xfId="54611"/>
    <cellStyle name="メモ 4 3 4 6" xfId="32237"/>
    <cellStyle name="メモ 4 3 4 6 2" xfId="32238"/>
    <cellStyle name="メモ 4 3 4 6 2 2" xfId="32239"/>
    <cellStyle name="メモ 4 3 4 6 2 3" xfId="32240"/>
    <cellStyle name="メモ 4 3 4 6 2 4" xfId="32241"/>
    <cellStyle name="メモ 4 3 4 6 3" xfId="32242"/>
    <cellStyle name="メモ 4 3 4 6 4" xfId="32243"/>
    <cellStyle name="メモ 4 3 4 6 5" xfId="32244"/>
    <cellStyle name="メモ 4 3 4 7" xfId="32245"/>
    <cellStyle name="メモ 4 3 4 7 2" xfId="32246"/>
    <cellStyle name="メモ 4 3 4 7 2 2" xfId="32247"/>
    <cellStyle name="メモ 4 3 4 7 2 3" xfId="32248"/>
    <cellStyle name="メモ 4 3 4 7 2 4" xfId="32249"/>
    <cellStyle name="メモ 4 3 4 7 3" xfId="32250"/>
    <cellStyle name="メモ 4 3 4 7 4" xfId="32251"/>
    <cellStyle name="メモ 4 3 4 7 5" xfId="32252"/>
    <cellStyle name="メモ 4 3 4 8" xfId="32253"/>
    <cellStyle name="メモ 4 3 4 8 2" xfId="32254"/>
    <cellStyle name="メモ 4 3 4 8 2 2" xfId="32255"/>
    <cellStyle name="メモ 4 3 4 8 2 3" xfId="32256"/>
    <cellStyle name="メモ 4 3 4 8 2 4" xfId="32257"/>
    <cellStyle name="メモ 4 3 4 8 3" xfId="32258"/>
    <cellStyle name="メモ 4 3 4 8 4" xfId="32259"/>
    <cellStyle name="メモ 4 3 4 8 5" xfId="32260"/>
    <cellStyle name="メモ 4 3 4 9" xfId="32261"/>
    <cellStyle name="メモ 4 3 4 9 2" xfId="32262"/>
    <cellStyle name="メモ 4 3 4 9 3" xfId="32263"/>
    <cellStyle name="メモ 4 3 4 9 4" xfId="32264"/>
    <cellStyle name="メモ 4 3 4_セツ_将来売上計画_画面遷移図" xfId="1995"/>
    <cellStyle name="メモ 4 3 5" xfId="1996"/>
    <cellStyle name="メモ 4 3 5 10" xfId="32265"/>
    <cellStyle name="メモ 4 3 5 11" xfId="32266"/>
    <cellStyle name="メモ 4 3 5 12" xfId="32267"/>
    <cellStyle name="メモ 4 3 5 13" xfId="32268"/>
    <cellStyle name="メモ 4 3 5 14" xfId="32269"/>
    <cellStyle name="メモ 4 3 5 15" xfId="32270"/>
    <cellStyle name="メモ 4 3 5 16" xfId="32271"/>
    <cellStyle name="メモ 4 3 5 2" xfId="3354"/>
    <cellStyle name="メモ 4 3 5 2 2" xfId="32272"/>
    <cellStyle name="メモ 4 3 5 2 3" xfId="32273"/>
    <cellStyle name="メモ 4 3 5 2 3 2" xfId="32274"/>
    <cellStyle name="メモ 4 3 5 2 3 3" xfId="32275"/>
    <cellStyle name="メモ 4 3 5 2 3 4" xfId="32276"/>
    <cellStyle name="メモ 4 3 5 2 4" xfId="32277"/>
    <cellStyle name="メモ 4 3 5 2 4 2" xfId="32278"/>
    <cellStyle name="メモ 4 3 5 2 4 3" xfId="32279"/>
    <cellStyle name="メモ 4 3 5 2 4 4" xfId="32280"/>
    <cellStyle name="メモ 4 3 5 2 5" xfId="54612"/>
    <cellStyle name="メモ 4 3 5 2 6" xfId="54613"/>
    <cellStyle name="メモ 4 3 5 2 7" xfId="54614"/>
    <cellStyle name="メモ 4 3 5 3" xfId="3911"/>
    <cellStyle name="メモ 4 3 5 3 10" xfId="32281"/>
    <cellStyle name="メモ 4 3 5 3 10 2" xfId="32282"/>
    <cellStyle name="メモ 4 3 5 3 10 3" xfId="32283"/>
    <cellStyle name="メモ 4 3 5 3 10 4" xfId="32284"/>
    <cellStyle name="メモ 4 3 5 3 11" xfId="32285"/>
    <cellStyle name="メモ 4 3 5 3 12" xfId="32286"/>
    <cellStyle name="メモ 4 3 5 3 13" xfId="32287"/>
    <cellStyle name="メモ 4 3 5 3 14" xfId="32288"/>
    <cellStyle name="メモ 4 3 5 3 15" xfId="32289"/>
    <cellStyle name="メモ 4 3 5 3 16" xfId="32290"/>
    <cellStyle name="メモ 4 3 5 3 2" xfId="32291"/>
    <cellStyle name="メモ 4 3 5 3 2 2" xfId="32292"/>
    <cellStyle name="メモ 4 3 5 3 2 2 2" xfId="32293"/>
    <cellStyle name="メモ 4 3 5 3 2 2 2 2" xfId="32294"/>
    <cellStyle name="メモ 4 3 5 3 2 2 2 3" xfId="32295"/>
    <cellStyle name="メモ 4 3 5 3 2 2 2 4" xfId="32296"/>
    <cellStyle name="メモ 4 3 5 3 2 2 3" xfId="32297"/>
    <cellStyle name="メモ 4 3 5 3 2 2 4" xfId="32298"/>
    <cellStyle name="メモ 4 3 5 3 2 2 5" xfId="32299"/>
    <cellStyle name="メモ 4 3 5 3 2 3" xfId="32300"/>
    <cellStyle name="メモ 4 3 5 3 2 3 2" xfId="32301"/>
    <cellStyle name="メモ 4 3 5 3 2 3 3" xfId="32302"/>
    <cellStyle name="メモ 4 3 5 3 2 3 4" xfId="32303"/>
    <cellStyle name="メモ 4 3 5 3 2 4" xfId="32304"/>
    <cellStyle name="メモ 4 3 5 3 2 5" xfId="32305"/>
    <cellStyle name="メモ 4 3 5 3 2 6" xfId="32306"/>
    <cellStyle name="メモ 4 3 5 3 3" xfId="32307"/>
    <cellStyle name="メモ 4 3 5 3 3 2" xfId="32308"/>
    <cellStyle name="メモ 4 3 5 3 3 2 2" xfId="32309"/>
    <cellStyle name="メモ 4 3 5 3 3 2 3" xfId="32310"/>
    <cellStyle name="メモ 4 3 5 3 3 2 4" xfId="32311"/>
    <cellStyle name="メモ 4 3 5 3 3 3" xfId="32312"/>
    <cellStyle name="メモ 4 3 5 3 3 4" xfId="32313"/>
    <cellStyle name="メモ 4 3 5 3 3 5" xfId="32314"/>
    <cellStyle name="メモ 4 3 5 3 4" xfId="32315"/>
    <cellStyle name="メモ 4 3 5 3 4 2" xfId="32316"/>
    <cellStyle name="メモ 4 3 5 3 4 2 2" xfId="32317"/>
    <cellStyle name="メモ 4 3 5 3 4 2 3" xfId="32318"/>
    <cellStyle name="メモ 4 3 5 3 4 2 4" xfId="32319"/>
    <cellStyle name="メモ 4 3 5 3 4 3" xfId="32320"/>
    <cellStyle name="メモ 4 3 5 3 4 4" xfId="32321"/>
    <cellStyle name="メモ 4 3 5 3 4 5" xfId="32322"/>
    <cellStyle name="メモ 4 3 5 3 5" xfId="32323"/>
    <cellStyle name="メモ 4 3 5 3 5 2" xfId="32324"/>
    <cellStyle name="メモ 4 3 5 3 5 2 2" xfId="32325"/>
    <cellStyle name="メモ 4 3 5 3 5 2 3" xfId="32326"/>
    <cellStyle name="メモ 4 3 5 3 5 2 4" xfId="32327"/>
    <cellStyle name="メモ 4 3 5 3 5 3" xfId="32328"/>
    <cellStyle name="メモ 4 3 5 3 5 4" xfId="32329"/>
    <cellStyle name="メモ 4 3 5 3 5 5" xfId="32330"/>
    <cellStyle name="メモ 4 3 5 3 6" xfId="32331"/>
    <cellStyle name="メモ 4 3 5 3 6 2" xfId="32332"/>
    <cellStyle name="メモ 4 3 5 3 6 2 2" xfId="32333"/>
    <cellStyle name="メモ 4 3 5 3 6 2 3" xfId="32334"/>
    <cellStyle name="メモ 4 3 5 3 6 2 4" xfId="32335"/>
    <cellStyle name="メモ 4 3 5 3 6 3" xfId="32336"/>
    <cellStyle name="メモ 4 3 5 3 6 4" xfId="32337"/>
    <cellStyle name="メモ 4 3 5 3 6 5" xfId="32338"/>
    <cellStyle name="メモ 4 3 5 3 7" xfId="32339"/>
    <cellStyle name="メモ 4 3 5 3 7 2" xfId="32340"/>
    <cellStyle name="メモ 4 3 5 3 7 2 2" xfId="32341"/>
    <cellStyle name="メモ 4 3 5 3 7 2 3" xfId="32342"/>
    <cellStyle name="メモ 4 3 5 3 7 2 4" xfId="32343"/>
    <cellStyle name="メモ 4 3 5 3 7 3" xfId="32344"/>
    <cellStyle name="メモ 4 3 5 3 7 4" xfId="32345"/>
    <cellStyle name="メモ 4 3 5 3 7 5" xfId="32346"/>
    <cellStyle name="メモ 4 3 5 3 8" xfId="32347"/>
    <cellStyle name="メモ 4 3 5 3 8 2" xfId="32348"/>
    <cellStyle name="メモ 4 3 5 3 8 2 2" xfId="32349"/>
    <cellStyle name="メモ 4 3 5 3 8 2 3" xfId="32350"/>
    <cellStyle name="メモ 4 3 5 3 8 2 4" xfId="32351"/>
    <cellStyle name="メモ 4 3 5 3 8 3" xfId="32352"/>
    <cellStyle name="メモ 4 3 5 3 8 4" xfId="32353"/>
    <cellStyle name="メモ 4 3 5 3 8 5" xfId="32354"/>
    <cellStyle name="メモ 4 3 5 3 9" xfId="32355"/>
    <cellStyle name="メモ 4 3 5 3 9 2" xfId="32356"/>
    <cellStyle name="メモ 4 3 5 3 9 3" xfId="32357"/>
    <cellStyle name="メモ 4 3 5 3 9 4" xfId="32358"/>
    <cellStyle name="メモ 4 3 5 4" xfId="4393"/>
    <cellStyle name="メモ 4 3 5 4 2" xfId="32359"/>
    <cellStyle name="メモ 4 3 5 4 2 2" xfId="32360"/>
    <cellStyle name="メモ 4 3 5 4 2 2 2" xfId="32361"/>
    <cellStyle name="メモ 4 3 5 4 2 2 3" xfId="32362"/>
    <cellStyle name="メモ 4 3 5 4 2 2 4" xfId="32363"/>
    <cellStyle name="メモ 4 3 5 4 2 3" xfId="32364"/>
    <cellStyle name="メモ 4 3 5 4 2 4" xfId="32365"/>
    <cellStyle name="メモ 4 3 5 4 2 5" xfId="32366"/>
    <cellStyle name="メモ 4 3 5 4 3" xfId="32367"/>
    <cellStyle name="メモ 4 3 5 4 3 2" xfId="32368"/>
    <cellStyle name="メモ 4 3 5 4 3 2 2" xfId="32369"/>
    <cellStyle name="メモ 4 3 5 4 3 2 3" xfId="32370"/>
    <cellStyle name="メモ 4 3 5 4 3 2 4" xfId="32371"/>
    <cellStyle name="メモ 4 3 5 4 3 3" xfId="32372"/>
    <cellStyle name="メモ 4 3 5 4 3 4" xfId="32373"/>
    <cellStyle name="メモ 4 3 5 4 3 5" xfId="32374"/>
    <cellStyle name="メモ 4 3 5 4 4" xfId="32375"/>
    <cellStyle name="メモ 4 3 5 4 4 2" xfId="32376"/>
    <cellStyle name="メモ 4 3 5 4 4 3" xfId="32377"/>
    <cellStyle name="メモ 4 3 5 4 4 4" xfId="32378"/>
    <cellStyle name="メモ 4 3 5 4 5" xfId="32379"/>
    <cellStyle name="メモ 4 3 5 4 5 2" xfId="32380"/>
    <cellStyle name="メモ 4 3 5 4 6" xfId="32381"/>
    <cellStyle name="メモ 4 3 5 4 7" xfId="32382"/>
    <cellStyle name="メモ 4 3 5 4 8" xfId="54615"/>
    <cellStyle name="メモ 4 3 5 5" xfId="32383"/>
    <cellStyle name="メモ 4 3 5 5 2" xfId="32384"/>
    <cellStyle name="メモ 4 3 5 5 2 2" xfId="32385"/>
    <cellStyle name="メモ 4 3 5 5 2 3" xfId="32386"/>
    <cellStyle name="メモ 4 3 5 5 2 4" xfId="32387"/>
    <cellStyle name="メモ 4 3 5 5 3" xfId="32388"/>
    <cellStyle name="メモ 4 3 5 5 4" xfId="32389"/>
    <cellStyle name="メモ 4 3 5 5 5" xfId="32390"/>
    <cellStyle name="メモ 4 3 5 6" xfId="32391"/>
    <cellStyle name="メモ 4 3 5 6 2" xfId="32392"/>
    <cellStyle name="メモ 4 3 5 6 2 2" xfId="32393"/>
    <cellStyle name="メモ 4 3 5 6 2 3" xfId="32394"/>
    <cellStyle name="メモ 4 3 5 6 2 4" xfId="32395"/>
    <cellStyle name="メモ 4 3 5 6 3" xfId="32396"/>
    <cellStyle name="メモ 4 3 5 6 4" xfId="32397"/>
    <cellStyle name="メモ 4 3 5 6 5" xfId="32398"/>
    <cellStyle name="メモ 4 3 5 7" xfId="32399"/>
    <cellStyle name="メモ 4 3 5 7 2" xfId="32400"/>
    <cellStyle name="メモ 4 3 5 7 2 2" xfId="32401"/>
    <cellStyle name="メモ 4 3 5 7 2 3" xfId="32402"/>
    <cellStyle name="メモ 4 3 5 7 2 4" xfId="32403"/>
    <cellStyle name="メモ 4 3 5 7 3" xfId="32404"/>
    <cellStyle name="メモ 4 3 5 7 4" xfId="32405"/>
    <cellStyle name="メモ 4 3 5 7 5" xfId="32406"/>
    <cellStyle name="メモ 4 3 5 8" xfId="32407"/>
    <cellStyle name="メモ 4 3 5 8 2" xfId="32408"/>
    <cellStyle name="メモ 4 3 5 8 3" xfId="32409"/>
    <cellStyle name="メモ 4 3 5 8 4" xfId="32410"/>
    <cellStyle name="メモ 4 3 5 9" xfId="32411"/>
    <cellStyle name="メモ 4 3 5 9 2" xfId="32412"/>
    <cellStyle name="メモ 4 3 5 9 3" xfId="32413"/>
    <cellStyle name="メモ 4 3 5 9 4" xfId="32414"/>
    <cellStyle name="メモ 4 3 6" xfId="3355"/>
    <cellStyle name="メモ 4 3 6 2" xfId="32415"/>
    <cellStyle name="メモ 4 3 6 3" xfId="32416"/>
    <cellStyle name="メモ 4 3 6 3 2" xfId="32417"/>
    <cellStyle name="メモ 4 3 6 3 3" xfId="32418"/>
    <cellStyle name="メモ 4 3 6 3 4" xfId="32419"/>
    <cellStyle name="メモ 4 3 6 4" xfId="32420"/>
    <cellStyle name="メモ 4 3 6 4 2" xfId="32421"/>
    <cellStyle name="メモ 4 3 6 4 3" xfId="32422"/>
    <cellStyle name="メモ 4 3 6 4 4" xfId="32423"/>
    <cellStyle name="メモ 4 3 6 5" xfId="54616"/>
    <cellStyle name="メモ 4 3 6 6" xfId="54617"/>
    <cellStyle name="メモ 4 3 6 7" xfId="54618"/>
    <cellStyle name="メモ 4 3 7" xfId="3900"/>
    <cellStyle name="メモ 4 3 7 10" xfId="32424"/>
    <cellStyle name="メモ 4 3 7 10 2" xfId="32425"/>
    <cellStyle name="メモ 4 3 7 10 3" xfId="32426"/>
    <cellStyle name="メモ 4 3 7 10 4" xfId="32427"/>
    <cellStyle name="メモ 4 3 7 11" xfId="32428"/>
    <cellStyle name="メモ 4 3 7 12" xfId="32429"/>
    <cellStyle name="メモ 4 3 7 13" xfId="32430"/>
    <cellStyle name="メモ 4 3 7 14" xfId="32431"/>
    <cellStyle name="メモ 4 3 7 15" xfId="32432"/>
    <cellStyle name="メモ 4 3 7 16" xfId="32433"/>
    <cellStyle name="メモ 4 3 7 2" xfId="32434"/>
    <cellStyle name="メモ 4 3 7 2 2" xfId="32435"/>
    <cellStyle name="メモ 4 3 7 2 2 2" xfId="32436"/>
    <cellStyle name="メモ 4 3 7 2 2 2 2" xfId="32437"/>
    <cellStyle name="メモ 4 3 7 2 2 2 3" xfId="32438"/>
    <cellStyle name="メモ 4 3 7 2 2 2 4" xfId="32439"/>
    <cellStyle name="メモ 4 3 7 2 2 3" xfId="32440"/>
    <cellStyle name="メモ 4 3 7 2 2 4" xfId="32441"/>
    <cellStyle name="メモ 4 3 7 2 2 5" xfId="32442"/>
    <cellStyle name="メモ 4 3 7 2 3" xfId="32443"/>
    <cellStyle name="メモ 4 3 7 2 3 2" xfId="32444"/>
    <cellStyle name="メモ 4 3 7 2 3 3" xfId="32445"/>
    <cellStyle name="メモ 4 3 7 2 3 4" xfId="32446"/>
    <cellStyle name="メモ 4 3 7 2 4" xfId="32447"/>
    <cellStyle name="メモ 4 3 7 2 5" xfId="32448"/>
    <cellStyle name="メモ 4 3 7 2 6" xfId="32449"/>
    <cellStyle name="メモ 4 3 7 3" xfId="32450"/>
    <cellStyle name="メモ 4 3 7 3 2" xfId="32451"/>
    <cellStyle name="メモ 4 3 7 3 2 2" xfId="32452"/>
    <cellStyle name="メモ 4 3 7 3 2 3" xfId="32453"/>
    <cellStyle name="メモ 4 3 7 3 2 4" xfId="32454"/>
    <cellStyle name="メモ 4 3 7 3 3" xfId="32455"/>
    <cellStyle name="メモ 4 3 7 3 4" xfId="32456"/>
    <cellStyle name="メモ 4 3 7 3 5" xfId="32457"/>
    <cellStyle name="メモ 4 3 7 4" xfId="32458"/>
    <cellStyle name="メモ 4 3 7 4 2" xfId="32459"/>
    <cellStyle name="メモ 4 3 7 4 2 2" xfId="32460"/>
    <cellStyle name="メモ 4 3 7 4 2 3" xfId="32461"/>
    <cellStyle name="メモ 4 3 7 4 2 4" xfId="32462"/>
    <cellStyle name="メモ 4 3 7 4 3" xfId="32463"/>
    <cellStyle name="メモ 4 3 7 4 4" xfId="32464"/>
    <cellStyle name="メモ 4 3 7 4 5" xfId="32465"/>
    <cellStyle name="メモ 4 3 7 5" xfId="32466"/>
    <cellStyle name="メモ 4 3 7 5 2" xfId="32467"/>
    <cellStyle name="メモ 4 3 7 5 2 2" xfId="32468"/>
    <cellStyle name="メモ 4 3 7 5 2 3" xfId="32469"/>
    <cellStyle name="メモ 4 3 7 5 2 4" xfId="32470"/>
    <cellStyle name="メモ 4 3 7 5 3" xfId="32471"/>
    <cellStyle name="メモ 4 3 7 5 4" xfId="32472"/>
    <cellStyle name="メモ 4 3 7 5 5" xfId="32473"/>
    <cellStyle name="メモ 4 3 7 6" xfId="32474"/>
    <cellStyle name="メモ 4 3 7 6 2" xfId="32475"/>
    <cellStyle name="メモ 4 3 7 6 2 2" xfId="32476"/>
    <cellStyle name="メモ 4 3 7 6 2 3" xfId="32477"/>
    <cellStyle name="メモ 4 3 7 6 2 4" xfId="32478"/>
    <cellStyle name="メモ 4 3 7 6 3" xfId="32479"/>
    <cellStyle name="メモ 4 3 7 6 4" xfId="32480"/>
    <cellStyle name="メモ 4 3 7 6 5" xfId="32481"/>
    <cellStyle name="メモ 4 3 7 7" xfId="32482"/>
    <cellStyle name="メモ 4 3 7 7 2" xfId="32483"/>
    <cellStyle name="メモ 4 3 7 7 2 2" xfId="32484"/>
    <cellStyle name="メモ 4 3 7 7 2 3" xfId="32485"/>
    <cellStyle name="メモ 4 3 7 7 2 4" xfId="32486"/>
    <cellStyle name="メモ 4 3 7 7 3" xfId="32487"/>
    <cellStyle name="メモ 4 3 7 7 4" xfId="32488"/>
    <cellStyle name="メモ 4 3 7 7 5" xfId="32489"/>
    <cellStyle name="メモ 4 3 7 8" xfId="32490"/>
    <cellStyle name="メモ 4 3 7 8 2" xfId="32491"/>
    <cellStyle name="メモ 4 3 7 8 2 2" xfId="32492"/>
    <cellStyle name="メモ 4 3 7 8 2 3" xfId="32493"/>
    <cellStyle name="メモ 4 3 7 8 2 4" xfId="32494"/>
    <cellStyle name="メモ 4 3 7 8 3" xfId="32495"/>
    <cellStyle name="メモ 4 3 7 8 4" xfId="32496"/>
    <cellStyle name="メモ 4 3 7 8 5" xfId="32497"/>
    <cellStyle name="メモ 4 3 7 9" xfId="32498"/>
    <cellStyle name="メモ 4 3 7 9 2" xfId="32499"/>
    <cellStyle name="メモ 4 3 7 9 3" xfId="32500"/>
    <cellStyle name="メモ 4 3 7 9 4" xfId="32501"/>
    <cellStyle name="メモ 4 3 8" xfId="4306"/>
    <cellStyle name="メモ 4 3 8 2" xfId="32502"/>
    <cellStyle name="メモ 4 3 8 2 2" xfId="32503"/>
    <cellStyle name="メモ 4 3 8 2 2 2" xfId="32504"/>
    <cellStyle name="メモ 4 3 8 2 2 3" xfId="32505"/>
    <cellStyle name="メモ 4 3 8 2 2 4" xfId="32506"/>
    <cellStyle name="メモ 4 3 8 2 3" xfId="32507"/>
    <cellStyle name="メモ 4 3 8 2 4" xfId="32508"/>
    <cellStyle name="メモ 4 3 8 2 5" xfId="32509"/>
    <cellStyle name="メモ 4 3 8 3" xfId="32510"/>
    <cellStyle name="メモ 4 3 8 3 2" xfId="32511"/>
    <cellStyle name="メモ 4 3 8 3 2 2" xfId="32512"/>
    <cellStyle name="メモ 4 3 8 3 2 3" xfId="32513"/>
    <cellStyle name="メモ 4 3 8 3 2 4" xfId="32514"/>
    <cellStyle name="メモ 4 3 8 3 3" xfId="32515"/>
    <cellStyle name="メモ 4 3 8 3 4" xfId="32516"/>
    <cellStyle name="メモ 4 3 8 3 5" xfId="32517"/>
    <cellStyle name="メモ 4 3 8 4" xfId="32518"/>
    <cellStyle name="メモ 4 3 8 4 2" xfId="32519"/>
    <cellStyle name="メモ 4 3 8 4 3" xfId="32520"/>
    <cellStyle name="メモ 4 3 8 4 4" xfId="32521"/>
    <cellStyle name="メモ 4 3 8 5" xfId="32522"/>
    <cellStyle name="メモ 4 3 8 5 2" xfId="32523"/>
    <cellStyle name="メモ 4 3 8 6" xfId="32524"/>
    <cellStyle name="メモ 4 3 8 7" xfId="32525"/>
    <cellStyle name="メモ 4 3 8 8" xfId="54619"/>
    <cellStyle name="メモ 4 3 9" xfId="32526"/>
    <cellStyle name="メモ 4 3 9 2" xfId="32527"/>
    <cellStyle name="メモ 4 3 9 2 2" xfId="32528"/>
    <cellStyle name="メモ 4 3 9 2 3" xfId="32529"/>
    <cellStyle name="メモ 4 3 9 2 4" xfId="32530"/>
    <cellStyle name="メモ 4 3 9 3" xfId="32531"/>
    <cellStyle name="メモ 4 3 9 4" xfId="32532"/>
    <cellStyle name="メモ 4 3 9 5" xfId="32533"/>
    <cellStyle name="メモ 4 3_セツ_将来売上計画_画面遷移図" xfId="1997"/>
    <cellStyle name="メモ 4 4" xfId="1998"/>
    <cellStyle name="メモ 4 4 10" xfId="32534"/>
    <cellStyle name="メモ 4 4 10 2" xfId="32535"/>
    <cellStyle name="メモ 4 4 10 3" xfId="32536"/>
    <cellStyle name="メモ 4 4 10 4" xfId="32537"/>
    <cellStyle name="メモ 4 4 11" xfId="32538"/>
    <cellStyle name="メモ 4 4 12" xfId="32539"/>
    <cellStyle name="メモ 4 4 13" xfId="32540"/>
    <cellStyle name="メモ 4 4 14" xfId="32541"/>
    <cellStyle name="メモ 4 4 15" xfId="32542"/>
    <cellStyle name="メモ 4 4 16" xfId="32543"/>
    <cellStyle name="メモ 4 4 17" xfId="32544"/>
    <cellStyle name="メモ 4 4 2" xfId="1999"/>
    <cellStyle name="メモ 4 4 2 10" xfId="32545"/>
    <cellStyle name="メモ 4 4 2 11" xfId="32546"/>
    <cellStyle name="メモ 4 4 2 12" xfId="32547"/>
    <cellStyle name="メモ 4 4 2 13" xfId="32548"/>
    <cellStyle name="メモ 4 4 2 14" xfId="32549"/>
    <cellStyle name="メモ 4 4 2 15" xfId="32550"/>
    <cellStyle name="メモ 4 4 2 16" xfId="32551"/>
    <cellStyle name="メモ 4 4 2 2" xfId="3356"/>
    <cellStyle name="メモ 4 4 2 2 2" xfId="32552"/>
    <cellStyle name="メモ 4 4 2 2 3" xfId="32553"/>
    <cellStyle name="メモ 4 4 2 2 3 2" xfId="32554"/>
    <cellStyle name="メモ 4 4 2 2 3 3" xfId="32555"/>
    <cellStyle name="メモ 4 4 2 2 3 4" xfId="32556"/>
    <cellStyle name="メモ 4 4 2 2 4" xfId="32557"/>
    <cellStyle name="メモ 4 4 2 2 4 2" xfId="32558"/>
    <cellStyle name="メモ 4 4 2 2 4 3" xfId="32559"/>
    <cellStyle name="メモ 4 4 2 2 4 4" xfId="32560"/>
    <cellStyle name="メモ 4 4 2 2 5" xfId="54620"/>
    <cellStyle name="メモ 4 4 2 2 6" xfId="54621"/>
    <cellStyle name="メモ 4 4 2 2 7" xfId="54622"/>
    <cellStyle name="メモ 4 4 2 3" xfId="3913"/>
    <cellStyle name="メモ 4 4 2 3 10" xfId="32561"/>
    <cellStyle name="メモ 4 4 2 3 10 2" xfId="32562"/>
    <cellStyle name="メモ 4 4 2 3 10 3" xfId="32563"/>
    <cellStyle name="メモ 4 4 2 3 10 4" xfId="32564"/>
    <cellStyle name="メモ 4 4 2 3 11" xfId="32565"/>
    <cellStyle name="メモ 4 4 2 3 12" xfId="32566"/>
    <cellStyle name="メモ 4 4 2 3 13" xfId="32567"/>
    <cellStyle name="メモ 4 4 2 3 14" xfId="32568"/>
    <cellStyle name="メモ 4 4 2 3 15" xfId="32569"/>
    <cellStyle name="メモ 4 4 2 3 16" xfId="32570"/>
    <cellStyle name="メモ 4 4 2 3 2" xfId="32571"/>
    <cellStyle name="メモ 4 4 2 3 2 2" xfId="32572"/>
    <cellStyle name="メモ 4 4 2 3 2 2 2" xfId="32573"/>
    <cellStyle name="メモ 4 4 2 3 2 2 2 2" xfId="32574"/>
    <cellStyle name="メモ 4 4 2 3 2 2 2 3" xfId="32575"/>
    <cellStyle name="メモ 4 4 2 3 2 2 2 4" xfId="32576"/>
    <cellStyle name="メモ 4 4 2 3 2 2 3" xfId="32577"/>
    <cellStyle name="メモ 4 4 2 3 2 2 4" xfId="32578"/>
    <cellStyle name="メモ 4 4 2 3 2 2 5" xfId="32579"/>
    <cellStyle name="メモ 4 4 2 3 2 3" xfId="32580"/>
    <cellStyle name="メモ 4 4 2 3 2 3 2" xfId="32581"/>
    <cellStyle name="メモ 4 4 2 3 2 3 3" xfId="32582"/>
    <cellStyle name="メモ 4 4 2 3 2 3 4" xfId="32583"/>
    <cellStyle name="メモ 4 4 2 3 2 4" xfId="32584"/>
    <cellStyle name="メモ 4 4 2 3 2 5" xfId="32585"/>
    <cellStyle name="メモ 4 4 2 3 2 6" xfId="32586"/>
    <cellStyle name="メモ 4 4 2 3 3" xfId="32587"/>
    <cellStyle name="メモ 4 4 2 3 3 2" xfId="32588"/>
    <cellStyle name="メモ 4 4 2 3 3 2 2" xfId="32589"/>
    <cellStyle name="メモ 4 4 2 3 3 2 3" xfId="32590"/>
    <cellStyle name="メモ 4 4 2 3 3 2 4" xfId="32591"/>
    <cellStyle name="メモ 4 4 2 3 3 3" xfId="32592"/>
    <cellStyle name="メモ 4 4 2 3 3 4" xfId="32593"/>
    <cellStyle name="メモ 4 4 2 3 3 5" xfId="32594"/>
    <cellStyle name="メモ 4 4 2 3 4" xfId="32595"/>
    <cellStyle name="メモ 4 4 2 3 4 2" xfId="32596"/>
    <cellStyle name="メモ 4 4 2 3 4 2 2" xfId="32597"/>
    <cellStyle name="メモ 4 4 2 3 4 2 3" xfId="32598"/>
    <cellStyle name="メモ 4 4 2 3 4 2 4" xfId="32599"/>
    <cellStyle name="メモ 4 4 2 3 4 3" xfId="32600"/>
    <cellStyle name="メモ 4 4 2 3 4 4" xfId="32601"/>
    <cellStyle name="メモ 4 4 2 3 4 5" xfId="32602"/>
    <cellStyle name="メモ 4 4 2 3 5" xfId="32603"/>
    <cellStyle name="メモ 4 4 2 3 5 2" xfId="32604"/>
    <cellStyle name="メモ 4 4 2 3 5 2 2" xfId="32605"/>
    <cellStyle name="メモ 4 4 2 3 5 2 3" xfId="32606"/>
    <cellStyle name="メモ 4 4 2 3 5 2 4" xfId="32607"/>
    <cellStyle name="メモ 4 4 2 3 5 3" xfId="32608"/>
    <cellStyle name="メモ 4 4 2 3 5 4" xfId="32609"/>
    <cellStyle name="メモ 4 4 2 3 5 5" xfId="32610"/>
    <cellStyle name="メモ 4 4 2 3 6" xfId="32611"/>
    <cellStyle name="メモ 4 4 2 3 6 2" xfId="32612"/>
    <cellStyle name="メモ 4 4 2 3 6 2 2" xfId="32613"/>
    <cellStyle name="メモ 4 4 2 3 6 2 3" xfId="32614"/>
    <cellStyle name="メモ 4 4 2 3 6 2 4" xfId="32615"/>
    <cellStyle name="メモ 4 4 2 3 6 3" xfId="32616"/>
    <cellStyle name="メモ 4 4 2 3 6 4" xfId="32617"/>
    <cellStyle name="メモ 4 4 2 3 6 5" xfId="32618"/>
    <cellStyle name="メモ 4 4 2 3 7" xfId="32619"/>
    <cellStyle name="メモ 4 4 2 3 7 2" xfId="32620"/>
    <cellStyle name="メモ 4 4 2 3 7 2 2" xfId="32621"/>
    <cellStyle name="メモ 4 4 2 3 7 2 3" xfId="32622"/>
    <cellStyle name="メモ 4 4 2 3 7 2 4" xfId="32623"/>
    <cellStyle name="メモ 4 4 2 3 7 3" xfId="32624"/>
    <cellStyle name="メモ 4 4 2 3 7 4" xfId="32625"/>
    <cellStyle name="メモ 4 4 2 3 7 5" xfId="32626"/>
    <cellStyle name="メモ 4 4 2 3 8" xfId="32627"/>
    <cellStyle name="メモ 4 4 2 3 8 2" xfId="32628"/>
    <cellStyle name="メモ 4 4 2 3 8 2 2" xfId="32629"/>
    <cellStyle name="メモ 4 4 2 3 8 2 3" xfId="32630"/>
    <cellStyle name="メモ 4 4 2 3 8 2 4" xfId="32631"/>
    <cellStyle name="メモ 4 4 2 3 8 3" xfId="32632"/>
    <cellStyle name="メモ 4 4 2 3 8 4" xfId="32633"/>
    <cellStyle name="メモ 4 4 2 3 8 5" xfId="32634"/>
    <cellStyle name="メモ 4 4 2 3 9" xfId="32635"/>
    <cellStyle name="メモ 4 4 2 3 9 2" xfId="32636"/>
    <cellStyle name="メモ 4 4 2 3 9 3" xfId="32637"/>
    <cellStyle name="メモ 4 4 2 3 9 4" xfId="32638"/>
    <cellStyle name="メモ 4 4 2 4" xfId="4391"/>
    <cellStyle name="メモ 4 4 2 4 2" xfId="32639"/>
    <cellStyle name="メモ 4 4 2 4 2 2" xfId="32640"/>
    <cellStyle name="メモ 4 4 2 4 2 2 2" xfId="32641"/>
    <cellStyle name="メモ 4 4 2 4 2 2 3" xfId="32642"/>
    <cellStyle name="メモ 4 4 2 4 2 2 4" xfId="32643"/>
    <cellStyle name="メモ 4 4 2 4 2 3" xfId="32644"/>
    <cellStyle name="メモ 4 4 2 4 2 4" xfId="32645"/>
    <cellStyle name="メモ 4 4 2 4 2 5" xfId="32646"/>
    <cellStyle name="メモ 4 4 2 4 3" xfId="32647"/>
    <cellStyle name="メモ 4 4 2 4 3 2" xfId="32648"/>
    <cellStyle name="メモ 4 4 2 4 3 2 2" xfId="32649"/>
    <cellStyle name="メモ 4 4 2 4 3 2 3" xfId="32650"/>
    <cellStyle name="メモ 4 4 2 4 3 2 4" xfId="32651"/>
    <cellStyle name="メモ 4 4 2 4 3 3" xfId="32652"/>
    <cellStyle name="メモ 4 4 2 4 3 4" xfId="32653"/>
    <cellStyle name="メモ 4 4 2 4 3 5" xfId="32654"/>
    <cellStyle name="メモ 4 4 2 4 4" xfId="32655"/>
    <cellStyle name="メモ 4 4 2 4 4 2" xfId="32656"/>
    <cellStyle name="メモ 4 4 2 4 4 3" xfId="32657"/>
    <cellStyle name="メモ 4 4 2 4 4 4" xfId="32658"/>
    <cellStyle name="メモ 4 4 2 4 5" xfId="32659"/>
    <cellStyle name="メモ 4 4 2 4 5 2" xfId="32660"/>
    <cellStyle name="メモ 4 4 2 4 6" xfId="32661"/>
    <cellStyle name="メモ 4 4 2 4 7" xfId="32662"/>
    <cellStyle name="メモ 4 4 2 4 8" xfId="54623"/>
    <cellStyle name="メモ 4 4 2 5" xfId="32663"/>
    <cellStyle name="メモ 4 4 2 5 2" xfId="32664"/>
    <cellStyle name="メモ 4 4 2 5 2 2" xfId="32665"/>
    <cellStyle name="メモ 4 4 2 5 2 3" xfId="32666"/>
    <cellStyle name="メモ 4 4 2 5 2 4" xfId="32667"/>
    <cellStyle name="メモ 4 4 2 5 3" xfId="32668"/>
    <cellStyle name="メモ 4 4 2 5 4" xfId="32669"/>
    <cellStyle name="メモ 4 4 2 5 5" xfId="32670"/>
    <cellStyle name="メモ 4 4 2 6" xfId="32671"/>
    <cellStyle name="メモ 4 4 2 6 2" xfId="32672"/>
    <cellStyle name="メモ 4 4 2 6 2 2" xfId="32673"/>
    <cellStyle name="メモ 4 4 2 6 2 3" xfId="32674"/>
    <cellStyle name="メモ 4 4 2 6 2 4" xfId="32675"/>
    <cellStyle name="メモ 4 4 2 6 3" xfId="32676"/>
    <cellStyle name="メモ 4 4 2 6 4" xfId="32677"/>
    <cellStyle name="メモ 4 4 2 6 5" xfId="32678"/>
    <cellStyle name="メモ 4 4 2 7" xfId="32679"/>
    <cellStyle name="メモ 4 4 2 7 2" xfId="32680"/>
    <cellStyle name="メモ 4 4 2 7 2 2" xfId="32681"/>
    <cellStyle name="メモ 4 4 2 7 2 3" xfId="32682"/>
    <cellStyle name="メモ 4 4 2 7 2 4" xfId="32683"/>
    <cellStyle name="メモ 4 4 2 7 3" xfId="32684"/>
    <cellStyle name="メモ 4 4 2 7 4" xfId="32685"/>
    <cellStyle name="メモ 4 4 2 7 5" xfId="32686"/>
    <cellStyle name="メモ 4 4 2 8" xfId="32687"/>
    <cellStyle name="メモ 4 4 2 8 2" xfId="32688"/>
    <cellStyle name="メモ 4 4 2 8 3" xfId="32689"/>
    <cellStyle name="メモ 4 4 2 8 4" xfId="32690"/>
    <cellStyle name="メモ 4 4 2 9" xfId="32691"/>
    <cellStyle name="メモ 4 4 2 9 2" xfId="32692"/>
    <cellStyle name="メモ 4 4 2 9 3" xfId="32693"/>
    <cellStyle name="メモ 4 4 2 9 4" xfId="32694"/>
    <cellStyle name="メモ 4 4 3" xfId="3357"/>
    <cellStyle name="メモ 4 4 3 2" xfId="32695"/>
    <cellStyle name="メモ 4 4 3 3" xfId="32696"/>
    <cellStyle name="メモ 4 4 3 3 2" xfId="32697"/>
    <cellStyle name="メモ 4 4 3 3 3" xfId="32698"/>
    <cellStyle name="メモ 4 4 3 3 4" xfId="32699"/>
    <cellStyle name="メモ 4 4 3 4" xfId="32700"/>
    <cellStyle name="メモ 4 4 3 4 2" xfId="32701"/>
    <cellStyle name="メモ 4 4 3 4 3" xfId="32702"/>
    <cellStyle name="メモ 4 4 3 4 4" xfId="32703"/>
    <cellStyle name="メモ 4 4 3 5" xfId="54624"/>
    <cellStyle name="メモ 4 4 3 6" xfId="54625"/>
    <cellStyle name="メモ 4 4 3 7" xfId="54626"/>
    <cellStyle name="メモ 4 4 4" xfId="3912"/>
    <cellStyle name="メモ 4 4 4 10" xfId="32704"/>
    <cellStyle name="メモ 4 4 4 10 2" xfId="32705"/>
    <cellStyle name="メモ 4 4 4 10 3" xfId="32706"/>
    <cellStyle name="メモ 4 4 4 10 4" xfId="32707"/>
    <cellStyle name="メモ 4 4 4 11" xfId="32708"/>
    <cellStyle name="メモ 4 4 4 12" xfId="32709"/>
    <cellStyle name="メモ 4 4 4 13" xfId="32710"/>
    <cellStyle name="メモ 4 4 4 14" xfId="32711"/>
    <cellStyle name="メモ 4 4 4 15" xfId="32712"/>
    <cellStyle name="メモ 4 4 4 16" xfId="32713"/>
    <cellStyle name="メモ 4 4 4 2" xfId="32714"/>
    <cellStyle name="メモ 4 4 4 2 2" xfId="32715"/>
    <cellStyle name="メモ 4 4 4 2 2 2" xfId="32716"/>
    <cellStyle name="メモ 4 4 4 2 2 2 2" xfId="32717"/>
    <cellStyle name="メモ 4 4 4 2 2 2 3" xfId="32718"/>
    <cellStyle name="メモ 4 4 4 2 2 2 4" xfId="32719"/>
    <cellStyle name="メモ 4 4 4 2 2 3" xfId="32720"/>
    <cellStyle name="メモ 4 4 4 2 2 4" xfId="32721"/>
    <cellStyle name="メモ 4 4 4 2 2 5" xfId="32722"/>
    <cellStyle name="メモ 4 4 4 2 3" xfId="32723"/>
    <cellStyle name="メモ 4 4 4 2 3 2" xfId="32724"/>
    <cellStyle name="メモ 4 4 4 2 3 3" xfId="32725"/>
    <cellStyle name="メモ 4 4 4 2 3 4" xfId="32726"/>
    <cellStyle name="メモ 4 4 4 2 4" xfId="32727"/>
    <cellStyle name="メモ 4 4 4 2 5" xfId="32728"/>
    <cellStyle name="メモ 4 4 4 2 6" xfId="32729"/>
    <cellStyle name="メモ 4 4 4 3" xfId="32730"/>
    <cellStyle name="メモ 4 4 4 3 2" xfId="32731"/>
    <cellStyle name="メモ 4 4 4 3 2 2" xfId="32732"/>
    <cellStyle name="メモ 4 4 4 3 2 3" xfId="32733"/>
    <cellStyle name="メモ 4 4 4 3 2 4" xfId="32734"/>
    <cellStyle name="メモ 4 4 4 3 3" xfId="32735"/>
    <cellStyle name="メモ 4 4 4 3 4" xfId="32736"/>
    <cellStyle name="メモ 4 4 4 3 5" xfId="32737"/>
    <cellStyle name="メモ 4 4 4 4" xfId="32738"/>
    <cellStyle name="メモ 4 4 4 4 2" xfId="32739"/>
    <cellStyle name="メモ 4 4 4 4 2 2" xfId="32740"/>
    <cellStyle name="メモ 4 4 4 4 2 3" xfId="32741"/>
    <cellStyle name="メモ 4 4 4 4 2 4" xfId="32742"/>
    <cellStyle name="メモ 4 4 4 4 3" xfId="32743"/>
    <cellStyle name="メモ 4 4 4 4 4" xfId="32744"/>
    <cellStyle name="メモ 4 4 4 4 5" xfId="32745"/>
    <cellStyle name="メモ 4 4 4 5" xfId="32746"/>
    <cellStyle name="メモ 4 4 4 5 2" xfId="32747"/>
    <cellStyle name="メモ 4 4 4 5 2 2" xfId="32748"/>
    <cellStyle name="メモ 4 4 4 5 2 3" xfId="32749"/>
    <cellStyle name="メモ 4 4 4 5 2 4" xfId="32750"/>
    <cellStyle name="メモ 4 4 4 5 3" xfId="32751"/>
    <cellStyle name="メモ 4 4 4 5 4" xfId="32752"/>
    <cellStyle name="メモ 4 4 4 5 5" xfId="32753"/>
    <cellStyle name="メモ 4 4 4 6" xfId="32754"/>
    <cellStyle name="メモ 4 4 4 6 2" xfId="32755"/>
    <cellStyle name="メモ 4 4 4 6 2 2" xfId="32756"/>
    <cellStyle name="メモ 4 4 4 6 2 3" xfId="32757"/>
    <cellStyle name="メモ 4 4 4 6 2 4" xfId="32758"/>
    <cellStyle name="メモ 4 4 4 6 3" xfId="32759"/>
    <cellStyle name="メモ 4 4 4 6 4" xfId="32760"/>
    <cellStyle name="メモ 4 4 4 6 5" xfId="32761"/>
    <cellStyle name="メモ 4 4 4 7" xfId="32762"/>
    <cellStyle name="メモ 4 4 4 7 2" xfId="32763"/>
    <cellStyle name="メモ 4 4 4 7 2 2" xfId="32764"/>
    <cellStyle name="メモ 4 4 4 7 2 3" xfId="32765"/>
    <cellStyle name="メモ 4 4 4 7 2 4" xfId="32766"/>
    <cellStyle name="メモ 4 4 4 7 3" xfId="32767"/>
    <cellStyle name="メモ 4 4 4 7 4" xfId="32768"/>
    <cellStyle name="メモ 4 4 4 7 5" xfId="32769"/>
    <cellStyle name="メモ 4 4 4 8" xfId="32770"/>
    <cellStyle name="メモ 4 4 4 8 2" xfId="32771"/>
    <cellStyle name="メモ 4 4 4 8 2 2" xfId="32772"/>
    <cellStyle name="メモ 4 4 4 8 2 3" xfId="32773"/>
    <cellStyle name="メモ 4 4 4 8 2 4" xfId="32774"/>
    <cellStyle name="メモ 4 4 4 8 3" xfId="32775"/>
    <cellStyle name="メモ 4 4 4 8 4" xfId="32776"/>
    <cellStyle name="メモ 4 4 4 8 5" xfId="32777"/>
    <cellStyle name="メモ 4 4 4 9" xfId="32778"/>
    <cellStyle name="メモ 4 4 4 9 2" xfId="32779"/>
    <cellStyle name="メモ 4 4 4 9 3" xfId="32780"/>
    <cellStyle name="メモ 4 4 4 9 4" xfId="32781"/>
    <cellStyle name="メモ 4 4 5" xfId="4392"/>
    <cellStyle name="メモ 4 4 5 2" xfId="32782"/>
    <cellStyle name="メモ 4 4 5 2 2" xfId="32783"/>
    <cellStyle name="メモ 4 4 5 2 2 2" xfId="32784"/>
    <cellStyle name="メモ 4 4 5 2 2 3" xfId="32785"/>
    <cellStyle name="メモ 4 4 5 2 2 4" xfId="32786"/>
    <cellStyle name="メモ 4 4 5 2 3" xfId="32787"/>
    <cellStyle name="メモ 4 4 5 2 4" xfId="32788"/>
    <cellStyle name="メモ 4 4 5 2 5" xfId="32789"/>
    <cellStyle name="メモ 4 4 5 3" xfId="32790"/>
    <cellStyle name="メモ 4 4 5 3 2" xfId="32791"/>
    <cellStyle name="メモ 4 4 5 3 2 2" xfId="32792"/>
    <cellStyle name="メモ 4 4 5 3 2 3" xfId="32793"/>
    <cellStyle name="メモ 4 4 5 3 2 4" xfId="32794"/>
    <cellStyle name="メモ 4 4 5 3 3" xfId="32795"/>
    <cellStyle name="メモ 4 4 5 3 4" xfId="32796"/>
    <cellStyle name="メモ 4 4 5 3 5" xfId="32797"/>
    <cellStyle name="メモ 4 4 5 4" xfId="32798"/>
    <cellStyle name="メモ 4 4 5 4 2" xfId="32799"/>
    <cellStyle name="メモ 4 4 5 4 3" xfId="32800"/>
    <cellStyle name="メモ 4 4 5 4 4" xfId="32801"/>
    <cellStyle name="メモ 4 4 5 5" xfId="32802"/>
    <cellStyle name="メモ 4 4 5 5 2" xfId="32803"/>
    <cellStyle name="メモ 4 4 5 6" xfId="32804"/>
    <cellStyle name="メモ 4 4 5 7" xfId="32805"/>
    <cellStyle name="メモ 4 4 5 8" xfId="54627"/>
    <cellStyle name="メモ 4 4 6" xfId="32806"/>
    <cellStyle name="メモ 4 4 6 2" xfId="32807"/>
    <cellStyle name="メモ 4 4 6 2 2" xfId="32808"/>
    <cellStyle name="メモ 4 4 6 2 3" xfId="32809"/>
    <cellStyle name="メモ 4 4 6 2 4" xfId="32810"/>
    <cellStyle name="メモ 4 4 6 3" xfId="32811"/>
    <cellStyle name="メモ 4 4 6 4" xfId="32812"/>
    <cellStyle name="メモ 4 4 6 5" xfId="32813"/>
    <cellStyle name="メモ 4 4 7" xfId="32814"/>
    <cellStyle name="メモ 4 4 7 2" xfId="32815"/>
    <cellStyle name="メモ 4 4 7 2 2" xfId="32816"/>
    <cellStyle name="メモ 4 4 7 2 3" xfId="32817"/>
    <cellStyle name="メモ 4 4 7 2 4" xfId="32818"/>
    <cellStyle name="メモ 4 4 7 3" xfId="32819"/>
    <cellStyle name="メモ 4 4 7 4" xfId="32820"/>
    <cellStyle name="メモ 4 4 7 5" xfId="32821"/>
    <cellStyle name="メモ 4 4 8" xfId="32822"/>
    <cellStyle name="メモ 4 4 8 2" xfId="32823"/>
    <cellStyle name="メモ 4 4 8 2 2" xfId="32824"/>
    <cellStyle name="メモ 4 4 8 2 3" xfId="32825"/>
    <cellStyle name="メモ 4 4 8 2 4" xfId="32826"/>
    <cellStyle name="メモ 4 4 8 3" xfId="32827"/>
    <cellStyle name="メモ 4 4 8 4" xfId="32828"/>
    <cellStyle name="メモ 4 4 8 5" xfId="32829"/>
    <cellStyle name="メモ 4 4 9" xfId="32830"/>
    <cellStyle name="メモ 4 4 9 2" xfId="32831"/>
    <cellStyle name="メモ 4 4 9 3" xfId="32832"/>
    <cellStyle name="メモ 4 4 9 4" xfId="32833"/>
    <cellStyle name="メモ 4 4_セツ_将来売上計画_画面遷移図" xfId="2000"/>
    <cellStyle name="メモ 4 5" xfId="2001"/>
    <cellStyle name="メモ 4 5 10" xfId="32834"/>
    <cellStyle name="メモ 4 5 10 2" xfId="32835"/>
    <cellStyle name="メモ 4 5 10 3" xfId="32836"/>
    <cellStyle name="メモ 4 5 10 4" xfId="32837"/>
    <cellStyle name="メモ 4 5 11" xfId="32838"/>
    <cellStyle name="メモ 4 5 12" xfId="32839"/>
    <cellStyle name="メモ 4 5 13" xfId="32840"/>
    <cellStyle name="メモ 4 5 14" xfId="32841"/>
    <cellStyle name="メモ 4 5 15" xfId="32842"/>
    <cellStyle name="メモ 4 5 16" xfId="32843"/>
    <cellStyle name="メモ 4 5 17" xfId="32844"/>
    <cellStyle name="メモ 4 5 2" xfId="2002"/>
    <cellStyle name="メモ 4 5 2 10" xfId="32845"/>
    <cellStyle name="メモ 4 5 2 11" xfId="32846"/>
    <cellStyle name="メモ 4 5 2 12" xfId="32847"/>
    <cellStyle name="メモ 4 5 2 13" xfId="32848"/>
    <cellStyle name="メモ 4 5 2 14" xfId="32849"/>
    <cellStyle name="メモ 4 5 2 15" xfId="32850"/>
    <cellStyle name="メモ 4 5 2 16" xfId="32851"/>
    <cellStyle name="メモ 4 5 2 2" xfId="3358"/>
    <cellStyle name="メモ 4 5 2 2 2" xfId="32852"/>
    <cellStyle name="メモ 4 5 2 2 3" xfId="32853"/>
    <cellStyle name="メモ 4 5 2 2 3 2" xfId="32854"/>
    <cellStyle name="メモ 4 5 2 2 3 3" xfId="32855"/>
    <cellStyle name="メモ 4 5 2 2 3 4" xfId="32856"/>
    <cellStyle name="メモ 4 5 2 2 4" xfId="32857"/>
    <cellStyle name="メモ 4 5 2 2 4 2" xfId="32858"/>
    <cellStyle name="メモ 4 5 2 2 4 3" xfId="32859"/>
    <cellStyle name="メモ 4 5 2 2 4 4" xfId="32860"/>
    <cellStyle name="メモ 4 5 2 2 5" xfId="54628"/>
    <cellStyle name="メモ 4 5 2 2 6" xfId="54629"/>
    <cellStyle name="メモ 4 5 2 2 7" xfId="54630"/>
    <cellStyle name="メモ 4 5 2 3" xfId="3915"/>
    <cellStyle name="メモ 4 5 2 3 10" xfId="32861"/>
    <cellStyle name="メモ 4 5 2 3 10 2" xfId="32862"/>
    <cellStyle name="メモ 4 5 2 3 10 3" xfId="32863"/>
    <cellStyle name="メモ 4 5 2 3 10 4" xfId="32864"/>
    <cellStyle name="メモ 4 5 2 3 11" xfId="32865"/>
    <cellStyle name="メモ 4 5 2 3 12" xfId="32866"/>
    <cellStyle name="メモ 4 5 2 3 13" xfId="32867"/>
    <cellStyle name="メモ 4 5 2 3 14" xfId="32868"/>
    <cellStyle name="メモ 4 5 2 3 15" xfId="32869"/>
    <cellStyle name="メモ 4 5 2 3 16" xfId="32870"/>
    <cellStyle name="メモ 4 5 2 3 2" xfId="32871"/>
    <cellStyle name="メモ 4 5 2 3 2 2" xfId="32872"/>
    <cellStyle name="メモ 4 5 2 3 2 2 2" xfId="32873"/>
    <cellStyle name="メモ 4 5 2 3 2 2 2 2" xfId="32874"/>
    <cellStyle name="メモ 4 5 2 3 2 2 2 3" xfId="32875"/>
    <cellStyle name="メモ 4 5 2 3 2 2 2 4" xfId="32876"/>
    <cellStyle name="メモ 4 5 2 3 2 2 3" xfId="32877"/>
    <cellStyle name="メモ 4 5 2 3 2 2 4" xfId="32878"/>
    <cellStyle name="メモ 4 5 2 3 2 2 5" xfId="32879"/>
    <cellStyle name="メモ 4 5 2 3 2 3" xfId="32880"/>
    <cellStyle name="メモ 4 5 2 3 2 3 2" xfId="32881"/>
    <cellStyle name="メモ 4 5 2 3 2 3 3" xfId="32882"/>
    <cellStyle name="メモ 4 5 2 3 2 3 4" xfId="32883"/>
    <cellStyle name="メモ 4 5 2 3 2 4" xfId="32884"/>
    <cellStyle name="メモ 4 5 2 3 2 5" xfId="32885"/>
    <cellStyle name="メモ 4 5 2 3 2 6" xfId="32886"/>
    <cellStyle name="メモ 4 5 2 3 3" xfId="32887"/>
    <cellStyle name="メモ 4 5 2 3 3 2" xfId="32888"/>
    <cellStyle name="メモ 4 5 2 3 3 2 2" xfId="32889"/>
    <cellStyle name="メモ 4 5 2 3 3 2 3" xfId="32890"/>
    <cellStyle name="メモ 4 5 2 3 3 2 4" xfId="32891"/>
    <cellStyle name="メモ 4 5 2 3 3 3" xfId="32892"/>
    <cellStyle name="メモ 4 5 2 3 3 4" xfId="32893"/>
    <cellStyle name="メモ 4 5 2 3 3 5" xfId="32894"/>
    <cellStyle name="メモ 4 5 2 3 4" xfId="32895"/>
    <cellStyle name="メモ 4 5 2 3 4 2" xfId="32896"/>
    <cellStyle name="メモ 4 5 2 3 4 2 2" xfId="32897"/>
    <cellStyle name="メモ 4 5 2 3 4 2 3" xfId="32898"/>
    <cellStyle name="メモ 4 5 2 3 4 2 4" xfId="32899"/>
    <cellStyle name="メモ 4 5 2 3 4 3" xfId="32900"/>
    <cellStyle name="メモ 4 5 2 3 4 4" xfId="32901"/>
    <cellStyle name="メモ 4 5 2 3 4 5" xfId="32902"/>
    <cellStyle name="メモ 4 5 2 3 5" xfId="32903"/>
    <cellStyle name="メモ 4 5 2 3 5 2" xfId="32904"/>
    <cellStyle name="メモ 4 5 2 3 5 2 2" xfId="32905"/>
    <cellStyle name="メモ 4 5 2 3 5 2 3" xfId="32906"/>
    <cellStyle name="メモ 4 5 2 3 5 2 4" xfId="32907"/>
    <cellStyle name="メモ 4 5 2 3 5 3" xfId="32908"/>
    <cellStyle name="メモ 4 5 2 3 5 4" xfId="32909"/>
    <cellStyle name="メモ 4 5 2 3 5 5" xfId="32910"/>
    <cellStyle name="メモ 4 5 2 3 6" xfId="32911"/>
    <cellStyle name="メモ 4 5 2 3 6 2" xfId="32912"/>
    <cellStyle name="メモ 4 5 2 3 6 2 2" xfId="32913"/>
    <cellStyle name="メモ 4 5 2 3 6 2 3" xfId="32914"/>
    <cellStyle name="メモ 4 5 2 3 6 2 4" xfId="32915"/>
    <cellStyle name="メモ 4 5 2 3 6 3" xfId="32916"/>
    <cellStyle name="メモ 4 5 2 3 6 4" xfId="32917"/>
    <cellStyle name="メモ 4 5 2 3 6 5" xfId="32918"/>
    <cellStyle name="メモ 4 5 2 3 7" xfId="32919"/>
    <cellStyle name="メモ 4 5 2 3 7 2" xfId="32920"/>
    <cellStyle name="メモ 4 5 2 3 7 2 2" xfId="32921"/>
    <cellStyle name="メモ 4 5 2 3 7 2 3" xfId="32922"/>
    <cellStyle name="メモ 4 5 2 3 7 2 4" xfId="32923"/>
    <cellStyle name="メモ 4 5 2 3 7 3" xfId="32924"/>
    <cellStyle name="メモ 4 5 2 3 7 4" xfId="32925"/>
    <cellStyle name="メモ 4 5 2 3 7 5" xfId="32926"/>
    <cellStyle name="メモ 4 5 2 3 8" xfId="32927"/>
    <cellStyle name="メモ 4 5 2 3 8 2" xfId="32928"/>
    <cellStyle name="メモ 4 5 2 3 8 2 2" xfId="32929"/>
    <cellStyle name="メモ 4 5 2 3 8 2 3" xfId="32930"/>
    <cellStyle name="メモ 4 5 2 3 8 2 4" xfId="32931"/>
    <cellStyle name="メモ 4 5 2 3 8 3" xfId="32932"/>
    <cellStyle name="メモ 4 5 2 3 8 4" xfId="32933"/>
    <cellStyle name="メモ 4 5 2 3 8 5" xfId="32934"/>
    <cellStyle name="メモ 4 5 2 3 9" xfId="32935"/>
    <cellStyle name="メモ 4 5 2 3 9 2" xfId="32936"/>
    <cellStyle name="メモ 4 5 2 3 9 3" xfId="32937"/>
    <cellStyle name="メモ 4 5 2 3 9 4" xfId="32938"/>
    <cellStyle name="メモ 4 5 2 4" xfId="4299"/>
    <cellStyle name="メモ 4 5 2 4 2" xfId="32939"/>
    <cellStyle name="メモ 4 5 2 4 2 2" xfId="32940"/>
    <cellStyle name="メモ 4 5 2 4 2 2 2" xfId="32941"/>
    <cellStyle name="メモ 4 5 2 4 2 2 3" xfId="32942"/>
    <cellStyle name="メモ 4 5 2 4 2 2 4" xfId="32943"/>
    <cellStyle name="メモ 4 5 2 4 2 3" xfId="32944"/>
    <cellStyle name="メモ 4 5 2 4 2 4" xfId="32945"/>
    <cellStyle name="メモ 4 5 2 4 2 5" xfId="32946"/>
    <cellStyle name="メモ 4 5 2 4 3" xfId="32947"/>
    <cellStyle name="メモ 4 5 2 4 3 2" xfId="32948"/>
    <cellStyle name="メモ 4 5 2 4 3 2 2" xfId="32949"/>
    <cellStyle name="メモ 4 5 2 4 3 2 3" xfId="32950"/>
    <cellStyle name="メモ 4 5 2 4 3 2 4" xfId="32951"/>
    <cellStyle name="メモ 4 5 2 4 3 3" xfId="32952"/>
    <cellStyle name="メモ 4 5 2 4 3 4" xfId="32953"/>
    <cellStyle name="メモ 4 5 2 4 3 5" xfId="32954"/>
    <cellStyle name="メモ 4 5 2 4 4" xfId="32955"/>
    <cellStyle name="メモ 4 5 2 4 4 2" xfId="32956"/>
    <cellStyle name="メモ 4 5 2 4 4 3" xfId="32957"/>
    <cellStyle name="メモ 4 5 2 4 4 4" xfId="32958"/>
    <cellStyle name="メモ 4 5 2 4 5" xfId="32959"/>
    <cellStyle name="メモ 4 5 2 4 5 2" xfId="32960"/>
    <cellStyle name="メモ 4 5 2 4 6" xfId="32961"/>
    <cellStyle name="メモ 4 5 2 4 7" xfId="32962"/>
    <cellStyle name="メモ 4 5 2 4 8" xfId="54631"/>
    <cellStyle name="メモ 4 5 2 5" xfId="32963"/>
    <cellStyle name="メモ 4 5 2 5 2" xfId="32964"/>
    <cellStyle name="メモ 4 5 2 5 2 2" xfId="32965"/>
    <cellStyle name="メモ 4 5 2 5 2 3" xfId="32966"/>
    <cellStyle name="メモ 4 5 2 5 2 4" xfId="32967"/>
    <cellStyle name="メモ 4 5 2 5 3" xfId="32968"/>
    <cellStyle name="メモ 4 5 2 5 4" xfId="32969"/>
    <cellStyle name="メモ 4 5 2 5 5" xfId="32970"/>
    <cellStyle name="メモ 4 5 2 6" xfId="32971"/>
    <cellStyle name="メモ 4 5 2 6 2" xfId="32972"/>
    <cellStyle name="メモ 4 5 2 6 2 2" xfId="32973"/>
    <cellStyle name="メモ 4 5 2 6 2 3" xfId="32974"/>
    <cellStyle name="メモ 4 5 2 6 2 4" xfId="32975"/>
    <cellStyle name="メモ 4 5 2 6 3" xfId="32976"/>
    <cellStyle name="メモ 4 5 2 6 4" xfId="32977"/>
    <cellStyle name="メモ 4 5 2 6 5" xfId="32978"/>
    <cellStyle name="メモ 4 5 2 7" xfId="32979"/>
    <cellStyle name="メモ 4 5 2 7 2" xfId="32980"/>
    <cellStyle name="メモ 4 5 2 7 2 2" xfId="32981"/>
    <cellStyle name="メモ 4 5 2 7 2 3" xfId="32982"/>
    <cellStyle name="メモ 4 5 2 7 2 4" xfId="32983"/>
    <cellStyle name="メモ 4 5 2 7 3" xfId="32984"/>
    <cellStyle name="メモ 4 5 2 7 4" xfId="32985"/>
    <cellStyle name="メモ 4 5 2 7 5" xfId="32986"/>
    <cellStyle name="メモ 4 5 2 8" xfId="32987"/>
    <cellStyle name="メモ 4 5 2 8 2" xfId="32988"/>
    <cellStyle name="メモ 4 5 2 8 3" xfId="32989"/>
    <cellStyle name="メモ 4 5 2 8 4" xfId="32990"/>
    <cellStyle name="メモ 4 5 2 9" xfId="32991"/>
    <cellStyle name="メモ 4 5 2 9 2" xfId="32992"/>
    <cellStyle name="メモ 4 5 2 9 3" xfId="32993"/>
    <cellStyle name="メモ 4 5 2 9 4" xfId="32994"/>
    <cellStyle name="メモ 4 5 3" xfId="3359"/>
    <cellStyle name="メモ 4 5 3 2" xfId="32995"/>
    <cellStyle name="メモ 4 5 3 3" xfId="32996"/>
    <cellStyle name="メモ 4 5 3 3 2" xfId="32997"/>
    <cellStyle name="メモ 4 5 3 3 3" xfId="32998"/>
    <cellStyle name="メモ 4 5 3 3 4" xfId="32999"/>
    <cellStyle name="メモ 4 5 3 4" xfId="33000"/>
    <cellStyle name="メモ 4 5 3 4 2" xfId="33001"/>
    <cellStyle name="メモ 4 5 3 4 3" xfId="33002"/>
    <cellStyle name="メモ 4 5 3 4 4" xfId="33003"/>
    <cellStyle name="メモ 4 5 3 5" xfId="54632"/>
    <cellStyle name="メモ 4 5 3 6" xfId="54633"/>
    <cellStyle name="メモ 4 5 3 7" xfId="54634"/>
    <cellStyle name="メモ 4 5 4" xfId="3914"/>
    <cellStyle name="メモ 4 5 4 10" xfId="33004"/>
    <cellStyle name="メモ 4 5 4 10 2" xfId="33005"/>
    <cellStyle name="メモ 4 5 4 10 3" xfId="33006"/>
    <cellStyle name="メモ 4 5 4 10 4" xfId="33007"/>
    <cellStyle name="メモ 4 5 4 11" xfId="33008"/>
    <cellStyle name="メモ 4 5 4 12" xfId="33009"/>
    <cellStyle name="メモ 4 5 4 13" xfId="33010"/>
    <cellStyle name="メモ 4 5 4 14" xfId="33011"/>
    <cellStyle name="メモ 4 5 4 15" xfId="33012"/>
    <cellStyle name="メモ 4 5 4 16" xfId="33013"/>
    <cellStyle name="メモ 4 5 4 2" xfId="33014"/>
    <cellStyle name="メモ 4 5 4 2 2" xfId="33015"/>
    <cellStyle name="メモ 4 5 4 2 2 2" xfId="33016"/>
    <cellStyle name="メモ 4 5 4 2 2 2 2" xfId="33017"/>
    <cellStyle name="メモ 4 5 4 2 2 2 3" xfId="33018"/>
    <cellStyle name="メモ 4 5 4 2 2 2 4" xfId="33019"/>
    <cellStyle name="メモ 4 5 4 2 2 3" xfId="33020"/>
    <cellStyle name="メモ 4 5 4 2 2 4" xfId="33021"/>
    <cellStyle name="メモ 4 5 4 2 2 5" xfId="33022"/>
    <cellStyle name="メモ 4 5 4 2 3" xfId="33023"/>
    <cellStyle name="メモ 4 5 4 2 3 2" xfId="33024"/>
    <cellStyle name="メモ 4 5 4 2 3 3" xfId="33025"/>
    <cellStyle name="メモ 4 5 4 2 3 4" xfId="33026"/>
    <cellStyle name="メモ 4 5 4 2 4" xfId="33027"/>
    <cellStyle name="メモ 4 5 4 2 5" xfId="33028"/>
    <cellStyle name="メモ 4 5 4 2 6" xfId="33029"/>
    <cellStyle name="メモ 4 5 4 3" xfId="33030"/>
    <cellStyle name="メモ 4 5 4 3 2" xfId="33031"/>
    <cellStyle name="メモ 4 5 4 3 2 2" xfId="33032"/>
    <cellStyle name="メモ 4 5 4 3 2 3" xfId="33033"/>
    <cellStyle name="メモ 4 5 4 3 2 4" xfId="33034"/>
    <cellStyle name="メモ 4 5 4 3 3" xfId="33035"/>
    <cellStyle name="メモ 4 5 4 3 4" xfId="33036"/>
    <cellStyle name="メモ 4 5 4 3 5" xfId="33037"/>
    <cellStyle name="メモ 4 5 4 4" xfId="33038"/>
    <cellStyle name="メモ 4 5 4 4 2" xfId="33039"/>
    <cellStyle name="メモ 4 5 4 4 2 2" xfId="33040"/>
    <cellStyle name="メモ 4 5 4 4 2 3" xfId="33041"/>
    <cellStyle name="メモ 4 5 4 4 2 4" xfId="33042"/>
    <cellStyle name="メモ 4 5 4 4 3" xfId="33043"/>
    <cellStyle name="メモ 4 5 4 4 4" xfId="33044"/>
    <cellStyle name="メモ 4 5 4 4 5" xfId="33045"/>
    <cellStyle name="メモ 4 5 4 5" xfId="33046"/>
    <cellStyle name="メモ 4 5 4 5 2" xfId="33047"/>
    <cellStyle name="メモ 4 5 4 5 2 2" xfId="33048"/>
    <cellStyle name="メモ 4 5 4 5 2 3" xfId="33049"/>
    <cellStyle name="メモ 4 5 4 5 2 4" xfId="33050"/>
    <cellStyle name="メモ 4 5 4 5 3" xfId="33051"/>
    <cellStyle name="メモ 4 5 4 5 4" xfId="33052"/>
    <cellStyle name="メモ 4 5 4 5 5" xfId="33053"/>
    <cellStyle name="メモ 4 5 4 6" xfId="33054"/>
    <cellStyle name="メモ 4 5 4 6 2" xfId="33055"/>
    <cellStyle name="メモ 4 5 4 6 2 2" xfId="33056"/>
    <cellStyle name="メモ 4 5 4 6 2 3" xfId="33057"/>
    <cellStyle name="メモ 4 5 4 6 2 4" xfId="33058"/>
    <cellStyle name="メモ 4 5 4 6 3" xfId="33059"/>
    <cellStyle name="メモ 4 5 4 6 4" xfId="33060"/>
    <cellStyle name="メモ 4 5 4 6 5" xfId="33061"/>
    <cellStyle name="メモ 4 5 4 7" xfId="33062"/>
    <cellStyle name="メモ 4 5 4 7 2" xfId="33063"/>
    <cellStyle name="メモ 4 5 4 7 2 2" xfId="33064"/>
    <cellStyle name="メモ 4 5 4 7 2 3" xfId="33065"/>
    <cellStyle name="メモ 4 5 4 7 2 4" xfId="33066"/>
    <cellStyle name="メモ 4 5 4 7 3" xfId="33067"/>
    <cellStyle name="メモ 4 5 4 7 4" xfId="33068"/>
    <cellStyle name="メモ 4 5 4 7 5" xfId="33069"/>
    <cellStyle name="メモ 4 5 4 8" xfId="33070"/>
    <cellStyle name="メモ 4 5 4 8 2" xfId="33071"/>
    <cellStyle name="メモ 4 5 4 8 2 2" xfId="33072"/>
    <cellStyle name="メモ 4 5 4 8 2 3" xfId="33073"/>
    <cellStyle name="メモ 4 5 4 8 2 4" xfId="33074"/>
    <cellStyle name="メモ 4 5 4 8 3" xfId="33075"/>
    <cellStyle name="メモ 4 5 4 8 4" xfId="33076"/>
    <cellStyle name="メモ 4 5 4 8 5" xfId="33077"/>
    <cellStyle name="メモ 4 5 4 9" xfId="33078"/>
    <cellStyle name="メモ 4 5 4 9 2" xfId="33079"/>
    <cellStyle name="メモ 4 5 4 9 3" xfId="33080"/>
    <cellStyle name="メモ 4 5 4 9 4" xfId="33081"/>
    <cellStyle name="メモ 4 5 5" xfId="4390"/>
    <cellStyle name="メモ 4 5 5 2" xfId="33082"/>
    <cellStyle name="メモ 4 5 5 2 2" xfId="33083"/>
    <cellStyle name="メモ 4 5 5 2 2 2" xfId="33084"/>
    <cellStyle name="メモ 4 5 5 2 2 3" xfId="33085"/>
    <cellStyle name="メモ 4 5 5 2 2 4" xfId="33086"/>
    <cellStyle name="メモ 4 5 5 2 3" xfId="33087"/>
    <cellStyle name="メモ 4 5 5 2 4" xfId="33088"/>
    <cellStyle name="メモ 4 5 5 2 5" xfId="33089"/>
    <cellStyle name="メモ 4 5 5 3" xfId="33090"/>
    <cellStyle name="メモ 4 5 5 3 2" xfId="33091"/>
    <cellStyle name="メモ 4 5 5 3 2 2" xfId="33092"/>
    <cellStyle name="メモ 4 5 5 3 2 3" xfId="33093"/>
    <cellStyle name="メモ 4 5 5 3 2 4" xfId="33094"/>
    <cellStyle name="メモ 4 5 5 3 3" xfId="33095"/>
    <cellStyle name="メモ 4 5 5 3 4" xfId="33096"/>
    <cellStyle name="メモ 4 5 5 3 5" xfId="33097"/>
    <cellStyle name="メモ 4 5 5 4" xfId="33098"/>
    <cellStyle name="メモ 4 5 5 4 2" xfId="33099"/>
    <cellStyle name="メモ 4 5 5 4 3" xfId="33100"/>
    <cellStyle name="メモ 4 5 5 4 4" xfId="33101"/>
    <cellStyle name="メモ 4 5 5 5" xfId="33102"/>
    <cellStyle name="メモ 4 5 5 5 2" xfId="33103"/>
    <cellStyle name="メモ 4 5 5 6" xfId="33104"/>
    <cellStyle name="メモ 4 5 5 7" xfId="33105"/>
    <cellStyle name="メモ 4 5 5 8" xfId="54635"/>
    <cellStyle name="メモ 4 5 6" xfId="33106"/>
    <cellStyle name="メモ 4 5 6 2" xfId="33107"/>
    <cellStyle name="メモ 4 5 6 2 2" xfId="33108"/>
    <cellStyle name="メモ 4 5 6 2 3" xfId="33109"/>
    <cellStyle name="メモ 4 5 6 2 4" xfId="33110"/>
    <cellStyle name="メモ 4 5 6 3" xfId="33111"/>
    <cellStyle name="メモ 4 5 6 4" xfId="33112"/>
    <cellStyle name="メモ 4 5 6 5" xfId="33113"/>
    <cellStyle name="メモ 4 5 7" xfId="33114"/>
    <cellStyle name="メモ 4 5 7 2" xfId="33115"/>
    <cellStyle name="メモ 4 5 7 2 2" xfId="33116"/>
    <cellStyle name="メモ 4 5 7 2 3" xfId="33117"/>
    <cellStyle name="メモ 4 5 7 2 4" xfId="33118"/>
    <cellStyle name="メモ 4 5 7 3" xfId="33119"/>
    <cellStyle name="メモ 4 5 7 4" xfId="33120"/>
    <cellStyle name="メモ 4 5 7 5" xfId="33121"/>
    <cellStyle name="メモ 4 5 8" xfId="33122"/>
    <cellStyle name="メモ 4 5 8 2" xfId="33123"/>
    <cellStyle name="メモ 4 5 8 2 2" xfId="33124"/>
    <cellStyle name="メモ 4 5 8 2 3" xfId="33125"/>
    <cellStyle name="メモ 4 5 8 2 4" xfId="33126"/>
    <cellStyle name="メモ 4 5 8 3" xfId="33127"/>
    <cellStyle name="メモ 4 5 8 4" xfId="33128"/>
    <cellStyle name="メモ 4 5 8 5" xfId="33129"/>
    <cellStyle name="メモ 4 5 9" xfId="33130"/>
    <cellStyle name="メモ 4 5 9 2" xfId="33131"/>
    <cellStyle name="メモ 4 5 9 3" xfId="33132"/>
    <cellStyle name="メモ 4 5 9 4" xfId="33133"/>
    <cellStyle name="メモ 4 5_セツ_将来売上計画_画面遷移図" xfId="2003"/>
    <cellStyle name="メモ 4 6" xfId="2004"/>
    <cellStyle name="メモ 4 6 10" xfId="33134"/>
    <cellStyle name="メモ 4 6 10 2" xfId="33135"/>
    <cellStyle name="メモ 4 6 10 3" xfId="33136"/>
    <cellStyle name="メモ 4 6 10 4" xfId="33137"/>
    <cellStyle name="メモ 4 6 11" xfId="33138"/>
    <cellStyle name="メモ 4 6 12" xfId="33139"/>
    <cellStyle name="メモ 4 6 13" xfId="33140"/>
    <cellStyle name="メモ 4 6 14" xfId="33141"/>
    <cellStyle name="メモ 4 6 15" xfId="33142"/>
    <cellStyle name="メモ 4 6 16" xfId="33143"/>
    <cellStyle name="メモ 4 6 17" xfId="33144"/>
    <cellStyle name="メモ 4 6 2" xfId="2005"/>
    <cellStyle name="メモ 4 6 2 10" xfId="33145"/>
    <cellStyle name="メモ 4 6 2 11" xfId="33146"/>
    <cellStyle name="メモ 4 6 2 12" xfId="33147"/>
    <cellStyle name="メモ 4 6 2 13" xfId="33148"/>
    <cellStyle name="メモ 4 6 2 14" xfId="33149"/>
    <cellStyle name="メモ 4 6 2 15" xfId="33150"/>
    <cellStyle name="メモ 4 6 2 16" xfId="33151"/>
    <cellStyle name="メモ 4 6 2 2" xfId="3360"/>
    <cellStyle name="メモ 4 6 2 2 2" xfId="33152"/>
    <cellStyle name="メモ 4 6 2 2 3" xfId="33153"/>
    <cellStyle name="メモ 4 6 2 2 3 2" xfId="33154"/>
    <cellStyle name="メモ 4 6 2 2 3 3" xfId="33155"/>
    <cellStyle name="メモ 4 6 2 2 3 4" xfId="33156"/>
    <cellStyle name="メモ 4 6 2 2 4" xfId="33157"/>
    <cellStyle name="メモ 4 6 2 2 4 2" xfId="33158"/>
    <cellStyle name="メモ 4 6 2 2 4 3" xfId="33159"/>
    <cellStyle name="メモ 4 6 2 2 4 4" xfId="33160"/>
    <cellStyle name="メモ 4 6 2 2 5" xfId="54636"/>
    <cellStyle name="メモ 4 6 2 2 6" xfId="54637"/>
    <cellStyle name="メモ 4 6 2 2 7" xfId="54638"/>
    <cellStyle name="メモ 4 6 2 3" xfId="3917"/>
    <cellStyle name="メモ 4 6 2 3 10" xfId="33161"/>
    <cellStyle name="メモ 4 6 2 3 10 2" xfId="33162"/>
    <cellStyle name="メモ 4 6 2 3 10 3" xfId="33163"/>
    <cellStyle name="メモ 4 6 2 3 10 4" xfId="33164"/>
    <cellStyle name="メモ 4 6 2 3 11" xfId="33165"/>
    <cellStyle name="メモ 4 6 2 3 12" xfId="33166"/>
    <cellStyle name="メモ 4 6 2 3 13" xfId="33167"/>
    <cellStyle name="メモ 4 6 2 3 14" xfId="33168"/>
    <cellStyle name="メモ 4 6 2 3 15" xfId="33169"/>
    <cellStyle name="メモ 4 6 2 3 16" xfId="33170"/>
    <cellStyle name="メモ 4 6 2 3 2" xfId="33171"/>
    <cellStyle name="メモ 4 6 2 3 2 2" xfId="33172"/>
    <cellStyle name="メモ 4 6 2 3 2 2 2" xfId="33173"/>
    <cellStyle name="メモ 4 6 2 3 2 2 2 2" xfId="33174"/>
    <cellStyle name="メモ 4 6 2 3 2 2 2 3" xfId="33175"/>
    <cellStyle name="メモ 4 6 2 3 2 2 2 4" xfId="33176"/>
    <cellStyle name="メモ 4 6 2 3 2 2 3" xfId="33177"/>
    <cellStyle name="メモ 4 6 2 3 2 2 4" xfId="33178"/>
    <cellStyle name="メモ 4 6 2 3 2 2 5" xfId="33179"/>
    <cellStyle name="メモ 4 6 2 3 2 3" xfId="33180"/>
    <cellStyle name="メモ 4 6 2 3 2 3 2" xfId="33181"/>
    <cellStyle name="メモ 4 6 2 3 2 3 3" xfId="33182"/>
    <cellStyle name="メモ 4 6 2 3 2 3 4" xfId="33183"/>
    <cellStyle name="メモ 4 6 2 3 2 4" xfId="33184"/>
    <cellStyle name="メモ 4 6 2 3 2 5" xfId="33185"/>
    <cellStyle name="メモ 4 6 2 3 2 6" xfId="33186"/>
    <cellStyle name="メモ 4 6 2 3 3" xfId="33187"/>
    <cellStyle name="メモ 4 6 2 3 3 2" xfId="33188"/>
    <cellStyle name="メモ 4 6 2 3 3 2 2" xfId="33189"/>
    <cellStyle name="メモ 4 6 2 3 3 2 3" xfId="33190"/>
    <cellStyle name="メモ 4 6 2 3 3 2 4" xfId="33191"/>
    <cellStyle name="メモ 4 6 2 3 3 3" xfId="33192"/>
    <cellStyle name="メモ 4 6 2 3 3 4" xfId="33193"/>
    <cellStyle name="メモ 4 6 2 3 3 5" xfId="33194"/>
    <cellStyle name="メモ 4 6 2 3 4" xfId="33195"/>
    <cellStyle name="メモ 4 6 2 3 4 2" xfId="33196"/>
    <cellStyle name="メモ 4 6 2 3 4 2 2" xfId="33197"/>
    <cellStyle name="メモ 4 6 2 3 4 2 3" xfId="33198"/>
    <cellStyle name="メモ 4 6 2 3 4 2 4" xfId="33199"/>
    <cellStyle name="メモ 4 6 2 3 4 3" xfId="33200"/>
    <cellStyle name="メモ 4 6 2 3 4 4" xfId="33201"/>
    <cellStyle name="メモ 4 6 2 3 4 5" xfId="33202"/>
    <cellStyle name="メモ 4 6 2 3 5" xfId="33203"/>
    <cellStyle name="メモ 4 6 2 3 5 2" xfId="33204"/>
    <cellStyle name="メモ 4 6 2 3 5 2 2" xfId="33205"/>
    <cellStyle name="メモ 4 6 2 3 5 2 3" xfId="33206"/>
    <cellStyle name="メモ 4 6 2 3 5 2 4" xfId="33207"/>
    <cellStyle name="メモ 4 6 2 3 5 3" xfId="33208"/>
    <cellStyle name="メモ 4 6 2 3 5 4" xfId="33209"/>
    <cellStyle name="メモ 4 6 2 3 5 5" xfId="33210"/>
    <cellStyle name="メモ 4 6 2 3 6" xfId="33211"/>
    <cellStyle name="メモ 4 6 2 3 6 2" xfId="33212"/>
    <cellStyle name="メモ 4 6 2 3 6 2 2" xfId="33213"/>
    <cellStyle name="メモ 4 6 2 3 6 2 3" xfId="33214"/>
    <cellStyle name="メモ 4 6 2 3 6 2 4" xfId="33215"/>
    <cellStyle name="メモ 4 6 2 3 6 3" xfId="33216"/>
    <cellStyle name="メモ 4 6 2 3 6 4" xfId="33217"/>
    <cellStyle name="メモ 4 6 2 3 6 5" xfId="33218"/>
    <cellStyle name="メモ 4 6 2 3 7" xfId="33219"/>
    <cellStyle name="メモ 4 6 2 3 7 2" xfId="33220"/>
    <cellStyle name="メモ 4 6 2 3 7 2 2" xfId="33221"/>
    <cellStyle name="メモ 4 6 2 3 7 2 3" xfId="33222"/>
    <cellStyle name="メモ 4 6 2 3 7 2 4" xfId="33223"/>
    <cellStyle name="メモ 4 6 2 3 7 3" xfId="33224"/>
    <cellStyle name="メモ 4 6 2 3 7 4" xfId="33225"/>
    <cellStyle name="メモ 4 6 2 3 7 5" xfId="33226"/>
    <cellStyle name="メモ 4 6 2 3 8" xfId="33227"/>
    <cellStyle name="メモ 4 6 2 3 8 2" xfId="33228"/>
    <cellStyle name="メモ 4 6 2 3 8 2 2" xfId="33229"/>
    <cellStyle name="メモ 4 6 2 3 8 2 3" xfId="33230"/>
    <cellStyle name="メモ 4 6 2 3 8 2 4" xfId="33231"/>
    <cellStyle name="メモ 4 6 2 3 8 3" xfId="33232"/>
    <cellStyle name="メモ 4 6 2 3 8 4" xfId="33233"/>
    <cellStyle name="メモ 4 6 2 3 8 5" xfId="33234"/>
    <cellStyle name="メモ 4 6 2 3 9" xfId="33235"/>
    <cellStyle name="メモ 4 6 2 3 9 2" xfId="33236"/>
    <cellStyle name="メモ 4 6 2 3 9 3" xfId="33237"/>
    <cellStyle name="メモ 4 6 2 3 9 4" xfId="33238"/>
    <cellStyle name="メモ 4 6 2 4" xfId="4297"/>
    <cellStyle name="メモ 4 6 2 4 2" xfId="33239"/>
    <cellStyle name="メモ 4 6 2 4 2 2" xfId="33240"/>
    <cellStyle name="メモ 4 6 2 4 2 2 2" xfId="33241"/>
    <cellStyle name="メモ 4 6 2 4 2 2 3" xfId="33242"/>
    <cellStyle name="メモ 4 6 2 4 2 2 4" xfId="33243"/>
    <cellStyle name="メモ 4 6 2 4 2 3" xfId="33244"/>
    <cellStyle name="メモ 4 6 2 4 2 4" xfId="33245"/>
    <cellStyle name="メモ 4 6 2 4 2 5" xfId="33246"/>
    <cellStyle name="メモ 4 6 2 4 3" xfId="33247"/>
    <cellStyle name="メモ 4 6 2 4 3 2" xfId="33248"/>
    <cellStyle name="メモ 4 6 2 4 3 2 2" xfId="33249"/>
    <cellStyle name="メモ 4 6 2 4 3 2 3" xfId="33250"/>
    <cellStyle name="メモ 4 6 2 4 3 2 4" xfId="33251"/>
    <cellStyle name="メモ 4 6 2 4 3 3" xfId="33252"/>
    <cellStyle name="メモ 4 6 2 4 3 4" xfId="33253"/>
    <cellStyle name="メモ 4 6 2 4 3 5" xfId="33254"/>
    <cellStyle name="メモ 4 6 2 4 4" xfId="33255"/>
    <cellStyle name="メモ 4 6 2 4 4 2" xfId="33256"/>
    <cellStyle name="メモ 4 6 2 4 4 3" xfId="33257"/>
    <cellStyle name="メモ 4 6 2 4 4 4" xfId="33258"/>
    <cellStyle name="メモ 4 6 2 4 5" xfId="33259"/>
    <cellStyle name="メモ 4 6 2 4 5 2" xfId="33260"/>
    <cellStyle name="メモ 4 6 2 4 6" xfId="33261"/>
    <cellStyle name="メモ 4 6 2 4 7" xfId="33262"/>
    <cellStyle name="メモ 4 6 2 4 8" xfId="54639"/>
    <cellStyle name="メモ 4 6 2 5" xfId="33263"/>
    <cellStyle name="メモ 4 6 2 5 2" xfId="33264"/>
    <cellStyle name="メモ 4 6 2 5 2 2" xfId="33265"/>
    <cellStyle name="メモ 4 6 2 5 2 3" xfId="33266"/>
    <cellStyle name="メモ 4 6 2 5 2 4" xfId="33267"/>
    <cellStyle name="メモ 4 6 2 5 3" xfId="33268"/>
    <cellStyle name="メモ 4 6 2 5 4" xfId="33269"/>
    <cellStyle name="メモ 4 6 2 5 5" xfId="33270"/>
    <cellStyle name="メモ 4 6 2 6" xfId="33271"/>
    <cellStyle name="メモ 4 6 2 6 2" xfId="33272"/>
    <cellStyle name="メモ 4 6 2 6 2 2" xfId="33273"/>
    <cellStyle name="メモ 4 6 2 6 2 3" xfId="33274"/>
    <cellStyle name="メモ 4 6 2 6 2 4" xfId="33275"/>
    <cellStyle name="メモ 4 6 2 6 3" xfId="33276"/>
    <cellStyle name="メモ 4 6 2 6 4" xfId="33277"/>
    <cellStyle name="メモ 4 6 2 6 5" xfId="33278"/>
    <cellStyle name="メモ 4 6 2 7" xfId="33279"/>
    <cellStyle name="メモ 4 6 2 7 2" xfId="33280"/>
    <cellStyle name="メモ 4 6 2 7 2 2" xfId="33281"/>
    <cellStyle name="メモ 4 6 2 7 2 3" xfId="33282"/>
    <cellStyle name="メモ 4 6 2 7 2 4" xfId="33283"/>
    <cellStyle name="メモ 4 6 2 7 3" xfId="33284"/>
    <cellStyle name="メモ 4 6 2 7 4" xfId="33285"/>
    <cellStyle name="メモ 4 6 2 7 5" xfId="33286"/>
    <cellStyle name="メモ 4 6 2 8" xfId="33287"/>
    <cellStyle name="メモ 4 6 2 8 2" xfId="33288"/>
    <cellStyle name="メモ 4 6 2 8 3" xfId="33289"/>
    <cellStyle name="メモ 4 6 2 8 4" xfId="33290"/>
    <cellStyle name="メモ 4 6 2 9" xfId="33291"/>
    <cellStyle name="メモ 4 6 2 9 2" xfId="33292"/>
    <cellStyle name="メモ 4 6 2 9 3" xfId="33293"/>
    <cellStyle name="メモ 4 6 2 9 4" xfId="33294"/>
    <cellStyle name="メモ 4 6 3" xfId="3361"/>
    <cellStyle name="メモ 4 6 3 2" xfId="33295"/>
    <cellStyle name="メモ 4 6 3 3" xfId="33296"/>
    <cellStyle name="メモ 4 6 3 3 2" xfId="33297"/>
    <cellStyle name="メモ 4 6 3 3 3" xfId="33298"/>
    <cellStyle name="メモ 4 6 3 3 4" xfId="33299"/>
    <cellStyle name="メモ 4 6 3 4" xfId="33300"/>
    <cellStyle name="メモ 4 6 3 4 2" xfId="33301"/>
    <cellStyle name="メモ 4 6 3 4 3" xfId="33302"/>
    <cellStyle name="メモ 4 6 3 4 4" xfId="33303"/>
    <cellStyle name="メモ 4 6 3 5" xfId="54640"/>
    <cellStyle name="メモ 4 6 3 6" xfId="54641"/>
    <cellStyle name="メモ 4 6 3 7" xfId="54642"/>
    <cellStyle name="メモ 4 6 4" xfId="3916"/>
    <cellStyle name="メモ 4 6 4 10" xfId="33304"/>
    <cellStyle name="メモ 4 6 4 10 2" xfId="33305"/>
    <cellStyle name="メモ 4 6 4 10 3" xfId="33306"/>
    <cellStyle name="メモ 4 6 4 10 4" xfId="33307"/>
    <cellStyle name="メモ 4 6 4 11" xfId="33308"/>
    <cellStyle name="メモ 4 6 4 12" xfId="33309"/>
    <cellStyle name="メモ 4 6 4 13" xfId="33310"/>
    <cellStyle name="メモ 4 6 4 14" xfId="33311"/>
    <cellStyle name="メモ 4 6 4 15" xfId="33312"/>
    <cellStyle name="メモ 4 6 4 16" xfId="33313"/>
    <cellStyle name="メモ 4 6 4 2" xfId="33314"/>
    <cellStyle name="メモ 4 6 4 2 2" xfId="33315"/>
    <cellStyle name="メモ 4 6 4 2 2 2" xfId="33316"/>
    <cellStyle name="メモ 4 6 4 2 2 2 2" xfId="33317"/>
    <cellStyle name="メモ 4 6 4 2 2 2 3" xfId="33318"/>
    <cellStyle name="メモ 4 6 4 2 2 2 4" xfId="33319"/>
    <cellStyle name="メモ 4 6 4 2 2 3" xfId="33320"/>
    <cellStyle name="メモ 4 6 4 2 2 4" xfId="33321"/>
    <cellStyle name="メモ 4 6 4 2 2 5" xfId="33322"/>
    <cellStyle name="メモ 4 6 4 2 3" xfId="33323"/>
    <cellStyle name="メモ 4 6 4 2 3 2" xfId="33324"/>
    <cellStyle name="メモ 4 6 4 2 3 3" xfId="33325"/>
    <cellStyle name="メモ 4 6 4 2 3 4" xfId="33326"/>
    <cellStyle name="メモ 4 6 4 2 4" xfId="33327"/>
    <cellStyle name="メモ 4 6 4 2 5" xfId="33328"/>
    <cellStyle name="メモ 4 6 4 2 6" xfId="33329"/>
    <cellStyle name="メモ 4 6 4 3" xfId="33330"/>
    <cellStyle name="メモ 4 6 4 3 2" xfId="33331"/>
    <cellStyle name="メモ 4 6 4 3 2 2" xfId="33332"/>
    <cellStyle name="メモ 4 6 4 3 2 3" xfId="33333"/>
    <cellStyle name="メモ 4 6 4 3 2 4" xfId="33334"/>
    <cellStyle name="メモ 4 6 4 3 3" xfId="33335"/>
    <cellStyle name="メモ 4 6 4 3 4" xfId="33336"/>
    <cellStyle name="メモ 4 6 4 3 5" xfId="33337"/>
    <cellStyle name="メモ 4 6 4 4" xfId="33338"/>
    <cellStyle name="メモ 4 6 4 4 2" xfId="33339"/>
    <cellStyle name="メモ 4 6 4 4 2 2" xfId="33340"/>
    <cellStyle name="メモ 4 6 4 4 2 3" xfId="33341"/>
    <cellStyle name="メモ 4 6 4 4 2 4" xfId="33342"/>
    <cellStyle name="メモ 4 6 4 4 3" xfId="33343"/>
    <cellStyle name="メモ 4 6 4 4 4" xfId="33344"/>
    <cellStyle name="メモ 4 6 4 4 5" xfId="33345"/>
    <cellStyle name="メモ 4 6 4 5" xfId="33346"/>
    <cellStyle name="メモ 4 6 4 5 2" xfId="33347"/>
    <cellStyle name="メモ 4 6 4 5 2 2" xfId="33348"/>
    <cellStyle name="メモ 4 6 4 5 2 3" xfId="33349"/>
    <cellStyle name="メモ 4 6 4 5 2 4" xfId="33350"/>
    <cellStyle name="メモ 4 6 4 5 3" xfId="33351"/>
    <cellStyle name="メモ 4 6 4 5 4" xfId="33352"/>
    <cellStyle name="メモ 4 6 4 5 5" xfId="33353"/>
    <cellStyle name="メモ 4 6 4 6" xfId="33354"/>
    <cellStyle name="メモ 4 6 4 6 2" xfId="33355"/>
    <cellStyle name="メモ 4 6 4 6 2 2" xfId="33356"/>
    <cellStyle name="メモ 4 6 4 6 2 3" xfId="33357"/>
    <cellStyle name="メモ 4 6 4 6 2 4" xfId="33358"/>
    <cellStyle name="メモ 4 6 4 6 3" xfId="33359"/>
    <cellStyle name="メモ 4 6 4 6 4" xfId="33360"/>
    <cellStyle name="メモ 4 6 4 6 5" xfId="33361"/>
    <cellStyle name="メモ 4 6 4 7" xfId="33362"/>
    <cellStyle name="メモ 4 6 4 7 2" xfId="33363"/>
    <cellStyle name="メモ 4 6 4 7 2 2" xfId="33364"/>
    <cellStyle name="メモ 4 6 4 7 2 3" xfId="33365"/>
    <cellStyle name="メモ 4 6 4 7 2 4" xfId="33366"/>
    <cellStyle name="メモ 4 6 4 7 3" xfId="33367"/>
    <cellStyle name="メモ 4 6 4 7 4" xfId="33368"/>
    <cellStyle name="メモ 4 6 4 7 5" xfId="33369"/>
    <cellStyle name="メモ 4 6 4 8" xfId="33370"/>
    <cellStyle name="メモ 4 6 4 8 2" xfId="33371"/>
    <cellStyle name="メモ 4 6 4 8 2 2" xfId="33372"/>
    <cellStyle name="メモ 4 6 4 8 2 3" xfId="33373"/>
    <cellStyle name="メモ 4 6 4 8 2 4" xfId="33374"/>
    <cellStyle name="メモ 4 6 4 8 3" xfId="33375"/>
    <cellStyle name="メモ 4 6 4 8 4" xfId="33376"/>
    <cellStyle name="メモ 4 6 4 8 5" xfId="33377"/>
    <cellStyle name="メモ 4 6 4 9" xfId="33378"/>
    <cellStyle name="メモ 4 6 4 9 2" xfId="33379"/>
    <cellStyle name="メモ 4 6 4 9 3" xfId="33380"/>
    <cellStyle name="メモ 4 6 4 9 4" xfId="33381"/>
    <cellStyle name="メモ 4 6 5" xfId="4298"/>
    <cellStyle name="メモ 4 6 5 2" xfId="33382"/>
    <cellStyle name="メモ 4 6 5 2 2" xfId="33383"/>
    <cellStyle name="メモ 4 6 5 2 2 2" xfId="33384"/>
    <cellStyle name="メモ 4 6 5 2 2 3" xfId="33385"/>
    <cellStyle name="メモ 4 6 5 2 2 4" xfId="33386"/>
    <cellStyle name="メモ 4 6 5 2 3" xfId="33387"/>
    <cellStyle name="メモ 4 6 5 2 4" xfId="33388"/>
    <cellStyle name="メモ 4 6 5 2 5" xfId="33389"/>
    <cellStyle name="メモ 4 6 5 3" xfId="33390"/>
    <cellStyle name="メモ 4 6 5 3 2" xfId="33391"/>
    <cellStyle name="メモ 4 6 5 3 2 2" xfId="33392"/>
    <cellStyle name="メモ 4 6 5 3 2 3" xfId="33393"/>
    <cellStyle name="メモ 4 6 5 3 2 4" xfId="33394"/>
    <cellStyle name="メモ 4 6 5 3 3" xfId="33395"/>
    <cellStyle name="メモ 4 6 5 3 4" xfId="33396"/>
    <cellStyle name="メモ 4 6 5 3 5" xfId="33397"/>
    <cellStyle name="メモ 4 6 5 4" xfId="33398"/>
    <cellStyle name="メモ 4 6 5 4 2" xfId="33399"/>
    <cellStyle name="メモ 4 6 5 4 3" xfId="33400"/>
    <cellStyle name="メモ 4 6 5 4 4" xfId="33401"/>
    <cellStyle name="メモ 4 6 5 5" xfId="33402"/>
    <cellStyle name="メモ 4 6 5 5 2" xfId="33403"/>
    <cellStyle name="メモ 4 6 5 6" xfId="33404"/>
    <cellStyle name="メモ 4 6 5 7" xfId="33405"/>
    <cellStyle name="メモ 4 6 5 8" xfId="54643"/>
    <cellStyle name="メモ 4 6 6" xfId="33406"/>
    <cellStyle name="メモ 4 6 6 2" xfId="33407"/>
    <cellStyle name="メモ 4 6 6 2 2" xfId="33408"/>
    <cellStyle name="メモ 4 6 6 2 3" xfId="33409"/>
    <cellStyle name="メモ 4 6 6 2 4" xfId="33410"/>
    <cellStyle name="メモ 4 6 6 3" xfId="33411"/>
    <cellStyle name="メモ 4 6 6 4" xfId="33412"/>
    <cellStyle name="メモ 4 6 6 5" xfId="33413"/>
    <cellStyle name="メモ 4 6 7" xfId="33414"/>
    <cellStyle name="メモ 4 6 7 2" xfId="33415"/>
    <cellStyle name="メモ 4 6 7 2 2" xfId="33416"/>
    <cellStyle name="メモ 4 6 7 2 3" xfId="33417"/>
    <cellStyle name="メモ 4 6 7 2 4" xfId="33418"/>
    <cellStyle name="メモ 4 6 7 3" xfId="33419"/>
    <cellStyle name="メモ 4 6 7 4" xfId="33420"/>
    <cellStyle name="メモ 4 6 7 5" xfId="33421"/>
    <cellStyle name="メモ 4 6 8" xfId="33422"/>
    <cellStyle name="メモ 4 6 8 2" xfId="33423"/>
    <cellStyle name="メモ 4 6 8 2 2" xfId="33424"/>
    <cellStyle name="メモ 4 6 8 2 3" xfId="33425"/>
    <cellStyle name="メモ 4 6 8 2 4" xfId="33426"/>
    <cellStyle name="メモ 4 6 8 3" xfId="33427"/>
    <cellStyle name="メモ 4 6 8 4" xfId="33428"/>
    <cellStyle name="メモ 4 6 8 5" xfId="33429"/>
    <cellStyle name="メモ 4 6 9" xfId="33430"/>
    <cellStyle name="メモ 4 6 9 2" xfId="33431"/>
    <cellStyle name="メモ 4 6 9 3" xfId="33432"/>
    <cellStyle name="メモ 4 6 9 4" xfId="33433"/>
    <cellStyle name="メモ 4 6_セツ_将来売上計画_画面遷移図" xfId="2006"/>
    <cellStyle name="メモ 4 7" xfId="2007"/>
    <cellStyle name="メモ 4 7 10" xfId="33434"/>
    <cellStyle name="メモ 4 7 11" xfId="33435"/>
    <cellStyle name="メモ 4 7 12" xfId="33436"/>
    <cellStyle name="メモ 4 7 13" xfId="33437"/>
    <cellStyle name="メモ 4 7 14" xfId="33438"/>
    <cellStyle name="メモ 4 7 15" xfId="33439"/>
    <cellStyle name="メモ 4 7 2" xfId="3918"/>
    <cellStyle name="メモ 4 7 2 10" xfId="33440"/>
    <cellStyle name="メモ 4 7 2 11" xfId="33441"/>
    <cellStyle name="メモ 4 7 2 12" xfId="33442"/>
    <cellStyle name="メモ 4 7 2 13" xfId="33443"/>
    <cellStyle name="メモ 4 7 2 14" xfId="33444"/>
    <cellStyle name="メモ 4 7 2 15" xfId="33445"/>
    <cellStyle name="メモ 4 7 2 2" xfId="33446"/>
    <cellStyle name="メモ 4 7 2 2 2" xfId="33447"/>
    <cellStyle name="メモ 4 7 2 2 2 2" xfId="33448"/>
    <cellStyle name="メモ 4 7 2 2 2 2 2" xfId="33449"/>
    <cellStyle name="メモ 4 7 2 2 2 2 3" xfId="33450"/>
    <cellStyle name="メモ 4 7 2 2 2 2 4" xfId="33451"/>
    <cellStyle name="メモ 4 7 2 2 2 3" xfId="33452"/>
    <cellStyle name="メモ 4 7 2 2 2 4" xfId="33453"/>
    <cellStyle name="メモ 4 7 2 2 2 5" xfId="33454"/>
    <cellStyle name="メモ 4 7 2 2 3" xfId="33455"/>
    <cellStyle name="メモ 4 7 2 2 3 2" xfId="33456"/>
    <cellStyle name="メモ 4 7 2 2 3 3" xfId="33457"/>
    <cellStyle name="メモ 4 7 2 2 3 4" xfId="33458"/>
    <cellStyle name="メモ 4 7 2 2 4" xfId="33459"/>
    <cellStyle name="メモ 4 7 2 2 5" xfId="33460"/>
    <cellStyle name="メモ 4 7 2 2 6" xfId="33461"/>
    <cellStyle name="メモ 4 7 2 3" xfId="33462"/>
    <cellStyle name="メモ 4 7 2 3 2" xfId="33463"/>
    <cellStyle name="メモ 4 7 2 3 2 2" xfId="33464"/>
    <cellStyle name="メモ 4 7 2 3 2 3" xfId="33465"/>
    <cellStyle name="メモ 4 7 2 3 2 4" xfId="33466"/>
    <cellStyle name="メモ 4 7 2 3 3" xfId="33467"/>
    <cellStyle name="メモ 4 7 2 3 4" xfId="33468"/>
    <cellStyle name="メモ 4 7 2 3 5" xfId="33469"/>
    <cellStyle name="メモ 4 7 2 4" xfId="33470"/>
    <cellStyle name="メモ 4 7 2 4 2" xfId="33471"/>
    <cellStyle name="メモ 4 7 2 4 2 2" xfId="33472"/>
    <cellStyle name="メモ 4 7 2 4 2 3" xfId="33473"/>
    <cellStyle name="メモ 4 7 2 4 2 4" xfId="33474"/>
    <cellStyle name="メモ 4 7 2 4 3" xfId="33475"/>
    <cellStyle name="メモ 4 7 2 4 4" xfId="33476"/>
    <cellStyle name="メモ 4 7 2 4 5" xfId="33477"/>
    <cellStyle name="メモ 4 7 2 5" xfId="33478"/>
    <cellStyle name="メモ 4 7 2 5 2" xfId="33479"/>
    <cellStyle name="メモ 4 7 2 5 2 2" xfId="33480"/>
    <cellStyle name="メモ 4 7 2 5 2 3" xfId="33481"/>
    <cellStyle name="メモ 4 7 2 5 2 4" xfId="33482"/>
    <cellStyle name="メモ 4 7 2 5 3" xfId="33483"/>
    <cellStyle name="メモ 4 7 2 5 4" xfId="33484"/>
    <cellStyle name="メモ 4 7 2 5 5" xfId="33485"/>
    <cellStyle name="メモ 4 7 2 6" xfId="33486"/>
    <cellStyle name="メモ 4 7 2 6 2" xfId="33487"/>
    <cellStyle name="メモ 4 7 2 6 2 2" xfId="33488"/>
    <cellStyle name="メモ 4 7 2 6 2 3" xfId="33489"/>
    <cellStyle name="メモ 4 7 2 6 2 4" xfId="33490"/>
    <cellStyle name="メモ 4 7 2 6 3" xfId="33491"/>
    <cellStyle name="メモ 4 7 2 6 4" xfId="33492"/>
    <cellStyle name="メモ 4 7 2 6 5" xfId="33493"/>
    <cellStyle name="メモ 4 7 2 7" xfId="33494"/>
    <cellStyle name="メモ 4 7 2 7 2" xfId="33495"/>
    <cellStyle name="メモ 4 7 2 7 2 2" xfId="33496"/>
    <cellStyle name="メモ 4 7 2 7 2 3" xfId="33497"/>
    <cellStyle name="メモ 4 7 2 7 2 4" xfId="33498"/>
    <cellStyle name="メモ 4 7 2 7 3" xfId="33499"/>
    <cellStyle name="メモ 4 7 2 7 4" xfId="33500"/>
    <cellStyle name="メモ 4 7 2 7 5" xfId="33501"/>
    <cellStyle name="メモ 4 7 2 8" xfId="33502"/>
    <cellStyle name="メモ 4 7 2 8 2" xfId="33503"/>
    <cellStyle name="メモ 4 7 2 8 3" xfId="33504"/>
    <cellStyle name="メモ 4 7 2 8 4" xfId="33505"/>
    <cellStyle name="メモ 4 7 2 9" xfId="33506"/>
    <cellStyle name="メモ 4 7 2 9 2" xfId="33507"/>
    <cellStyle name="メモ 4 7 2 9 3" xfId="33508"/>
    <cellStyle name="メモ 4 7 2 9 4" xfId="33509"/>
    <cellStyle name="メモ 4 7 3" xfId="4389"/>
    <cellStyle name="メモ 4 7 3 2" xfId="33510"/>
    <cellStyle name="メモ 4 7 3 2 2" xfId="33511"/>
    <cellStyle name="メモ 4 7 3 2 2 2" xfId="33512"/>
    <cellStyle name="メモ 4 7 3 2 2 3" xfId="33513"/>
    <cellStyle name="メモ 4 7 3 2 2 4" xfId="33514"/>
    <cellStyle name="メモ 4 7 3 2 3" xfId="33515"/>
    <cellStyle name="メモ 4 7 3 2 4" xfId="33516"/>
    <cellStyle name="メモ 4 7 3 2 5" xfId="33517"/>
    <cellStyle name="メモ 4 7 3 3" xfId="33518"/>
    <cellStyle name="メモ 4 7 3 3 2" xfId="33519"/>
    <cellStyle name="メモ 4 7 3 3 2 2" xfId="33520"/>
    <cellStyle name="メモ 4 7 3 3 2 3" xfId="33521"/>
    <cellStyle name="メモ 4 7 3 3 2 4" xfId="33522"/>
    <cellStyle name="メモ 4 7 3 3 3" xfId="33523"/>
    <cellStyle name="メモ 4 7 3 3 4" xfId="33524"/>
    <cellStyle name="メモ 4 7 3 3 5" xfId="33525"/>
    <cellStyle name="メモ 4 7 3 4" xfId="33526"/>
    <cellStyle name="メモ 4 7 3 4 2" xfId="33527"/>
    <cellStyle name="メモ 4 7 3 4 2 2" xfId="33528"/>
    <cellStyle name="メモ 4 7 3 4 2 3" xfId="33529"/>
    <cellStyle name="メモ 4 7 3 4 2 4" xfId="33530"/>
    <cellStyle name="メモ 4 7 3 4 3" xfId="33531"/>
    <cellStyle name="メモ 4 7 3 4 4" xfId="33532"/>
    <cellStyle name="メモ 4 7 3 4 5" xfId="33533"/>
    <cellStyle name="メモ 4 7 3 5" xfId="33534"/>
    <cellStyle name="メモ 4 7 3 5 2" xfId="33535"/>
    <cellStyle name="メモ 4 7 3 5 3" xfId="33536"/>
    <cellStyle name="メモ 4 7 3 5 4" xfId="33537"/>
    <cellStyle name="メモ 4 7 3 6" xfId="33538"/>
    <cellStyle name="メモ 4 7 3 6 2" xfId="33539"/>
    <cellStyle name="メモ 4 7 3 7" xfId="33540"/>
    <cellStyle name="メモ 4 7 3 8" xfId="33541"/>
    <cellStyle name="メモ 4 7 3 9" xfId="54644"/>
    <cellStyle name="メモ 4 7 4" xfId="33542"/>
    <cellStyle name="メモ 4 7 4 2" xfId="33543"/>
    <cellStyle name="メモ 4 7 4 2 2" xfId="33544"/>
    <cellStyle name="メモ 4 7 4 2 3" xfId="33545"/>
    <cellStyle name="メモ 4 7 4 2 4" xfId="33546"/>
    <cellStyle name="メモ 4 7 4 3" xfId="33547"/>
    <cellStyle name="メモ 4 7 4 4" xfId="33548"/>
    <cellStyle name="メモ 4 7 4 5" xfId="33549"/>
    <cellStyle name="メモ 4 7 5" xfId="33550"/>
    <cellStyle name="メモ 4 7 5 2" xfId="33551"/>
    <cellStyle name="メモ 4 7 5 2 2" xfId="33552"/>
    <cellStyle name="メモ 4 7 5 2 3" xfId="33553"/>
    <cellStyle name="メモ 4 7 5 2 4" xfId="33554"/>
    <cellStyle name="メモ 4 7 5 3" xfId="33555"/>
    <cellStyle name="メモ 4 7 5 4" xfId="33556"/>
    <cellStyle name="メモ 4 7 5 5" xfId="33557"/>
    <cellStyle name="メモ 4 7 6" xfId="33558"/>
    <cellStyle name="メモ 4 7 6 2" xfId="33559"/>
    <cellStyle name="メモ 4 7 6 2 2" xfId="33560"/>
    <cellStyle name="メモ 4 7 6 2 3" xfId="33561"/>
    <cellStyle name="メモ 4 7 6 2 4" xfId="33562"/>
    <cellStyle name="メモ 4 7 6 3" xfId="33563"/>
    <cellStyle name="メモ 4 7 6 4" xfId="33564"/>
    <cellStyle name="メモ 4 7 6 5" xfId="33565"/>
    <cellStyle name="メモ 4 7 7" xfId="33566"/>
    <cellStyle name="メモ 4 7 7 2" xfId="33567"/>
    <cellStyle name="メモ 4 7 7 3" xfId="33568"/>
    <cellStyle name="メモ 4 7 7 4" xfId="33569"/>
    <cellStyle name="メモ 4 7 8" xfId="33570"/>
    <cellStyle name="メモ 4 7 8 2" xfId="33571"/>
    <cellStyle name="メモ 4 7 8 3" xfId="33572"/>
    <cellStyle name="メモ 4 7 8 4" xfId="33573"/>
    <cellStyle name="メモ 4 7 9" xfId="33574"/>
    <cellStyle name="メモ 4 8" xfId="2931"/>
    <cellStyle name="メモ 4 8 10" xfId="33575"/>
    <cellStyle name="メモ 4 8 11" xfId="33576"/>
    <cellStyle name="メモ 4 8 12" xfId="33577"/>
    <cellStyle name="メモ 4 8 13" xfId="33578"/>
    <cellStyle name="メモ 4 8 14" xfId="33579"/>
    <cellStyle name="メモ 4 8 15" xfId="33580"/>
    <cellStyle name="メモ 4 8 2" xfId="4034"/>
    <cellStyle name="メモ 4 8 2 10" xfId="33581"/>
    <cellStyle name="メモ 4 8 2 11" xfId="33582"/>
    <cellStyle name="メモ 4 8 2 12" xfId="33583"/>
    <cellStyle name="メモ 4 8 2 13" xfId="33584"/>
    <cellStyle name="メモ 4 8 2 14" xfId="33585"/>
    <cellStyle name="メモ 4 8 2 15" xfId="33586"/>
    <cellStyle name="メモ 4 8 2 2" xfId="33587"/>
    <cellStyle name="メモ 4 8 2 2 2" xfId="33588"/>
    <cellStyle name="メモ 4 8 2 2 2 2" xfId="33589"/>
    <cellStyle name="メモ 4 8 2 2 2 2 2" xfId="33590"/>
    <cellStyle name="メモ 4 8 2 2 2 2 3" xfId="33591"/>
    <cellStyle name="メモ 4 8 2 2 2 2 4" xfId="33592"/>
    <cellStyle name="メモ 4 8 2 2 2 3" xfId="33593"/>
    <cellStyle name="メモ 4 8 2 2 2 4" xfId="33594"/>
    <cellStyle name="メモ 4 8 2 2 2 5" xfId="33595"/>
    <cellStyle name="メモ 4 8 2 2 3" xfId="33596"/>
    <cellStyle name="メモ 4 8 2 2 3 2" xfId="33597"/>
    <cellStyle name="メモ 4 8 2 2 3 3" xfId="33598"/>
    <cellStyle name="メモ 4 8 2 2 3 4" xfId="33599"/>
    <cellStyle name="メモ 4 8 2 2 4" xfId="33600"/>
    <cellStyle name="メモ 4 8 2 2 5" xfId="33601"/>
    <cellStyle name="メモ 4 8 2 2 6" xfId="33602"/>
    <cellStyle name="メモ 4 8 2 3" xfId="33603"/>
    <cellStyle name="メモ 4 8 2 3 2" xfId="33604"/>
    <cellStyle name="メモ 4 8 2 3 2 2" xfId="33605"/>
    <cellStyle name="メモ 4 8 2 3 2 3" xfId="33606"/>
    <cellStyle name="メモ 4 8 2 3 2 4" xfId="33607"/>
    <cellStyle name="メモ 4 8 2 3 3" xfId="33608"/>
    <cellStyle name="メモ 4 8 2 3 4" xfId="33609"/>
    <cellStyle name="メモ 4 8 2 3 5" xfId="33610"/>
    <cellStyle name="メモ 4 8 2 4" xfId="33611"/>
    <cellStyle name="メモ 4 8 2 4 2" xfId="33612"/>
    <cellStyle name="メモ 4 8 2 4 2 2" xfId="33613"/>
    <cellStyle name="メモ 4 8 2 4 2 3" xfId="33614"/>
    <cellStyle name="メモ 4 8 2 4 2 4" xfId="33615"/>
    <cellStyle name="メモ 4 8 2 4 3" xfId="33616"/>
    <cellStyle name="メモ 4 8 2 4 4" xfId="33617"/>
    <cellStyle name="メモ 4 8 2 4 5" xfId="33618"/>
    <cellStyle name="メモ 4 8 2 5" xfId="33619"/>
    <cellStyle name="メモ 4 8 2 5 2" xfId="33620"/>
    <cellStyle name="メモ 4 8 2 5 2 2" xfId="33621"/>
    <cellStyle name="メモ 4 8 2 5 2 3" xfId="33622"/>
    <cellStyle name="メモ 4 8 2 5 2 4" xfId="33623"/>
    <cellStyle name="メモ 4 8 2 5 3" xfId="33624"/>
    <cellStyle name="メモ 4 8 2 5 4" xfId="33625"/>
    <cellStyle name="メモ 4 8 2 5 5" xfId="33626"/>
    <cellStyle name="メモ 4 8 2 6" xfId="33627"/>
    <cellStyle name="メモ 4 8 2 6 2" xfId="33628"/>
    <cellStyle name="メモ 4 8 2 6 2 2" xfId="33629"/>
    <cellStyle name="メモ 4 8 2 6 2 3" xfId="33630"/>
    <cellStyle name="メモ 4 8 2 6 2 4" xfId="33631"/>
    <cellStyle name="メモ 4 8 2 6 3" xfId="33632"/>
    <cellStyle name="メモ 4 8 2 6 4" xfId="33633"/>
    <cellStyle name="メモ 4 8 2 6 5" xfId="33634"/>
    <cellStyle name="メモ 4 8 2 7" xfId="33635"/>
    <cellStyle name="メモ 4 8 2 7 2" xfId="33636"/>
    <cellStyle name="メモ 4 8 2 7 2 2" xfId="33637"/>
    <cellStyle name="メモ 4 8 2 7 2 3" xfId="33638"/>
    <cellStyle name="メモ 4 8 2 7 2 4" xfId="33639"/>
    <cellStyle name="メモ 4 8 2 7 3" xfId="33640"/>
    <cellStyle name="メモ 4 8 2 7 4" xfId="33641"/>
    <cellStyle name="メモ 4 8 2 7 5" xfId="33642"/>
    <cellStyle name="メモ 4 8 2 8" xfId="33643"/>
    <cellStyle name="メモ 4 8 2 8 2" xfId="33644"/>
    <cellStyle name="メモ 4 8 2 8 3" xfId="33645"/>
    <cellStyle name="メモ 4 8 2 8 4" xfId="33646"/>
    <cellStyle name="メモ 4 8 2 9" xfId="33647"/>
    <cellStyle name="メモ 4 8 2 9 2" xfId="33648"/>
    <cellStyle name="メモ 4 8 2 9 3" xfId="33649"/>
    <cellStyle name="メモ 4 8 2 9 4" xfId="33650"/>
    <cellStyle name="メモ 4 8 3" xfId="4197"/>
    <cellStyle name="メモ 4 8 3 2" xfId="33651"/>
    <cellStyle name="メモ 4 8 3 2 2" xfId="33652"/>
    <cellStyle name="メモ 4 8 3 2 2 2" xfId="33653"/>
    <cellStyle name="メモ 4 8 3 2 2 3" xfId="33654"/>
    <cellStyle name="メモ 4 8 3 2 2 4" xfId="33655"/>
    <cellStyle name="メモ 4 8 3 2 3" xfId="33656"/>
    <cellStyle name="メモ 4 8 3 2 4" xfId="33657"/>
    <cellStyle name="メモ 4 8 3 2 5" xfId="33658"/>
    <cellStyle name="メモ 4 8 3 3" xfId="33659"/>
    <cellStyle name="メモ 4 8 3 3 2" xfId="33660"/>
    <cellStyle name="メモ 4 8 3 3 2 2" xfId="33661"/>
    <cellStyle name="メモ 4 8 3 3 2 3" xfId="33662"/>
    <cellStyle name="メモ 4 8 3 3 2 4" xfId="33663"/>
    <cellStyle name="メモ 4 8 3 3 3" xfId="33664"/>
    <cellStyle name="メモ 4 8 3 3 4" xfId="33665"/>
    <cellStyle name="メモ 4 8 3 3 5" xfId="33666"/>
    <cellStyle name="メモ 4 8 3 4" xfId="33667"/>
    <cellStyle name="メモ 4 8 3 4 2" xfId="33668"/>
    <cellStyle name="メモ 4 8 3 4 2 2" xfId="33669"/>
    <cellStyle name="メモ 4 8 3 4 2 3" xfId="33670"/>
    <cellStyle name="メモ 4 8 3 4 2 4" xfId="33671"/>
    <cellStyle name="メモ 4 8 3 4 3" xfId="33672"/>
    <cellStyle name="メモ 4 8 3 4 4" xfId="33673"/>
    <cellStyle name="メモ 4 8 3 4 5" xfId="33674"/>
    <cellStyle name="メモ 4 8 3 5" xfId="33675"/>
    <cellStyle name="メモ 4 8 3 5 2" xfId="33676"/>
    <cellStyle name="メモ 4 8 3 5 3" xfId="33677"/>
    <cellStyle name="メモ 4 8 3 5 4" xfId="33678"/>
    <cellStyle name="メモ 4 8 3 6" xfId="33679"/>
    <cellStyle name="メモ 4 8 3 6 2" xfId="33680"/>
    <cellStyle name="メモ 4 8 3 7" xfId="33681"/>
    <cellStyle name="メモ 4 8 3 8" xfId="33682"/>
    <cellStyle name="メモ 4 8 3 9" xfId="54645"/>
    <cellStyle name="メモ 4 8 4" xfId="33683"/>
    <cellStyle name="メモ 4 8 4 2" xfId="33684"/>
    <cellStyle name="メモ 4 8 4 2 2" xfId="33685"/>
    <cellStyle name="メモ 4 8 4 2 3" xfId="33686"/>
    <cellStyle name="メモ 4 8 4 2 4" xfId="33687"/>
    <cellStyle name="メモ 4 8 4 3" xfId="33688"/>
    <cellStyle name="メモ 4 8 4 4" xfId="33689"/>
    <cellStyle name="メモ 4 8 4 5" xfId="33690"/>
    <cellStyle name="メモ 4 8 5" xfId="33691"/>
    <cellStyle name="メモ 4 8 5 2" xfId="33692"/>
    <cellStyle name="メモ 4 8 5 2 2" xfId="33693"/>
    <cellStyle name="メモ 4 8 5 2 3" xfId="33694"/>
    <cellStyle name="メモ 4 8 5 2 4" xfId="33695"/>
    <cellStyle name="メモ 4 8 5 3" xfId="33696"/>
    <cellStyle name="メモ 4 8 5 4" xfId="33697"/>
    <cellStyle name="メモ 4 8 5 5" xfId="33698"/>
    <cellStyle name="メモ 4 8 6" xfId="33699"/>
    <cellStyle name="メモ 4 8 6 2" xfId="33700"/>
    <cellStyle name="メモ 4 8 6 2 2" xfId="33701"/>
    <cellStyle name="メモ 4 8 6 2 3" xfId="33702"/>
    <cellStyle name="メモ 4 8 6 2 4" xfId="33703"/>
    <cellStyle name="メモ 4 8 6 3" xfId="33704"/>
    <cellStyle name="メモ 4 8 6 4" xfId="33705"/>
    <cellStyle name="メモ 4 8 6 5" xfId="33706"/>
    <cellStyle name="メモ 4 8 7" xfId="33707"/>
    <cellStyle name="メモ 4 8 7 2" xfId="33708"/>
    <cellStyle name="メモ 4 8 7 3" xfId="33709"/>
    <cellStyle name="メモ 4 8 7 4" xfId="33710"/>
    <cellStyle name="メモ 4 8 8" xfId="33711"/>
    <cellStyle name="メモ 4 8 8 2" xfId="33712"/>
    <cellStyle name="メモ 4 8 8 3" xfId="33713"/>
    <cellStyle name="メモ 4 8 8 4" xfId="33714"/>
    <cellStyle name="メモ 4 8 9" xfId="33715"/>
    <cellStyle name="メモ 4 9" xfId="2932"/>
    <cellStyle name="メモ 4 9 10" xfId="33716"/>
    <cellStyle name="メモ 4 9 11" xfId="33717"/>
    <cellStyle name="メモ 4 9 12" xfId="33718"/>
    <cellStyle name="メモ 4 9 13" xfId="33719"/>
    <cellStyle name="メモ 4 9 14" xfId="33720"/>
    <cellStyle name="メモ 4 9 15" xfId="33721"/>
    <cellStyle name="メモ 4 9 2" xfId="4035"/>
    <cellStyle name="メモ 4 9 2 10" xfId="33722"/>
    <cellStyle name="メモ 4 9 2 11" xfId="33723"/>
    <cellStyle name="メモ 4 9 2 12" xfId="33724"/>
    <cellStyle name="メモ 4 9 2 13" xfId="33725"/>
    <cellStyle name="メモ 4 9 2 14" xfId="33726"/>
    <cellStyle name="メモ 4 9 2 15" xfId="33727"/>
    <cellStyle name="メモ 4 9 2 2" xfId="33728"/>
    <cellStyle name="メモ 4 9 2 2 2" xfId="33729"/>
    <cellStyle name="メモ 4 9 2 2 2 2" xfId="33730"/>
    <cellStyle name="メモ 4 9 2 2 2 2 2" xfId="33731"/>
    <cellStyle name="メモ 4 9 2 2 2 2 3" xfId="33732"/>
    <cellStyle name="メモ 4 9 2 2 2 2 4" xfId="33733"/>
    <cellStyle name="メモ 4 9 2 2 2 3" xfId="33734"/>
    <cellStyle name="メモ 4 9 2 2 2 4" xfId="33735"/>
    <cellStyle name="メモ 4 9 2 2 2 5" xfId="33736"/>
    <cellStyle name="メモ 4 9 2 2 3" xfId="33737"/>
    <cellStyle name="メモ 4 9 2 2 3 2" xfId="33738"/>
    <cellStyle name="メモ 4 9 2 2 3 3" xfId="33739"/>
    <cellStyle name="メモ 4 9 2 2 3 4" xfId="33740"/>
    <cellStyle name="メモ 4 9 2 2 4" xfId="33741"/>
    <cellStyle name="メモ 4 9 2 2 5" xfId="33742"/>
    <cellStyle name="メモ 4 9 2 2 6" xfId="33743"/>
    <cellStyle name="メモ 4 9 2 3" xfId="33744"/>
    <cellStyle name="メモ 4 9 2 3 2" xfId="33745"/>
    <cellStyle name="メモ 4 9 2 3 2 2" xfId="33746"/>
    <cellStyle name="メモ 4 9 2 3 2 3" xfId="33747"/>
    <cellStyle name="メモ 4 9 2 3 2 4" xfId="33748"/>
    <cellStyle name="メモ 4 9 2 3 3" xfId="33749"/>
    <cellStyle name="メモ 4 9 2 3 4" xfId="33750"/>
    <cellStyle name="メモ 4 9 2 3 5" xfId="33751"/>
    <cellStyle name="メモ 4 9 2 4" xfId="33752"/>
    <cellStyle name="メモ 4 9 2 4 2" xfId="33753"/>
    <cellStyle name="メモ 4 9 2 4 2 2" xfId="33754"/>
    <cellStyle name="メモ 4 9 2 4 2 3" xfId="33755"/>
    <cellStyle name="メモ 4 9 2 4 2 4" xfId="33756"/>
    <cellStyle name="メモ 4 9 2 4 3" xfId="33757"/>
    <cellStyle name="メモ 4 9 2 4 4" xfId="33758"/>
    <cellStyle name="メモ 4 9 2 4 5" xfId="33759"/>
    <cellStyle name="メモ 4 9 2 5" xfId="33760"/>
    <cellStyle name="メモ 4 9 2 5 2" xfId="33761"/>
    <cellStyle name="メモ 4 9 2 5 2 2" xfId="33762"/>
    <cellStyle name="メモ 4 9 2 5 2 3" xfId="33763"/>
    <cellStyle name="メモ 4 9 2 5 2 4" xfId="33764"/>
    <cellStyle name="メモ 4 9 2 5 3" xfId="33765"/>
    <cellStyle name="メモ 4 9 2 5 4" xfId="33766"/>
    <cellStyle name="メモ 4 9 2 5 5" xfId="33767"/>
    <cellStyle name="メモ 4 9 2 6" xfId="33768"/>
    <cellStyle name="メモ 4 9 2 6 2" xfId="33769"/>
    <cellStyle name="メモ 4 9 2 6 2 2" xfId="33770"/>
    <cellStyle name="メモ 4 9 2 6 2 3" xfId="33771"/>
    <cellStyle name="メモ 4 9 2 6 2 4" xfId="33772"/>
    <cellStyle name="メモ 4 9 2 6 3" xfId="33773"/>
    <cellStyle name="メモ 4 9 2 6 4" xfId="33774"/>
    <cellStyle name="メモ 4 9 2 6 5" xfId="33775"/>
    <cellStyle name="メモ 4 9 2 7" xfId="33776"/>
    <cellStyle name="メモ 4 9 2 7 2" xfId="33777"/>
    <cellStyle name="メモ 4 9 2 7 2 2" xfId="33778"/>
    <cellStyle name="メモ 4 9 2 7 2 3" xfId="33779"/>
    <cellStyle name="メモ 4 9 2 7 2 4" xfId="33780"/>
    <cellStyle name="メモ 4 9 2 7 3" xfId="33781"/>
    <cellStyle name="メモ 4 9 2 7 4" xfId="33782"/>
    <cellStyle name="メモ 4 9 2 7 5" xfId="33783"/>
    <cellStyle name="メモ 4 9 2 8" xfId="33784"/>
    <cellStyle name="メモ 4 9 2 8 2" xfId="33785"/>
    <cellStyle name="メモ 4 9 2 8 3" xfId="33786"/>
    <cellStyle name="メモ 4 9 2 8 4" xfId="33787"/>
    <cellStyle name="メモ 4 9 2 9" xfId="33788"/>
    <cellStyle name="メモ 4 9 2 9 2" xfId="33789"/>
    <cellStyle name="メモ 4 9 2 9 3" xfId="33790"/>
    <cellStyle name="メモ 4 9 2 9 4" xfId="33791"/>
    <cellStyle name="メモ 4 9 3" xfId="4196"/>
    <cellStyle name="メモ 4 9 3 2" xfId="33792"/>
    <cellStyle name="メモ 4 9 3 2 2" xfId="33793"/>
    <cellStyle name="メモ 4 9 3 2 2 2" xfId="33794"/>
    <cellStyle name="メモ 4 9 3 2 2 3" xfId="33795"/>
    <cellStyle name="メモ 4 9 3 2 2 4" xfId="33796"/>
    <cellStyle name="メモ 4 9 3 2 3" xfId="33797"/>
    <cellStyle name="メモ 4 9 3 2 4" xfId="33798"/>
    <cellStyle name="メモ 4 9 3 2 5" xfId="33799"/>
    <cellStyle name="メモ 4 9 3 3" xfId="33800"/>
    <cellStyle name="メモ 4 9 3 3 2" xfId="33801"/>
    <cellStyle name="メモ 4 9 3 3 2 2" xfId="33802"/>
    <cellStyle name="メモ 4 9 3 3 2 3" xfId="33803"/>
    <cellStyle name="メモ 4 9 3 3 2 4" xfId="33804"/>
    <cellStyle name="メモ 4 9 3 3 3" xfId="33805"/>
    <cellStyle name="メモ 4 9 3 3 4" xfId="33806"/>
    <cellStyle name="メモ 4 9 3 3 5" xfId="33807"/>
    <cellStyle name="メモ 4 9 3 4" xfId="33808"/>
    <cellStyle name="メモ 4 9 3 4 2" xfId="33809"/>
    <cellStyle name="メモ 4 9 3 4 2 2" xfId="33810"/>
    <cellStyle name="メモ 4 9 3 4 2 3" xfId="33811"/>
    <cellStyle name="メモ 4 9 3 4 2 4" xfId="33812"/>
    <cellStyle name="メモ 4 9 3 4 3" xfId="33813"/>
    <cellStyle name="メモ 4 9 3 4 4" xfId="33814"/>
    <cellStyle name="メモ 4 9 3 4 5" xfId="33815"/>
    <cellStyle name="メモ 4 9 3 5" xfId="33816"/>
    <cellStyle name="メモ 4 9 3 5 2" xfId="33817"/>
    <cellStyle name="メモ 4 9 3 5 3" xfId="33818"/>
    <cellStyle name="メモ 4 9 3 5 4" xfId="33819"/>
    <cellStyle name="メモ 4 9 3 6" xfId="33820"/>
    <cellStyle name="メモ 4 9 3 6 2" xfId="33821"/>
    <cellStyle name="メモ 4 9 3 7" xfId="33822"/>
    <cellStyle name="メモ 4 9 3 8" xfId="33823"/>
    <cellStyle name="メモ 4 9 3 9" xfId="54646"/>
    <cellStyle name="メモ 4 9 4" xfId="33824"/>
    <cellStyle name="メモ 4 9 4 2" xfId="33825"/>
    <cellStyle name="メモ 4 9 4 2 2" xfId="33826"/>
    <cellStyle name="メモ 4 9 4 2 3" xfId="33827"/>
    <cellStyle name="メモ 4 9 4 2 4" xfId="33828"/>
    <cellStyle name="メモ 4 9 4 3" xfId="33829"/>
    <cellStyle name="メモ 4 9 4 4" xfId="33830"/>
    <cellStyle name="メモ 4 9 4 5" xfId="33831"/>
    <cellStyle name="メモ 4 9 5" xfId="33832"/>
    <cellStyle name="メモ 4 9 5 2" xfId="33833"/>
    <cellStyle name="メモ 4 9 5 2 2" xfId="33834"/>
    <cellStyle name="メモ 4 9 5 2 3" xfId="33835"/>
    <cellStyle name="メモ 4 9 5 2 4" xfId="33836"/>
    <cellStyle name="メモ 4 9 5 3" xfId="33837"/>
    <cellStyle name="メモ 4 9 5 4" xfId="33838"/>
    <cellStyle name="メモ 4 9 5 5" xfId="33839"/>
    <cellStyle name="メモ 4 9 6" xfId="33840"/>
    <cellStyle name="メモ 4 9 6 2" xfId="33841"/>
    <cellStyle name="メモ 4 9 6 2 2" xfId="33842"/>
    <cellStyle name="メモ 4 9 6 2 3" xfId="33843"/>
    <cellStyle name="メモ 4 9 6 2 4" xfId="33844"/>
    <cellStyle name="メモ 4 9 6 3" xfId="33845"/>
    <cellStyle name="メモ 4 9 6 4" xfId="33846"/>
    <cellStyle name="メモ 4 9 6 5" xfId="33847"/>
    <cellStyle name="メモ 4 9 7" xfId="33848"/>
    <cellStyle name="メモ 4 9 7 2" xfId="33849"/>
    <cellStyle name="メモ 4 9 7 3" xfId="33850"/>
    <cellStyle name="メモ 4 9 7 4" xfId="33851"/>
    <cellStyle name="メモ 4 9 8" xfId="33852"/>
    <cellStyle name="メモ 4 9 8 2" xfId="33853"/>
    <cellStyle name="メモ 4 9 8 3" xfId="33854"/>
    <cellStyle name="メモ 4 9 8 4" xfId="33855"/>
    <cellStyle name="メモ 4 9 9" xfId="33856"/>
    <cellStyle name="メモ 4_セツ_将来売上計画_画面遷移図" xfId="2008"/>
    <cellStyle name="メモ 5" xfId="2009"/>
    <cellStyle name="メモ 5 10" xfId="33857"/>
    <cellStyle name="メモ 5 11" xfId="33858"/>
    <cellStyle name="メモ 5 12" xfId="33859"/>
    <cellStyle name="メモ 5 13" xfId="33860"/>
    <cellStyle name="メモ 5 14" xfId="33861"/>
    <cellStyle name="メモ 5 15" xfId="33862"/>
    <cellStyle name="メモ 5 16" xfId="33863"/>
    <cellStyle name="メモ 5 2" xfId="2010"/>
    <cellStyle name="メモ 5 2 10" xfId="33864"/>
    <cellStyle name="メモ 5 2 11" xfId="33865"/>
    <cellStyle name="メモ 5 2 12" xfId="33866"/>
    <cellStyle name="メモ 5 2 13" xfId="33867"/>
    <cellStyle name="メモ 5 2 14" xfId="33868"/>
    <cellStyle name="メモ 5 2 15" xfId="33869"/>
    <cellStyle name="メモ 5 2 2" xfId="3920"/>
    <cellStyle name="メモ 5 2 2 10" xfId="33870"/>
    <cellStyle name="メモ 5 2 2 11" xfId="33871"/>
    <cellStyle name="メモ 5 2 2 12" xfId="33872"/>
    <cellStyle name="メモ 5 2 2 13" xfId="33873"/>
    <cellStyle name="メモ 5 2 2 14" xfId="33874"/>
    <cellStyle name="メモ 5 2 2 15" xfId="33875"/>
    <cellStyle name="メモ 5 2 2 2" xfId="33876"/>
    <cellStyle name="メモ 5 2 2 2 2" xfId="33877"/>
    <cellStyle name="メモ 5 2 2 2 2 2" xfId="33878"/>
    <cellStyle name="メモ 5 2 2 2 2 2 2" xfId="33879"/>
    <cellStyle name="メモ 5 2 2 2 2 2 3" xfId="33880"/>
    <cellStyle name="メモ 5 2 2 2 2 2 4" xfId="33881"/>
    <cellStyle name="メモ 5 2 2 2 2 3" xfId="33882"/>
    <cellStyle name="メモ 5 2 2 2 2 4" xfId="33883"/>
    <cellStyle name="メモ 5 2 2 2 2 5" xfId="33884"/>
    <cellStyle name="メモ 5 2 2 2 3" xfId="33885"/>
    <cellStyle name="メモ 5 2 2 2 3 2" xfId="33886"/>
    <cellStyle name="メモ 5 2 2 2 3 3" xfId="33887"/>
    <cellStyle name="メモ 5 2 2 2 3 4" xfId="33888"/>
    <cellStyle name="メモ 5 2 2 2 4" xfId="33889"/>
    <cellStyle name="メモ 5 2 2 2 5" xfId="33890"/>
    <cellStyle name="メモ 5 2 2 2 6" xfId="33891"/>
    <cellStyle name="メモ 5 2 2 3" xfId="33892"/>
    <cellStyle name="メモ 5 2 2 3 2" xfId="33893"/>
    <cellStyle name="メモ 5 2 2 3 2 2" xfId="33894"/>
    <cellStyle name="メモ 5 2 2 3 2 3" xfId="33895"/>
    <cellStyle name="メモ 5 2 2 3 2 4" xfId="33896"/>
    <cellStyle name="メモ 5 2 2 3 3" xfId="33897"/>
    <cellStyle name="メモ 5 2 2 3 4" xfId="33898"/>
    <cellStyle name="メモ 5 2 2 3 5" xfId="33899"/>
    <cellStyle name="メモ 5 2 2 4" xfId="33900"/>
    <cellStyle name="メモ 5 2 2 4 2" xfId="33901"/>
    <cellStyle name="メモ 5 2 2 4 2 2" xfId="33902"/>
    <cellStyle name="メモ 5 2 2 4 2 3" xfId="33903"/>
    <cellStyle name="メモ 5 2 2 4 2 4" xfId="33904"/>
    <cellStyle name="メモ 5 2 2 4 3" xfId="33905"/>
    <cellStyle name="メモ 5 2 2 4 4" xfId="33906"/>
    <cellStyle name="メモ 5 2 2 4 5" xfId="33907"/>
    <cellStyle name="メモ 5 2 2 5" xfId="33908"/>
    <cellStyle name="メモ 5 2 2 5 2" xfId="33909"/>
    <cellStyle name="メモ 5 2 2 5 2 2" xfId="33910"/>
    <cellStyle name="メモ 5 2 2 5 2 3" xfId="33911"/>
    <cellStyle name="メモ 5 2 2 5 2 4" xfId="33912"/>
    <cellStyle name="メモ 5 2 2 5 3" xfId="33913"/>
    <cellStyle name="メモ 5 2 2 5 4" xfId="33914"/>
    <cellStyle name="メモ 5 2 2 5 5" xfId="33915"/>
    <cellStyle name="メモ 5 2 2 6" xfId="33916"/>
    <cellStyle name="メモ 5 2 2 6 2" xfId="33917"/>
    <cellStyle name="メモ 5 2 2 6 2 2" xfId="33918"/>
    <cellStyle name="メモ 5 2 2 6 2 3" xfId="33919"/>
    <cellStyle name="メモ 5 2 2 6 2 4" xfId="33920"/>
    <cellStyle name="メモ 5 2 2 6 3" xfId="33921"/>
    <cellStyle name="メモ 5 2 2 6 4" xfId="33922"/>
    <cellStyle name="メモ 5 2 2 6 5" xfId="33923"/>
    <cellStyle name="メモ 5 2 2 7" xfId="33924"/>
    <cellStyle name="メモ 5 2 2 7 2" xfId="33925"/>
    <cellStyle name="メモ 5 2 2 7 2 2" xfId="33926"/>
    <cellStyle name="メモ 5 2 2 7 2 3" xfId="33927"/>
    <cellStyle name="メモ 5 2 2 7 2 4" xfId="33928"/>
    <cellStyle name="メモ 5 2 2 7 3" xfId="33929"/>
    <cellStyle name="メモ 5 2 2 7 4" xfId="33930"/>
    <cellStyle name="メモ 5 2 2 7 5" xfId="33931"/>
    <cellStyle name="メモ 5 2 2 8" xfId="33932"/>
    <cellStyle name="メモ 5 2 2 8 2" xfId="33933"/>
    <cellStyle name="メモ 5 2 2 8 3" xfId="33934"/>
    <cellStyle name="メモ 5 2 2 8 4" xfId="33935"/>
    <cellStyle name="メモ 5 2 2 9" xfId="33936"/>
    <cellStyle name="メモ 5 2 2 9 2" xfId="33937"/>
    <cellStyle name="メモ 5 2 2 9 3" xfId="33938"/>
    <cellStyle name="メモ 5 2 2 9 4" xfId="33939"/>
    <cellStyle name="メモ 5 2 3" xfId="4387"/>
    <cellStyle name="メモ 5 2 3 2" xfId="33940"/>
    <cellStyle name="メモ 5 2 3 2 2" xfId="33941"/>
    <cellStyle name="メモ 5 2 3 2 2 2" xfId="33942"/>
    <cellStyle name="メモ 5 2 3 2 2 3" xfId="33943"/>
    <cellStyle name="メモ 5 2 3 2 2 4" xfId="33944"/>
    <cellStyle name="メモ 5 2 3 2 3" xfId="33945"/>
    <cellStyle name="メモ 5 2 3 2 4" xfId="33946"/>
    <cellStyle name="メモ 5 2 3 2 5" xfId="33947"/>
    <cellStyle name="メモ 5 2 3 3" xfId="33948"/>
    <cellStyle name="メモ 5 2 3 3 2" xfId="33949"/>
    <cellStyle name="メモ 5 2 3 3 2 2" xfId="33950"/>
    <cellStyle name="メモ 5 2 3 3 2 3" xfId="33951"/>
    <cellStyle name="メモ 5 2 3 3 2 4" xfId="33952"/>
    <cellStyle name="メモ 5 2 3 3 3" xfId="33953"/>
    <cellStyle name="メモ 5 2 3 3 4" xfId="33954"/>
    <cellStyle name="メモ 5 2 3 3 5" xfId="33955"/>
    <cellStyle name="メモ 5 2 3 4" xfId="33956"/>
    <cellStyle name="メモ 5 2 3 4 2" xfId="33957"/>
    <cellStyle name="メモ 5 2 3 4 2 2" xfId="33958"/>
    <cellStyle name="メモ 5 2 3 4 2 3" xfId="33959"/>
    <cellStyle name="メモ 5 2 3 4 2 4" xfId="33960"/>
    <cellStyle name="メモ 5 2 3 4 3" xfId="33961"/>
    <cellStyle name="メモ 5 2 3 4 4" xfId="33962"/>
    <cellStyle name="メモ 5 2 3 4 5" xfId="33963"/>
    <cellStyle name="メモ 5 2 3 5" xfId="33964"/>
    <cellStyle name="メモ 5 2 3 5 2" xfId="33965"/>
    <cellStyle name="メモ 5 2 3 5 3" xfId="33966"/>
    <cellStyle name="メモ 5 2 3 5 4" xfId="33967"/>
    <cellStyle name="メモ 5 2 3 6" xfId="33968"/>
    <cellStyle name="メモ 5 2 3 6 2" xfId="33969"/>
    <cellStyle name="メモ 5 2 3 7" xfId="33970"/>
    <cellStyle name="メモ 5 2 3 8" xfId="33971"/>
    <cellStyle name="メモ 5 2 3 9" xfId="54647"/>
    <cellStyle name="メモ 5 2 4" xfId="33972"/>
    <cellStyle name="メモ 5 2 4 2" xfId="33973"/>
    <cellStyle name="メモ 5 2 4 2 2" xfId="33974"/>
    <cellStyle name="メモ 5 2 4 2 3" xfId="33975"/>
    <cellStyle name="メモ 5 2 4 2 4" xfId="33976"/>
    <cellStyle name="メモ 5 2 4 3" xfId="33977"/>
    <cellStyle name="メモ 5 2 4 4" xfId="33978"/>
    <cellStyle name="メモ 5 2 4 5" xfId="33979"/>
    <cellStyle name="メモ 5 2 5" xfId="33980"/>
    <cellStyle name="メモ 5 2 5 2" xfId="33981"/>
    <cellStyle name="メモ 5 2 5 2 2" xfId="33982"/>
    <cellStyle name="メモ 5 2 5 2 3" xfId="33983"/>
    <cellStyle name="メモ 5 2 5 2 4" xfId="33984"/>
    <cellStyle name="メモ 5 2 5 3" xfId="33985"/>
    <cellStyle name="メモ 5 2 5 4" xfId="33986"/>
    <cellStyle name="メモ 5 2 5 5" xfId="33987"/>
    <cellStyle name="メモ 5 2 6" xfId="33988"/>
    <cellStyle name="メモ 5 2 6 2" xfId="33989"/>
    <cellStyle name="メモ 5 2 6 2 2" xfId="33990"/>
    <cellStyle name="メモ 5 2 6 2 3" xfId="33991"/>
    <cellStyle name="メモ 5 2 6 2 4" xfId="33992"/>
    <cellStyle name="メモ 5 2 6 3" xfId="33993"/>
    <cellStyle name="メモ 5 2 6 4" xfId="33994"/>
    <cellStyle name="メモ 5 2 6 5" xfId="33995"/>
    <cellStyle name="メモ 5 2 7" xfId="33996"/>
    <cellStyle name="メモ 5 2 7 2" xfId="33997"/>
    <cellStyle name="メモ 5 2 7 3" xfId="33998"/>
    <cellStyle name="メモ 5 2 7 4" xfId="33999"/>
    <cellStyle name="メモ 5 2 8" xfId="34000"/>
    <cellStyle name="メモ 5 2 8 2" xfId="34001"/>
    <cellStyle name="メモ 5 2 8 3" xfId="34002"/>
    <cellStyle name="メモ 5 2 8 4" xfId="34003"/>
    <cellStyle name="メモ 5 2 9" xfId="34004"/>
    <cellStyle name="メモ 5 3" xfId="3919"/>
    <cellStyle name="メモ 5 3 10" xfId="34005"/>
    <cellStyle name="メモ 5 3 11" xfId="34006"/>
    <cellStyle name="メモ 5 3 12" xfId="34007"/>
    <cellStyle name="メモ 5 3 13" xfId="34008"/>
    <cellStyle name="メモ 5 3 14" xfId="34009"/>
    <cellStyle name="メモ 5 3 15" xfId="34010"/>
    <cellStyle name="メモ 5 3 2" xfId="34011"/>
    <cellStyle name="メモ 5 3 2 2" xfId="34012"/>
    <cellStyle name="メモ 5 3 2 2 2" xfId="34013"/>
    <cellStyle name="メモ 5 3 2 2 2 2" xfId="34014"/>
    <cellStyle name="メモ 5 3 2 2 2 3" xfId="34015"/>
    <cellStyle name="メモ 5 3 2 2 2 4" xfId="34016"/>
    <cellStyle name="メモ 5 3 2 2 3" xfId="34017"/>
    <cellStyle name="メモ 5 3 2 2 4" xfId="34018"/>
    <cellStyle name="メモ 5 3 2 2 5" xfId="34019"/>
    <cellStyle name="メモ 5 3 2 3" xfId="34020"/>
    <cellStyle name="メモ 5 3 2 3 2" xfId="34021"/>
    <cellStyle name="メモ 5 3 2 3 3" xfId="34022"/>
    <cellStyle name="メモ 5 3 2 3 4" xfId="34023"/>
    <cellStyle name="メモ 5 3 2 4" xfId="34024"/>
    <cellStyle name="メモ 5 3 2 5" xfId="34025"/>
    <cellStyle name="メモ 5 3 2 6" xfId="34026"/>
    <cellStyle name="メモ 5 3 3" xfId="34027"/>
    <cellStyle name="メモ 5 3 3 2" xfId="34028"/>
    <cellStyle name="メモ 5 3 3 2 2" xfId="34029"/>
    <cellStyle name="メモ 5 3 3 2 3" xfId="34030"/>
    <cellStyle name="メモ 5 3 3 2 4" xfId="34031"/>
    <cellStyle name="メモ 5 3 3 3" xfId="34032"/>
    <cellStyle name="メモ 5 3 3 4" xfId="34033"/>
    <cellStyle name="メモ 5 3 3 5" xfId="34034"/>
    <cellStyle name="メモ 5 3 4" xfId="34035"/>
    <cellStyle name="メモ 5 3 4 2" xfId="34036"/>
    <cellStyle name="メモ 5 3 4 2 2" xfId="34037"/>
    <cellStyle name="メモ 5 3 4 2 3" xfId="34038"/>
    <cellStyle name="メモ 5 3 4 2 4" xfId="34039"/>
    <cellStyle name="メモ 5 3 4 3" xfId="34040"/>
    <cellStyle name="メモ 5 3 4 4" xfId="34041"/>
    <cellStyle name="メモ 5 3 4 5" xfId="34042"/>
    <cellStyle name="メモ 5 3 5" xfId="34043"/>
    <cellStyle name="メモ 5 3 5 2" xfId="34044"/>
    <cellStyle name="メモ 5 3 5 2 2" xfId="34045"/>
    <cellStyle name="メモ 5 3 5 2 3" xfId="34046"/>
    <cellStyle name="メモ 5 3 5 2 4" xfId="34047"/>
    <cellStyle name="メモ 5 3 5 3" xfId="34048"/>
    <cellStyle name="メモ 5 3 5 4" xfId="34049"/>
    <cellStyle name="メモ 5 3 5 5" xfId="34050"/>
    <cellStyle name="メモ 5 3 6" xfId="34051"/>
    <cellStyle name="メモ 5 3 6 2" xfId="34052"/>
    <cellStyle name="メモ 5 3 6 2 2" xfId="34053"/>
    <cellStyle name="メモ 5 3 6 2 3" xfId="34054"/>
    <cellStyle name="メモ 5 3 6 2 4" xfId="34055"/>
    <cellStyle name="メモ 5 3 6 3" xfId="34056"/>
    <cellStyle name="メモ 5 3 6 4" xfId="34057"/>
    <cellStyle name="メモ 5 3 6 5" xfId="34058"/>
    <cellStyle name="メモ 5 3 7" xfId="34059"/>
    <cellStyle name="メモ 5 3 7 2" xfId="34060"/>
    <cellStyle name="メモ 5 3 7 2 2" xfId="34061"/>
    <cellStyle name="メモ 5 3 7 2 3" xfId="34062"/>
    <cellStyle name="メモ 5 3 7 2 4" xfId="34063"/>
    <cellStyle name="メモ 5 3 7 3" xfId="34064"/>
    <cellStyle name="メモ 5 3 7 4" xfId="34065"/>
    <cellStyle name="メモ 5 3 7 5" xfId="34066"/>
    <cellStyle name="メモ 5 3 8" xfId="34067"/>
    <cellStyle name="メモ 5 3 8 2" xfId="34068"/>
    <cellStyle name="メモ 5 3 8 3" xfId="34069"/>
    <cellStyle name="メモ 5 3 8 4" xfId="34070"/>
    <cellStyle name="メモ 5 3 9" xfId="34071"/>
    <cellStyle name="メモ 5 3 9 2" xfId="34072"/>
    <cellStyle name="メモ 5 3 9 3" xfId="34073"/>
    <cellStyle name="メモ 5 3 9 4" xfId="34074"/>
    <cellStyle name="メモ 5 4" xfId="4388"/>
    <cellStyle name="メモ 5 4 2" xfId="34075"/>
    <cellStyle name="メモ 5 4 2 2" xfId="34076"/>
    <cellStyle name="メモ 5 4 2 2 2" xfId="34077"/>
    <cellStyle name="メモ 5 4 2 2 3" xfId="34078"/>
    <cellStyle name="メモ 5 4 2 2 4" xfId="34079"/>
    <cellStyle name="メモ 5 4 2 3" xfId="34080"/>
    <cellStyle name="メモ 5 4 2 4" xfId="34081"/>
    <cellStyle name="メモ 5 4 2 5" xfId="34082"/>
    <cellStyle name="メモ 5 4 3" xfId="34083"/>
    <cellStyle name="メモ 5 4 3 2" xfId="34084"/>
    <cellStyle name="メモ 5 4 3 2 2" xfId="34085"/>
    <cellStyle name="メモ 5 4 3 2 3" xfId="34086"/>
    <cellStyle name="メモ 5 4 3 2 4" xfId="34087"/>
    <cellStyle name="メモ 5 4 3 3" xfId="34088"/>
    <cellStyle name="メモ 5 4 3 4" xfId="34089"/>
    <cellStyle name="メモ 5 4 3 5" xfId="34090"/>
    <cellStyle name="メモ 5 4 4" xfId="34091"/>
    <cellStyle name="メモ 5 4 4 2" xfId="34092"/>
    <cellStyle name="メモ 5 4 4 2 2" xfId="34093"/>
    <cellStyle name="メモ 5 4 4 2 3" xfId="34094"/>
    <cellStyle name="メモ 5 4 4 2 4" xfId="34095"/>
    <cellStyle name="メモ 5 4 4 3" xfId="34096"/>
    <cellStyle name="メモ 5 4 4 4" xfId="34097"/>
    <cellStyle name="メモ 5 4 4 5" xfId="34098"/>
    <cellStyle name="メモ 5 4 5" xfId="34099"/>
    <cellStyle name="メモ 5 4 5 2" xfId="34100"/>
    <cellStyle name="メモ 5 4 5 3" xfId="34101"/>
    <cellStyle name="メモ 5 4 5 4" xfId="34102"/>
    <cellStyle name="メモ 5 4 6" xfId="34103"/>
    <cellStyle name="メモ 5 4 6 2" xfId="34104"/>
    <cellStyle name="メモ 5 4 7" xfId="34105"/>
    <cellStyle name="メモ 5 4 8" xfId="34106"/>
    <cellStyle name="メモ 5 4 9" xfId="54648"/>
    <cellStyle name="メモ 5 5" xfId="34107"/>
    <cellStyle name="メモ 5 5 2" xfId="34108"/>
    <cellStyle name="メモ 5 5 2 2" xfId="34109"/>
    <cellStyle name="メモ 5 5 2 3" xfId="34110"/>
    <cellStyle name="メモ 5 5 2 4" xfId="34111"/>
    <cellStyle name="メモ 5 5 3" xfId="34112"/>
    <cellStyle name="メモ 5 5 4" xfId="34113"/>
    <cellStyle name="メモ 5 5 5" xfId="34114"/>
    <cellStyle name="メモ 5 6" xfId="34115"/>
    <cellStyle name="メモ 5 6 2" xfId="34116"/>
    <cellStyle name="メモ 5 6 2 2" xfId="34117"/>
    <cellStyle name="メモ 5 6 2 3" xfId="34118"/>
    <cellStyle name="メモ 5 6 2 4" xfId="34119"/>
    <cellStyle name="メモ 5 6 3" xfId="34120"/>
    <cellStyle name="メモ 5 6 4" xfId="34121"/>
    <cellStyle name="メモ 5 6 5" xfId="34122"/>
    <cellStyle name="メモ 5 7" xfId="34123"/>
    <cellStyle name="メモ 5 7 2" xfId="34124"/>
    <cellStyle name="メモ 5 7 2 2" xfId="34125"/>
    <cellStyle name="メモ 5 7 2 3" xfId="34126"/>
    <cellStyle name="メモ 5 7 2 4" xfId="34127"/>
    <cellStyle name="メモ 5 7 3" xfId="34128"/>
    <cellStyle name="メモ 5 7 4" xfId="34129"/>
    <cellStyle name="メモ 5 7 5" xfId="34130"/>
    <cellStyle name="メモ 5 8" xfId="34131"/>
    <cellStyle name="メモ 5 8 2" xfId="34132"/>
    <cellStyle name="メモ 5 8 3" xfId="34133"/>
    <cellStyle name="メモ 5 8 4" xfId="34134"/>
    <cellStyle name="メモ 5 9" xfId="34135"/>
    <cellStyle name="メモ 5 9 2" xfId="34136"/>
    <cellStyle name="メモ 5 9 3" xfId="34137"/>
    <cellStyle name="メモ 5 9 4" xfId="34138"/>
    <cellStyle name="メモ 5_セツ_将来売上計画_画面遷移図" xfId="2011"/>
    <cellStyle name="メモ 6" xfId="2012"/>
    <cellStyle name="メモ 6 10" xfId="34139"/>
    <cellStyle name="メモ 6 10 2" xfId="34140"/>
    <cellStyle name="メモ 6 10 2 2" xfId="34141"/>
    <cellStyle name="メモ 6 10 2 3" xfId="34142"/>
    <cellStyle name="メモ 6 10 2 4" xfId="34143"/>
    <cellStyle name="メモ 6 10 3" xfId="34144"/>
    <cellStyle name="メモ 6 10 4" xfId="34145"/>
    <cellStyle name="メモ 6 10 5" xfId="34146"/>
    <cellStyle name="メモ 6 11" xfId="34147"/>
    <cellStyle name="メモ 6 11 2" xfId="34148"/>
    <cellStyle name="メモ 6 11 3" xfId="34149"/>
    <cellStyle name="メモ 6 11 4" xfId="34150"/>
    <cellStyle name="メモ 6 12" xfId="34151"/>
    <cellStyle name="メモ 6 12 2" xfId="34152"/>
    <cellStyle name="メモ 6 12 3" xfId="34153"/>
    <cellStyle name="メモ 6 12 4" xfId="34154"/>
    <cellStyle name="メモ 6 13" xfId="34155"/>
    <cellStyle name="メモ 6 14" xfId="34156"/>
    <cellStyle name="メモ 6 15" xfId="34157"/>
    <cellStyle name="メモ 6 16" xfId="34158"/>
    <cellStyle name="メモ 6 17" xfId="34159"/>
    <cellStyle name="メモ 6 18" xfId="34160"/>
    <cellStyle name="メモ 6 19" xfId="34161"/>
    <cellStyle name="メモ 6 2" xfId="2013"/>
    <cellStyle name="メモ 6 2 10" xfId="34162"/>
    <cellStyle name="メモ 6 2 10 2" xfId="34163"/>
    <cellStyle name="メモ 6 2 10 3" xfId="34164"/>
    <cellStyle name="メモ 6 2 10 4" xfId="34165"/>
    <cellStyle name="メモ 6 2 11" xfId="34166"/>
    <cellStyle name="メモ 6 2 12" xfId="34167"/>
    <cellStyle name="メモ 6 2 13" xfId="34168"/>
    <cellStyle name="メモ 6 2 14" xfId="34169"/>
    <cellStyle name="メモ 6 2 15" xfId="34170"/>
    <cellStyle name="メモ 6 2 16" xfId="34171"/>
    <cellStyle name="メモ 6 2 17" xfId="34172"/>
    <cellStyle name="メモ 6 2 2" xfId="2014"/>
    <cellStyle name="メモ 6 2 2 10" xfId="34173"/>
    <cellStyle name="メモ 6 2 2 11" xfId="34174"/>
    <cellStyle name="メモ 6 2 2 12" xfId="34175"/>
    <cellStyle name="メモ 6 2 2 13" xfId="34176"/>
    <cellStyle name="メモ 6 2 2 14" xfId="34177"/>
    <cellStyle name="メモ 6 2 2 15" xfId="34178"/>
    <cellStyle name="メモ 6 2 2 16" xfId="34179"/>
    <cellStyle name="メモ 6 2 2 2" xfId="3362"/>
    <cellStyle name="メモ 6 2 2 2 2" xfId="34180"/>
    <cellStyle name="メモ 6 2 2 2 3" xfId="34181"/>
    <cellStyle name="メモ 6 2 2 2 3 2" xfId="34182"/>
    <cellStyle name="メモ 6 2 2 2 3 3" xfId="34183"/>
    <cellStyle name="メモ 6 2 2 2 3 4" xfId="34184"/>
    <cellStyle name="メモ 6 2 2 2 4" xfId="34185"/>
    <cellStyle name="メモ 6 2 2 2 4 2" xfId="34186"/>
    <cellStyle name="メモ 6 2 2 2 4 3" xfId="34187"/>
    <cellStyle name="メモ 6 2 2 2 4 4" xfId="34188"/>
    <cellStyle name="メモ 6 2 2 2 5" xfId="54649"/>
    <cellStyle name="メモ 6 2 2 2 6" xfId="54650"/>
    <cellStyle name="メモ 6 2 2 2 7" xfId="54651"/>
    <cellStyle name="メモ 6 2 2 3" xfId="3923"/>
    <cellStyle name="メモ 6 2 2 3 10" xfId="34189"/>
    <cellStyle name="メモ 6 2 2 3 10 2" xfId="34190"/>
    <cellStyle name="メモ 6 2 2 3 10 3" xfId="34191"/>
    <cellStyle name="メモ 6 2 2 3 10 4" xfId="34192"/>
    <cellStyle name="メモ 6 2 2 3 11" xfId="34193"/>
    <cellStyle name="メモ 6 2 2 3 12" xfId="34194"/>
    <cellStyle name="メモ 6 2 2 3 13" xfId="34195"/>
    <cellStyle name="メモ 6 2 2 3 14" xfId="34196"/>
    <cellStyle name="メモ 6 2 2 3 15" xfId="34197"/>
    <cellStyle name="メモ 6 2 2 3 16" xfId="34198"/>
    <cellStyle name="メモ 6 2 2 3 2" xfId="34199"/>
    <cellStyle name="メモ 6 2 2 3 2 2" xfId="34200"/>
    <cellStyle name="メモ 6 2 2 3 2 2 2" xfId="34201"/>
    <cellStyle name="メモ 6 2 2 3 2 2 2 2" xfId="34202"/>
    <cellStyle name="メモ 6 2 2 3 2 2 2 3" xfId="34203"/>
    <cellStyle name="メモ 6 2 2 3 2 2 2 4" xfId="34204"/>
    <cellStyle name="メモ 6 2 2 3 2 2 3" xfId="34205"/>
    <cellStyle name="メモ 6 2 2 3 2 2 4" xfId="34206"/>
    <cellStyle name="メモ 6 2 2 3 2 2 5" xfId="34207"/>
    <cellStyle name="メモ 6 2 2 3 2 3" xfId="34208"/>
    <cellStyle name="メモ 6 2 2 3 2 3 2" xfId="34209"/>
    <cellStyle name="メモ 6 2 2 3 2 3 3" xfId="34210"/>
    <cellStyle name="メモ 6 2 2 3 2 3 4" xfId="34211"/>
    <cellStyle name="メモ 6 2 2 3 2 4" xfId="34212"/>
    <cellStyle name="メモ 6 2 2 3 2 5" xfId="34213"/>
    <cellStyle name="メモ 6 2 2 3 2 6" xfId="34214"/>
    <cellStyle name="メモ 6 2 2 3 3" xfId="34215"/>
    <cellStyle name="メモ 6 2 2 3 3 2" xfId="34216"/>
    <cellStyle name="メモ 6 2 2 3 3 2 2" xfId="34217"/>
    <cellStyle name="メモ 6 2 2 3 3 2 3" xfId="34218"/>
    <cellStyle name="メモ 6 2 2 3 3 2 4" xfId="34219"/>
    <cellStyle name="メモ 6 2 2 3 3 3" xfId="34220"/>
    <cellStyle name="メモ 6 2 2 3 3 4" xfId="34221"/>
    <cellStyle name="メモ 6 2 2 3 3 5" xfId="34222"/>
    <cellStyle name="メモ 6 2 2 3 4" xfId="34223"/>
    <cellStyle name="メモ 6 2 2 3 4 2" xfId="34224"/>
    <cellStyle name="メモ 6 2 2 3 4 2 2" xfId="34225"/>
    <cellStyle name="メモ 6 2 2 3 4 2 3" xfId="34226"/>
    <cellStyle name="メモ 6 2 2 3 4 2 4" xfId="34227"/>
    <cellStyle name="メモ 6 2 2 3 4 3" xfId="34228"/>
    <cellStyle name="メモ 6 2 2 3 4 4" xfId="34229"/>
    <cellStyle name="メモ 6 2 2 3 4 5" xfId="34230"/>
    <cellStyle name="メモ 6 2 2 3 5" xfId="34231"/>
    <cellStyle name="メモ 6 2 2 3 5 2" xfId="34232"/>
    <cellStyle name="メモ 6 2 2 3 5 2 2" xfId="34233"/>
    <cellStyle name="メモ 6 2 2 3 5 2 3" xfId="34234"/>
    <cellStyle name="メモ 6 2 2 3 5 2 4" xfId="34235"/>
    <cellStyle name="メモ 6 2 2 3 5 3" xfId="34236"/>
    <cellStyle name="メモ 6 2 2 3 5 4" xfId="34237"/>
    <cellStyle name="メモ 6 2 2 3 5 5" xfId="34238"/>
    <cellStyle name="メモ 6 2 2 3 6" xfId="34239"/>
    <cellStyle name="メモ 6 2 2 3 6 2" xfId="34240"/>
    <cellStyle name="メモ 6 2 2 3 6 2 2" xfId="34241"/>
    <cellStyle name="メモ 6 2 2 3 6 2 3" xfId="34242"/>
    <cellStyle name="メモ 6 2 2 3 6 2 4" xfId="34243"/>
    <cellStyle name="メモ 6 2 2 3 6 3" xfId="34244"/>
    <cellStyle name="メモ 6 2 2 3 6 4" xfId="34245"/>
    <cellStyle name="メモ 6 2 2 3 6 5" xfId="34246"/>
    <cellStyle name="メモ 6 2 2 3 7" xfId="34247"/>
    <cellStyle name="メモ 6 2 2 3 7 2" xfId="34248"/>
    <cellStyle name="メモ 6 2 2 3 7 2 2" xfId="34249"/>
    <cellStyle name="メモ 6 2 2 3 7 2 3" xfId="34250"/>
    <cellStyle name="メモ 6 2 2 3 7 2 4" xfId="34251"/>
    <cellStyle name="メモ 6 2 2 3 7 3" xfId="34252"/>
    <cellStyle name="メモ 6 2 2 3 7 4" xfId="34253"/>
    <cellStyle name="メモ 6 2 2 3 7 5" xfId="34254"/>
    <cellStyle name="メモ 6 2 2 3 8" xfId="34255"/>
    <cellStyle name="メモ 6 2 2 3 8 2" xfId="34256"/>
    <cellStyle name="メモ 6 2 2 3 8 2 2" xfId="34257"/>
    <cellStyle name="メモ 6 2 2 3 8 2 3" xfId="34258"/>
    <cellStyle name="メモ 6 2 2 3 8 2 4" xfId="34259"/>
    <cellStyle name="メモ 6 2 2 3 8 3" xfId="34260"/>
    <cellStyle name="メモ 6 2 2 3 8 4" xfId="34261"/>
    <cellStyle name="メモ 6 2 2 3 8 5" xfId="34262"/>
    <cellStyle name="メモ 6 2 2 3 9" xfId="34263"/>
    <cellStyle name="メモ 6 2 2 3 9 2" xfId="34264"/>
    <cellStyle name="メモ 6 2 2 3 9 3" xfId="34265"/>
    <cellStyle name="メモ 6 2 2 3 9 4" xfId="34266"/>
    <cellStyle name="メモ 6 2 2 4" xfId="4295"/>
    <cellStyle name="メモ 6 2 2 4 2" xfId="34267"/>
    <cellStyle name="メモ 6 2 2 4 2 2" xfId="34268"/>
    <cellStyle name="メモ 6 2 2 4 2 2 2" xfId="34269"/>
    <cellStyle name="メモ 6 2 2 4 2 2 3" xfId="34270"/>
    <cellStyle name="メモ 6 2 2 4 2 2 4" xfId="34271"/>
    <cellStyle name="メモ 6 2 2 4 2 3" xfId="34272"/>
    <cellStyle name="メモ 6 2 2 4 2 4" xfId="34273"/>
    <cellStyle name="メモ 6 2 2 4 2 5" xfId="34274"/>
    <cellStyle name="メモ 6 2 2 4 3" xfId="34275"/>
    <cellStyle name="メモ 6 2 2 4 3 2" xfId="34276"/>
    <cellStyle name="メモ 6 2 2 4 3 2 2" xfId="34277"/>
    <cellStyle name="メモ 6 2 2 4 3 2 3" xfId="34278"/>
    <cellStyle name="メモ 6 2 2 4 3 2 4" xfId="34279"/>
    <cellStyle name="メモ 6 2 2 4 3 3" xfId="34280"/>
    <cellStyle name="メモ 6 2 2 4 3 4" xfId="34281"/>
    <cellStyle name="メモ 6 2 2 4 3 5" xfId="34282"/>
    <cellStyle name="メモ 6 2 2 4 4" xfId="34283"/>
    <cellStyle name="メモ 6 2 2 4 4 2" xfId="34284"/>
    <cellStyle name="メモ 6 2 2 4 4 3" xfId="34285"/>
    <cellStyle name="メモ 6 2 2 4 4 4" xfId="34286"/>
    <cellStyle name="メモ 6 2 2 4 5" xfId="34287"/>
    <cellStyle name="メモ 6 2 2 4 5 2" xfId="34288"/>
    <cellStyle name="メモ 6 2 2 4 6" xfId="34289"/>
    <cellStyle name="メモ 6 2 2 4 7" xfId="34290"/>
    <cellStyle name="メモ 6 2 2 4 8" xfId="54652"/>
    <cellStyle name="メモ 6 2 2 5" xfId="34291"/>
    <cellStyle name="メモ 6 2 2 5 2" xfId="34292"/>
    <cellStyle name="メモ 6 2 2 5 2 2" xfId="34293"/>
    <cellStyle name="メモ 6 2 2 5 2 3" xfId="34294"/>
    <cellStyle name="メモ 6 2 2 5 2 4" xfId="34295"/>
    <cellStyle name="メモ 6 2 2 5 3" xfId="34296"/>
    <cellStyle name="メモ 6 2 2 5 4" xfId="34297"/>
    <cellStyle name="メモ 6 2 2 5 5" xfId="34298"/>
    <cellStyle name="メモ 6 2 2 6" xfId="34299"/>
    <cellStyle name="メモ 6 2 2 6 2" xfId="34300"/>
    <cellStyle name="メモ 6 2 2 6 2 2" xfId="34301"/>
    <cellStyle name="メモ 6 2 2 6 2 3" xfId="34302"/>
    <cellStyle name="メモ 6 2 2 6 2 4" xfId="34303"/>
    <cellStyle name="メモ 6 2 2 6 3" xfId="34304"/>
    <cellStyle name="メモ 6 2 2 6 4" xfId="34305"/>
    <cellStyle name="メモ 6 2 2 6 5" xfId="34306"/>
    <cellStyle name="メモ 6 2 2 7" xfId="34307"/>
    <cellStyle name="メモ 6 2 2 7 2" xfId="34308"/>
    <cellStyle name="メモ 6 2 2 7 2 2" xfId="34309"/>
    <cellStyle name="メモ 6 2 2 7 2 3" xfId="34310"/>
    <cellStyle name="メモ 6 2 2 7 2 4" xfId="34311"/>
    <cellStyle name="メモ 6 2 2 7 3" xfId="34312"/>
    <cellStyle name="メモ 6 2 2 7 4" xfId="34313"/>
    <cellStyle name="メモ 6 2 2 7 5" xfId="34314"/>
    <cellStyle name="メモ 6 2 2 8" xfId="34315"/>
    <cellStyle name="メモ 6 2 2 8 2" xfId="34316"/>
    <cellStyle name="メモ 6 2 2 8 3" xfId="34317"/>
    <cellStyle name="メモ 6 2 2 8 4" xfId="34318"/>
    <cellStyle name="メモ 6 2 2 9" xfId="34319"/>
    <cellStyle name="メモ 6 2 2 9 2" xfId="34320"/>
    <cellStyle name="メモ 6 2 2 9 3" xfId="34321"/>
    <cellStyle name="メモ 6 2 2 9 4" xfId="34322"/>
    <cellStyle name="メモ 6 2 3" xfId="3363"/>
    <cellStyle name="メモ 6 2 3 2" xfId="34323"/>
    <cellStyle name="メモ 6 2 3 3" xfId="34324"/>
    <cellStyle name="メモ 6 2 3 3 2" xfId="34325"/>
    <cellStyle name="メモ 6 2 3 3 3" xfId="34326"/>
    <cellStyle name="メモ 6 2 3 3 4" xfId="34327"/>
    <cellStyle name="メモ 6 2 3 4" xfId="34328"/>
    <cellStyle name="メモ 6 2 3 4 2" xfId="34329"/>
    <cellStyle name="メモ 6 2 3 4 3" xfId="34330"/>
    <cellStyle name="メモ 6 2 3 4 4" xfId="34331"/>
    <cellStyle name="メモ 6 2 3 5" xfId="54653"/>
    <cellStyle name="メモ 6 2 3 6" xfId="54654"/>
    <cellStyle name="メモ 6 2 3 7" xfId="54655"/>
    <cellStyle name="メモ 6 2 4" xfId="3922"/>
    <cellStyle name="メモ 6 2 4 10" xfId="34332"/>
    <cellStyle name="メモ 6 2 4 10 2" xfId="34333"/>
    <cellStyle name="メモ 6 2 4 10 3" xfId="34334"/>
    <cellStyle name="メモ 6 2 4 10 4" xfId="34335"/>
    <cellStyle name="メモ 6 2 4 11" xfId="34336"/>
    <cellStyle name="メモ 6 2 4 12" xfId="34337"/>
    <cellStyle name="メモ 6 2 4 13" xfId="34338"/>
    <cellStyle name="メモ 6 2 4 14" xfId="34339"/>
    <cellStyle name="メモ 6 2 4 15" xfId="34340"/>
    <cellStyle name="メモ 6 2 4 16" xfId="34341"/>
    <cellStyle name="メモ 6 2 4 2" xfId="34342"/>
    <cellStyle name="メモ 6 2 4 2 2" xfId="34343"/>
    <cellStyle name="メモ 6 2 4 2 2 2" xfId="34344"/>
    <cellStyle name="メモ 6 2 4 2 2 2 2" xfId="34345"/>
    <cellStyle name="メモ 6 2 4 2 2 2 3" xfId="34346"/>
    <cellStyle name="メモ 6 2 4 2 2 2 4" xfId="34347"/>
    <cellStyle name="メモ 6 2 4 2 2 3" xfId="34348"/>
    <cellStyle name="メモ 6 2 4 2 2 4" xfId="34349"/>
    <cellStyle name="メモ 6 2 4 2 2 5" xfId="34350"/>
    <cellStyle name="メモ 6 2 4 2 3" xfId="34351"/>
    <cellStyle name="メモ 6 2 4 2 3 2" xfId="34352"/>
    <cellStyle name="メモ 6 2 4 2 3 3" xfId="34353"/>
    <cellStyle name="メモ 6 2 4 2 3 4" xfId="34354"/>
    <cellStyle name="メモ 6 2 4 2 4" xfId="34355"/>
    <cellStyle name="メモ 6 2 4 2 5" xfId="34356"/>
    <cellStyle name="メモ 6 2 4 2 6" xfId="34357"/>
    <cellStyle name="メモ 6 2 4 3" xfId="34358"/>
    <cellStyle name="メモ 6 2 4 3 2" xfId="34359"/>
    <cellStyle name="メモ 6 2 4 3 2 2" xfId="34360"/>
    <cellStyle name="メモ 6 2 4 3 2 3" xfId="34361"/>
    <cellStyle name="メモ 6 2 4 3 2 4" xfId="34362"/>
    <cellStyle name="メモ 6 2 4 3 3" xfId="34363"/>
    <cellStyle name="メモ 6 2 4 3 4" xfId="34364"/>
    <cellStyle name="メモ 6 2 4 3 5" xfId="34365"/>
    <cellStyle name="メモ 6 2 4 4" xfId="34366"/>
    <cellStyle name="メモ 6 2 4 4 2" xfId="34367"/>
    <cellStyle name="メモ 6 2 4 4 2 2" xfId="34368"/>
    <cellStyle name="メモ 6 2 4 4 2 3" xfId="34369"/>
    <cellStyle name="メモ 6 2 4 4 2 4" xfId="34370"/>
    <cellStyle name="メモ 6 2 4 4 3" xfId="34371"/>
    <cellStyle name="メモ 6 2 4 4 4" xfId="34372"/>
    <cellStyle name="メモ 6 2 4 4 5" xfId="34373"/>
    <cellStyle name="メモ 6 2 4 5" xfId="34374"/>
    <cellStyle name="メモ 6 2 4 5 2" xfId="34375"/>
    <cellStyle name="メモ 6 2 4 5 2 2" xfId="34376"/>
    <cellStyle name="メモ 6 2 4 5 2 3" xfId="34377"/>
    <cellStyle name="メモ 6 2 4 5 2 4" xfId="34378"/>
    <cellStyle name="メモ 6 2 4 5 3" xfId="34379"/>
    <cellStyle name="メモ 6 2 4 5 4" xfId="34380"/>
    <cellStyle name="メモ 6 2 4 5 5" xfId="34381"/>
    <cellStyle name="メモ 6 2 4 6" xfId="34382"/>
    <cellStyle name="メモ 6 2 4 6 2" xfId="34383"/>
    <cellStyle name="メモ 6 2 4 6 2 2" xfId="34384"/>
    <cellStyle name="メモ 6 2 4 6 2 3" xfId="34385"/>
    <cellStyle name="メモ 6 2 4 6 2 4" xfId="34386"/>
    <cellStyle name="メモ 6 2 4 6 3" xfId="34387"/>
    <cellStyle name="メモ 6 2 4 6 4" xfId="34388"/>
    <cellStyle name="メモ 6 2 4 6 5" xfId="34389"/>
    <cellStyle name="メモ 6 2 4 7" xfId="34390"/>
    <cellStyle name="メモ 6 2 4 7 2" xfId="34391"/>
    <cellStyle name="メモ 6 2 4 7 2 2" xfId="34392"/>
    <cellStyle name="メモ 6 2 4 7 2 3" xfId="34393"/>
    <cellStyle name="メモ 6 2 4 7 2 4" xfId="34394"/>
    <cellStyle name="メモ 6 2 4 7 3" xfId="34395"/>
    <cellStyle name="メモ 6 2 4 7 4" xfId="34396"/>
    <cellStyle name="メモ 6 2 4 7 5" xfId="34397"/>
    <cellStyle name="メモ 6 2 4 8" xfId="34398"/>
    <cellStyle name="メモ 6 2 4 8 2" xfId="34399"/>
    <cellStyle name="メモ 6 2 4 8 2 2" xfId="34400"/>
    <cellStyle name="メモ 6 2 4 8 2 3" xfId="34401"/>
    <cellStyle name="メモ 6 2 4 8 2 4" xfId="34402"/>
    <cellStyle name="メモ 6 2 4 8 3" xfId="34403"/>
    <cellStyle name="メモ 6 2 4 8 4" xfId="34404"/>
    <cellStyle name="メモ 6 2 4 8 5" xfId="34405"/>
    <cellStyle name="メモ 6 2 4 9" xfId="34406"/>
    <cellStyle name="メモ 6 2 4 9 2" xfId="34407"/>
    <cellStyle name="メモ 6 2 4 9 3" xfId="34408"/>
    <cellStyle name="メモ 6 2 4 9 4" xfId="34409"/>
    <cellStyle name="メモ 6 2 5" xfId="4386"/>
    <cellStyle name="メモ 6 2 5 2" xfId="34410"/>
    <cellStyle name="メモ 6 2 5 2 2" xfId="34411"/>
    <cellStyle name="メモ 6 2 5 2 2 2" xfId="34412"/>
    <cellStyle name="メモ 6 2 5 2 2 3" xfId="34413"/>
    <cellStyle name="メモ 6 2 5 2 2 4" xfId="34414"/>
    <cellStyle name="メモ 6 2 5 2 3" xfId="34415"/>
    <cellStyle name="メモ 6 2 5 2 4" xfId="34416"/>
    <cellStyle name="メモ 6 2 5 2 5" xfId="34417"/>
    <cellStyle name="メモ 6 2 5 3" xfId="34418"/>
    <cellStyle name="メモ 6 2 5 3 2" xfId="34419"/>
    <cellStyle name="メモ 6 2 5 3 2 2" xfId="34420"/>
    <cellStyle name="メモ 6 2 5 3 2 3" xfId="34421"/>
    <cellStyle name="メモ 6 2 5 3 2 4" xfId="34422"/>
    <cellStyle name="メモ 6 2 5 3 3" xfId="34423"/>
    <cellStyle name="メモ 6 2 5 3 4" xfId="34424"/>
    <cellStyle name="メモ 6 2 5 3 5" xfId="34425"/>
    <cellStyle name="メモ 6 2 5 4" xfId="34426"/>
    <cellStyle name="メモ 6 2 5 4 2" xfId="34427"/>
    <cellStyle name="メモ 6 2 5 4 3" xfId="34428"/>
    <cellStyle name="メモ 6 2 5 4 4" xfId="34429"/>
    <cellStyle name="メモ 6 2 5 5" xfId="34430"/>
    <cellStyle name="メモ 6 2 5 5 2" xfId="34431"/>
    <cellStyle name="メモ 6 2 5 6" xfId="34432"/>
    <cellStyle name="メモ 6 2 5 7" xfId="34433"/>
    <cellStyle name="メモ 6 2 5 8" xfId="54656"/>
    <cellStyle name="メモ 6 2 6" xfId="34434"/>
    <cellStyle name="メモ 6 2 6 2" xfId="34435"/>
    <cellStyle name="メモ 6 2 6 2 2" xfId="34436"/>
    <cellStyle name="メモ 6 2 6 2 3" xfId="34437"/>
    <cellStyle name="メモ 6 2 6 2 4" xfId="34438"/>
    <cellStyle name="メモ 6 2 6 3" xfId="34439"/>
    <cellStyle name="メモ 6 2 6 4" xfId="34440"/>
    <cellStyle name="メモ 6 2 6 5" xfId="34441"/>
    <cellStyle name="メモ 6 2 7" xfId="34442"/>
    <cellStyle name="メモ 6 2 7 2" xfId="34443"/>
    <cellStyle name="メモ 6 2 7 2 2" xfId="34444"/>
    <cellStyle name="メモ 6 2 7 2 3" xfId="34445"/>
    <cellStyle name="メモ 6 2 7 2 4" xfId="34446"/>
    <cellStyle name="メモ 6 2 7 3" xfId="34447"/>
    <cellStyle name="メモ 6 2 7 4" xfId="34448"/>
    <cellStyle name="メモ 6 2 7 5" xfId="34449"/>
    <cellStyle name="メモ 6 2 8" xfId="34450"/>
    <cellStyle name="メモ 6 2 8 2" xfId="34451"/>
    <cellStyle name="メモ 6 2 8 2 2" xfId="34452"/>
    <cellStyle name="メモ 6 2 8 2 3" xfId="34453"/>
    <cellStyle name="メモ 6 2 8 2 4" xfId="34454"/>
    <cellStyle name="メモ 6 2 8 3" xfId="34455"/>
    <cellStyle name="メモ 6 2 8 4" xfId="34456"/>
    <cellStyle name="メモ 6 2 8 5" xfId="34457"/>
    <cellStyle name="メモ 6 2 9" xfId="34458"/>
    <cellStyle name="メモ 6 2 9 2" xfId="34459"/>
    <cellStyle name="メモ 6 2 9 3" xfId="34460"/>
    <cellStyle name="メモ 6 2 9 4" xfId="34461"/>
    <cellStyle name="メモ 6 2_セツ_将来売上計画_画面遷移図" xfId="2015"/>
    <cellStyle name="メモ 6 3" xfId="2016"/>
    <cellStyle name="メモ 6 3 10" xfId="34462"/>
    <cellStyle name="メモ 6 3 10 2" xfId="34463"/>
    <cellStyle name="メモ 6 3 10 3" xfId="34464"/>
    <cellStyle name="メモ 6 3 10 4" xfId="34465"/>
    <cellStyle name="メモ 6 3 11" xfId="34466"/>
    <cellStyle name="メモ 6 3 12" xfId="34467"/>
    <cellStyle name="メモ 6 3 13" xfId="34468"/>
    <cellStyle name="メモ 6 3 14" xfId="34469"/>
    <cellStyle name="メモ 6 3 15" xfId="34470"/>
    <cellStyle name="メモ 6 3 16" xfId="34471"/>
    <cellStyle name="メモ 6 3 17" xfId="34472"/>
    <cellStyle name="メモ 6 3 2" xfId="2017"/>
    <cellStyle name="メモ 6 3 2 10" xfId="34473"/>
    <cellStyle name="メモ 6 3 2 11" xfId="34474"/>
    <cellStyle name="メモ 6 3 2 12" xfId="34475"/>
    <cellStyle name="メモ 6 3 2 13" xfId="34476"/>
    <cellStyle name="メモ 6 3 2 14" xfId="34477"/>
    <cellStyle name="メモ 6 3 2 15" xfId="34478"/>
    <cellStyle name="メモ 6 3 2 16" xfId="34479"/>
    <cellStyle name="メモ 6 3 2 2" xfId="3364"/>
    <cellStyle name="メモ 6 3 2 2 2" xfId="34480"/>
    <cellStyle name="メモ 6 3 2 2 3" xfId="34481"/>
    <cellStyle name="メモ 6 3 2 2 3 2" xfId="34482"/>
    <cellStyle name="メモ 6 3 2 2 3 3" xfId="34483"/>
    <cellStyle name="メモ 6 3 2 2 3 4" xfId="34484"/>
    <cellStyle name="メモ 6 3 2 2 4" xfId="34485"/>
    <cellStyle name="メモ 6 3 2 2 4 2" xfId="34486"/>
    <cellStyle name="メモ 6 3 2 2 4 3" xfId="34487"/>
    <cellStyle name="メモ 6 3 2 2 4 4" xfId="34488"/>
    <cellStyle name="メモ 6 3 2 2 5" xfId="54657"/>
    <cellStyle name="メモ 6 3 2 2 6" xfId="54658"/>
    <cellStyle name="メモ 6 3 2 2 7" xfId="54659"/>
    <cellStyle name="メモ 6 3 2 3" xfId="3925"/>
    <cellStyle name="メモ 6 3 2 3 10" xfId="34489"/>
    <cellStyle name="メモ 6 3 2 3 10 2" xfId="34490"/>
    <cellStyle name="メモ 6 3 2 3 10 3" xfId="34491"/>
    <cellStyle name="メモ 6 3 2 3 10 4" xfId="34492"/>
    <cellStyle name="メモ 6 3 2 3 11" xfId="34493"/>
    <cellStyle name="メモ 6 3 2 3 12" xfId="34494"/>
    <cellStyle name="メモ 6 3 2 3 13" xfId="34495"/>
    <cellStyle name="メモ 6 3 2 3 14" xfId="34496"/>
    <cellStyle name="メモ 6 3 2 3 15" xfId="34497"/>
    <cellStyle name="メモ 6 3 2 3 16" xfId="34498"/>
    <cellStyle name="メモ 6 3 2 3 2" xfId="34499"/>
    <cellStyle name="メモ 6 3 2 3 2 2" xfId="34500"/>
    <cellStyle name="メモ 6 3 2 3 2 2 2" xfId="34501"/>
    <cellStyle name="メモ 6 3 2 3 2 2 2 2" xfId="34502"/>
    <cellStyle name="メモ 6 3 2 3 2 2 2 3" xfId="34503"/>
    <cellStyle name="メモ 6 3 2 3 2 2 2 4" xfId="34504"/>
    <cellStyle name="メモ 6 3 2 3 2 2 3" xfId="34505"/>
    <cellStyle name="メモ 6 3 2 3 2 2 4" xfId="34506"/>
    <cellStyle name="メモ 6 3 2 3 2 2 5" xfId="34507"/>
    <cellStyle name="メモ 6 3 2 3 2 3" xfId="34508"/>
    <cellStyle name="メモ 6 3 2 3 2 3 2" xfId="34509"/>
    <cellStyle name="メモ 6 3 2 3 2 3 3" xfId="34510"/>
    <cellStyle name="メモ 6 3 2 3 2 3 4" xfId="34511"/>
    <cellStyle name="メモ 6 3 2 3 2 4" xfId="34512"/>
    <cellStyle name="メモ 6 3 2 3 2 5" xfId="34513"/>
    <cellStyle name="メモ 6 3 2 3 2 6" xfId="34514"/>
    <cellStyle name="メモ 6 3 2 3 3" xfId="34515"/>
    <cellStyle name="メモ 6 3 2 3 3 2" xfId="34516"/>
    <cellStyle name="メモ 6 3 2 3 3 2 2" xfId="34517"/>
    <cellStyle name="メモ 6 3 2 3 3 2 3" xfId="34518"/>
    <cellStyle name="メモ 6 3 2 3 3 2 4" xfId="34519"/>
    <cellStyle name="メモ 6 3 2 3 3 3" xfId="34520"/>
    <cellStyle name="メモ 6 3 2 3 3 4" xfId="34521"/>
    <cellStyle name="メモ 6 3 2 3 3 5" xfId="34522"/>
    <cellStyle name="メモ 6 3 2 3 4" xfId="34523"/>
    <cellStyle name="メモ 6 3 2 3 4 2" xfId="34524"/>
    <cellStyle name="メモ 6 3 2 3 4 2 2" xfId="34525"/>
    <cellStyle name="メモ 6 3 2 3 4 2 3" xfId="34526"/>
    <cellStyle name="メモ 6 3 2 3 4 2 4" xfId="34527"/>
    <cellStyle name="メモ 6 3 2 3 4 3" xfId="34528"/>
    <cellStyle name="メモ 6 3 2 3 4 4" xfId="34529"/>
    <cellStyle name="メモ 6 3 2 3 4 5" xfId="34530"/>
    <cellStyle name="メモ 6 3 2 3 5" xfId="34531"/>
    <cellStyle name="メモ 6 3 2 3 5 2" xfId="34532"/>
    <cellStyle name="メモ 6 3 2 3 5 2 2" xfId="34533"/>
    <cellStyle name="メモ 6 3 2 3 5 2 3" xfId="34534"/>
    <cellStyle name="メモ 6 3 2 3 5 2 4" xfId="34535"/>
    <cellStyle name="メモ 6 3 2 3 5 3" xfId="34536"/>
    <cellStyle name="メモ 6 3 2 3 5 4" xfId="34537"/>
    <cellStyle name="メモ 6 3 2 3 5 5" xfId="34538"/>
    <cellStyle name="メモ 6 3 2 3 6" xfId="34539"/>
    <cellStyle name="メモ 6 3 2 3 6 2" xfId="34540"/>
    <cellStyle name="メモ 6 3 2 3 6 2 2" xfId="34541"/>
    <cellStyle name="メモ 6 3 2 3 6 2 3" xfId="34542"/>
    <cellStyle name="メモ 6 3 2 3 6 2 4" xfId="34543"/>
    <cellStyle name="メモ 6 3 2 3 6 3" xfId="34544"/>
    <cellStyle name="メモ 6 3 2 3 6 4" xfId="34545"/>
    <cellStyle name="メモ 6 3 2 3 6 5" xfId="34546"/>
    <cellStyle name="メモ 6 3 2 3 7" xfId="34547"/>
    <cellStyle name="メモ 6 3 2 3 7 2" xfId="34548"/>
    <cellStyle name="メモ 6 3 2 3 7 2 2" xfId="34549"/>
    <cellStyle name="メモ 6 3 2 3 7 2 3" xfId="34550"/>
    <cellStyle name="メモ 6 3 2 3 7 2 4" xfId="34551"/>
    <cellStyle name="メモ 6 3 2 3 7 3" xfId="34552"/>
    <cellStyle name="メモ 6 3 2 3 7 4" xfId="34553"/>
    <cellStyle name="メモ 6 3 2 3 7 5" xfId="34554"/>
    <cellStyle name="メモ 6 3 2 3 8" xfId="34555"/>
    <cellStyle name="メモ 6 3 2 3 8 2" xfId="34556"/>
    <cellStyle name="メモ 6 3 2 3 8 2 2" xfId="34557"/>
    <cellStyle name="メモ 6 3 2 3 8 2 3" xfId="34558"/>
    <cellStyle name="メモ 6 3 2 3 8 2 4" xfId="34559"/>
    <cellStyle name="メモ 6 3 2 3 8 3" xfId="34560"/>
    <cellStyle name="メモ 6 3 2 3 8 4" xfId="34561"/>
    <cellStyle name="メモ 6 3 2 3 8 5" xfId="34562"/>
    <cellStyle name="メモ 6 3 2 3 9" xfId="34563"/>
    <cellStyle name="メモ 6 3 2 3 9 2" xfId="34564"/>
    <cellStyle name="メモ 6 3 2 3 9 3" xfId="34565"/>
    <cellStyle name="メモ 6 3 2 3 9 4" xfId="34566"/>
    <cellStyle name="メモ 6 3 2 4" xfId="4293"/>
    <cellStyle name="メモ 6 3 2 4 2" xfId="34567"/>
    <cellStyle name="メモ 6 3 2 4 2 2" xfId="34568"/>
    <cellStyle name="メモ 6 3 2 4 2 2 2" xfId="34569"/>
    <cellStyle name="メモ 6 3 2 4 2 2 3" xfId="34570"/>
    <cellStyle name="メモ 6 3 2 4 2 2 4" xfId="34571"/>
    <cellStyle name="メモ 6 3 2 4 2 3" xfId="34572"/>
    <cellStyle name="メモ 6 3 2 4 2 4" xfId="34573"/>
    <cellStyle name="メモ 6 3 2 4 2 5" xfId="34574"/>
    <cellStyle name="メモ 6 3 2 4 3" xfId="34575"/>
    <cellStyle name="メモ 6 3 2 4 3 2" xfId="34576"/>
    <cellStyle name="メモ 6 3 2 4 3 2 2" xfId="34577"/>
    <cellStyle name="メモ 6 3 2 4 3 2 3" xfId="34578"/>
    <cellStyle name="メモ 6 3 2 4 3 2 4" xfId="34579"/>
    <cellStyle name="メモ 6 3 2 4 3 3" xfId="34580"/>
    <cellStyle name="メモ 6 3 2 4 3 4" xfId="34581"/>
    <cellStyle name="メモ 6 3 2 4 3 5" xfId="34582"/>
    <cellStyle name="メモ 6 3 2 4 4" xfId="34583"/>
    <cellStyle name="メモ 6 3 2 4 4 2" xfId="34584"/>
    <cellStyle name="メモ 6 3 2 4 4 3" xfId="34585"/>
    <cellStyle name="メモ 6 3 2 4 4 4" xfId="34586"/>
    <cellStyle name="メモ 6 3 2 4 5" xfId="34587"/>
    <cellStyle name="メモ 6 3 2 4 5 2" xfId="34588"/>
    <cellStyle name="メモ 6 3 2 4 6" xfId="34589"/>
    <cellStyle name="メモ 6 3 2 4 7" xfId="34590"/>
    <cellStyle name="メモ 6 3 2 4 8" xfId="54660"/>
    <cellStyle name="メモ 6 3 2 5" xfId="34591"/>
    <cellStyle name="メモ 6 3 2 5 2" xfId="34592"/>
    <cellStyle name="メモ 6 3 2 5 2 2" xfId="34593"/>
    <cellStyle name="メモ 6 3 2 5 2 3" xfId="34594"/>
    <cellStyle name="メモ 6 3 2 5 2 4" xfId="34595"/>
    <cellStyle name="メモ 6 3 2 5 3" xfId="34596"/>
    <cellStyle name="メモ 6 3 2 5 4" xfId="34597"/>
    <cellStyle name="メモ 6 3 2 5 5" xfId="34598"/>
    <cellStyle name="メモ 6 3 2 6" xfId="34599"/>
    <cellStyle name="メモ 6 3 2 6 2" xfId="34600"/>
    <cellStyle name="メモ 6 3 2 6 2 2" xfId="34601"/>
    <cellStyle name="メモ 6 3 2 6 2 3" xfId="34602"/>
    <cellStyle name="メモ 6 3 2 6 2 4" xfId="34603"/>
    <cellStyle name="メモ 6 3 2 6 3" xfId="34604"/>
    <cellStyle name="メモ 6 3 2 6 4" xfId="34605"/>
    <cellStyle name="メモ 6 3 2 6 5" xfId="34606"/>
    <cellStyle name="メモ 6 3 2 7" xfId="34607"/>
    <cellStyle name="メモ 6 3 2 7 2" xfId="34608"/>
    <cellStyle name="メモ 6 3 2 7 2 2" xfId="34609"/>
    <cellStyle name="メモ 6 3 2 7 2 3" xfId="34610"/>
    <cellStyle name="メモ 6 3 2 7 2 4" xfId="34611"/>
    <cellStyle name="メモ 6 3 2 7 3" xfId="34612"/>
    <cellStyle name="メモ 6 3 2 7 4" xfId="34613"/>
    <cellStyle name="メモ 6 3 2 7 5" xfId="34614"/>
    <cellStyle name="メモ 6 3 2 8" xfId="34615"/>
    <cellStyle name="メモ 6 3 2 8 2" xfId="34616"/>
    <cellStyle name="メモ 6 3 2 8 3" xfId="34617"/>
    <cellStyle name="メモ 6 3 2 8 4" xfId="34618"/>
    <cellStyle name="メモ 6 3 2 9" xfId="34619"/>
    <cellStyle name="メモ 6 3 2 9 2" xfId="34620"/>
    <cellStyle name="メモ 6 3 2 9 3" xfId="34621"/>
    <cellStyle name="メモ 6 3 2 9 4" xfId="34622"/>
    <cellStyle name="メモ 6 3 3" xfId="3365"/>
    <cellStyle name="メモ 6 3 3 2" xfId="34623"/>
    <cellStyle name="メモ 6 3 3 3" xfId="34624"/>
    <cellStyle name="メモ 6 3 3 3 2" xfId="34625"/>
    <cellStyle name="メモ 6 3 3 3 3" xfId="34626"/>
    <cellStyle name="メモ 6 3 3 3 4" xfId="34627"/>
    <cellStyle name="メモ 6 3 3 4" xfId="34628"/>
    <cellStyle name="メモ 6 3 3 4 2" xfId="34629"/>
    <cellStyle name="メモ 6 3 3 4 3" xfId="34630"/>
    <cellStyle name="メモ 6 3 3 4 4" xfId="34631"/>
    <cellStyle name="メモ 6 3 3 5" xfId="54661"/>
    <cellStyle name="メモ 6 3 3 6" xfId="54662"/>
    <cellStyle name="メモ 6 3 3 7" xfId="54663"/>
    <cellStyle name="メモ 6 3 4" xfId="3924"/>
    <cellStyle name="メモ 6 3 4 10" xfId="34632"/>
    <cellStyle name="メモ 6 3 4 10 2" xfId="34633"/>
    <cellStyle name="メモ 6 3 4 10 3" xfId="34634"/>
    <cellStyle name="メモ 6 3 4 10 4" xfId="34635"/>
    <cellStyle name="メモ 6 3 4 11" xfId="34636"/>
    <cellStyle name="メモ 6 3 4 12" xfId="34637"/>
    <cellStyle name="メモ 6 3 4 13" xfId="34638"/>
    <cellStyle name="メモ 6 3 4 14" xfId="34639"/>
    <cellStyle name="メモ 6 3 4 15" xfId="34640"/>
    <cellStyle name="メモ 6 3 4 16" xfId="34641"/>
    <cellStyle name="メモ 6 3 4 2" xfId="34642"/>
    <cellStyle name="メモ 6 3 4 2 2" xfId="34643"/>
    <cellStyle name="メモ 6 3 4 2 2 2" xfId="34644"/>
    <cellStyle name="メモ 6 3 4 2 2 2 2" xfId="34645"/>
    <cellStyle name="メモ 6 3 4 2 2 2 3" xfId="34646"/>
    <cellStyle name="メモ 6 3 4 2 2 2 4" xfId="34647"/>
    <cellStyle name="メモ 6 3 4 2 2 3" xfId="34648"/>
    <cellStyle name="メモ 6 3 4 2 2 4" xfId="34649"/>
    <cellStyle name="メモ 6 3 4 2 2 5" xfId="34650"/>
    <cellStyle name="メモ 6 3 4 2 3" xfId="34651"/>
    <cellStyle name="メモ 6 3 4 2 3 2" xfId="34652"/>
    <cellStyle name="メモ 6 3 4 2 3 3" xfId="34653"/>
    <cellStyle name="メモ 6 3 4 2 3 4" xfId="34654"/>
    <cellStyle name="メモ 6 3 4 2 4" xfId="34655"/>
    <cellStyle name="メモ 6 3 4 2 5" xfId="34656"/>
    <cellStyle name="メモ 6 3 4 2 6" xfId="34657"/>
    <cellStyle name="メモ 6 3 4 3" xfId="34658"/>
    <cellStyle name="メモ 6 3 4 3 2" xfId="34659"/>
    <cellStyle name="メモ 6 3 4 3 2 2" xfId="34660"/>
    <cellStyle name="メモ 6 3 4 3 2 3" xfId="34661"/>
    <cellStyle name="メモ 6 3 4 3 2 4" xfId="34662"/>
    <cellStyle name="メモ 6 3 4 3 3" xfId="34663"/>
    <cellStyle name="メモ 6 3 4 3 4" xfId="34664"/>
    <cellStyle name="メモ 6 3 4 3 5" xfId="34665"/>
    <cellStyle name="メモ 6 3 4 4" xfId="34666"/>
    <cellStyle name="メモ 6 3 4 4 2" xfId="34667"/>
    <cellStyle name="メモ 6 3 4 4 2 2" xfId="34668"/>
    <cellStyle name="メモ 6 3 4 4 2 3" xfId="34669"/>
    <cellStyle name="メモ 6 3 4 4 2 4" xfId="34670"/>
    <cellStyle name="メモ 6 3 4 4 3" xfId="34671"/>
    <cellStyle name="メモ 6 3 4 4 4" xfId="34672"/>
    <cellStyle name="メモ 6 3 4 4 5" xfId="34673"/>
    <cellStyle name="メモ 6 3 4 5" xfId="34674"/>
    <cellStyle name="メモ 6 3 4 5 2" xfId="34675"/>
    <cellStyle name="メモ 6 3 4 5 2 2" xfId="34676"/>
    <cellStyle name="メモ 6 3 4 5 2 3" xfId="34677"/>
    <cellStyle name="メモ 6 3 4 5 2 4" xfId="34678"/>
    <cellStyle name="メモ 6 3 4 5 3" xfId="34679"/>
    <cellStyle name="メモ 6 3 4 5 4" xfId="34680"/>
    <cellStyle name="メモ 6 3 4 5 5" xfId="34681"/>
    <cellStyle name="メモ 6 3 4 6" xfId="34682"/>
    <cellStyle name="メモ 6 3 4 6 2" xfId="34683"/>
    <cellStyle name="メモ 6 3 4 6 2 2" xfId="34684"/>
    <cellStyle name="メモ 6 3 4 6 2 3" xfId="34685"/>
    <cellStyle name="メモ 6 3 4 6 2 4" xfId="34686"/>
    <cellStyle name="メモ 6 3 4 6 3" xfId="34687"/>
    <cellStyle name="メモ 6 3 4 6 4" xfId="34688"/>
    <cellStyle name="メモ 6 3 4 6 5" xfId="34689"/>
    <cellStyle name="メモ 6 3 4 7" xfId="34690"/>
    <cellStyle name="メモ 6 3 4 7 2" xfId="34691"/>
    <cellStyle name="メモ 6 3 4 7 2 2" xfId="34692"/>
    <cellStyle name="メモ 6 3 4 7 2 3" xfId="34693"/>
    <cellStyle name="メモ 6 3 4 7 2 4" xfId="34694"/>
    <cellStyle name="メモ 6 3 4 7 3" xfId="34695"/>
    <cellStyle name="メモ 6 3 4 7 4" xfId="34696"/>
    <cellStyle name="メモ 6 3 4 7 5" xfId="34697"/>
    <cellStyle name="メモ 6 3 4 8" xfId="34698"/>
    <cellStyle name="メモ 6 3 4 8 2" xfId="34699"/>
    <cellStyle name="メモ 6 3 4 8 2 2" xfId="34700"/>
    <cellStyle name="メモ 6 3 4 8 2 3" xfId="34701"/>
    <cellStyle name="メモ 6 3 4 8 2 4" xfId="34702"/>
    <cellStyle name="メモ 6 3 4 8 3" xfId="34703"/>
    <cellStyle name="メモ 6 3 4 8 4" xfId="34704"/>
    <cellStyle name="メモ 6 3 4 8 5" xfId="34705"/>
    <cellStyle name="メモ 6 3 4 9" xfId="34706"/>
    <cellStyle name="メモ 6 3 4 9 2" xfId="34707"/>
    <cellStyle name="メモ 6 3 4 9 3" xfId="34708"/>
    <cellStyle name="メモ 6 3 4 9 4" xfId="34709"/>
    <cellStyle name="メモ 6 3 5" xfId="4294"/>
    <cellStyle name="メモ 6 3 5 2" xfId="34710"/>
    <cellStyle name="メモ 6 3 5 2 2" xfId="34711"/>
    <cellStyle name="メモ 6 3 5 2 2 2" xfId="34712"/>
    <cellStyle name="メモ 6 3 5 2 2 3" xfId="34713"/>
    <cellStyle name="メモ 6 3 5 2 2 4" xfId="34714"/>
    <cellStyle name="メモ 6 3 5 2 3" xfId="34715"/>
    <cellStyle name="メモ 6 3 5 2 4" xfId="34716"/>
    <cellStyle name="メモ 6 3 5 2 5" xfId="34717"/>
    <cellStyle name="メモ 6 3 5 3" xfId="34718"/>
    <cellStyle name="メモ 6 3 5 3 2" xfId="34719"/>
    <cellStyle name="メモ 6 3 5 3 2 2" xfId="34720"/>
    <cellStyle name="メモ 6 3 5 3 2 3" xfId="34721"/>
    <cellStyle name="メモ 6 3 5 3 2 4" xfId="34722"/>
    <cellStyle name="メモ 6 3 5 3 3" xfId="34723"/>
    <cellStyle name="メモ 6 3 5 3 4" xfId="34724"/>
    <cellStyle name="メモ 6 3 5 3 5" xfId="34725"/>
    <cellStyle name="メモ 6 3 5 4" xfId="34726"/>
    <cellStyle name="メモ 6 3 5 4 2" xfId="34727"/>
    <cellStyle name="メモ 6 3 5 4 3" xfId="34728"/>
    <cellStyle name="メモ 6 3 5 4 4" xfId="34729"/>
    <cellStyle name="メモ 6 3 5 5" xfId="34730"/>
    <cellStyle name="メモ 6 3 5 5 2" xfId="34731"/>
    <cellStyle name="メモ 6 3 5 6" xfId="34732"/>
    <cellStyle name="メモ 6 3 5 7" xfId="34733"/>
    <cellStyle name="メモ 6 3 5 8" xfId="54664"/>
    <cellStyle name="メモ 6 3 6" xfId="34734"/>
    <cellStyle name="メモ 6 3 6 2" xfId="34735"/>
    <cellStyle name="メモ 6 3 6 2 2" xfId="34736"/>
    <cellStyle name="メモ 6 3 6 2 3" xfId="34737"/>
    <cellStyle name="メモ 6 3 6 2 4" xfId="34738"/>
    <cellStyle name="メモ 6 3 6 3" xfId="34739"/>
    <cellStyle name="メモ 6 3 6 4" xfId="34740"/>
    <cellStyle name="メモ 6 3 6 5" xfId="34741"/>
    <cellStyle name="メモ 6 3 7" xfId="34742"/>
    <cellStyle name="メモ 6 3 7 2" xfId="34743"/>
    <cellStyle name="メモ 6 3 7 2 2" xfId="34744"/>
    <cellStyle name="メモ 6 3 7 2 3" xfId="34745"/>
    <cellStyle name="メモ 6 3 7 2 4" xfId="34746"/>
    <cellStyle name="メモ 6 3 7 3" xfId="34747"/>
    <cellStyle name="メモ 6 3 7 4" xfId="34748"/>
    <cellStyle name="メモ 6 3 7 5" xfId="34749"/>
    <cellStyle name="メモ 6 3 8" xfId="34750"/>
    <cellStyle name="メモ 6 3 8 2" xfId="34751"/>
    <cellStyle name="メモ 6 3 8 2 2" xfId="34752"/>
    <cellStyle name="メモ 6 3 8 2 3" xfId="34753"/>
    <cellStyle name="メモ 6 3 8 2 4" xfId="34754"/>
    <cellStyle name="メモ 6 3 8 3" xfId="34755"/>
    <cellStyle name="メモ 6 3 8 4" xfId="34756"/>
    <cellStyle name="メモ 6 3 8 5" xfId="34757"/>
    <cellStyle name="メモ 6 3 9" xfId="34758"/>
    <cellStyle name="メモ 6 3 9 2" xfId="34759"/>
    <cellStyle name="メモ 6 3 9 3" xfId="34760"/>
    <cellStyle name="メモ 6 3 9 4" xfId="34761"/>
    <cellStyle name="メモ 6 3_セツ_将来売上計画_画面遷移図" xfId="2018"/>
    <cellStyle name="メモ 6 4" xfId="2019"/>
    <cellStyle name="メモ 6 4 10" xfId="34762"/>
    <cellStyle name="メモ 6 4 11" xfId="34763"/>
    <cellStyle name="メモ 6 4 12" xfId="34764"/>
    <cellStyle name="メモ 6 4 13" xfId="34765"/>
    <cellStyle name="メモ 6 4 14" xfId="34766"/>
    <cellStyle name="メモ 6 4 15" xfId="34767"/>
    <cellStyle name="メモ 6 4 16" xfId="34768"/>
    <cellStyle name="メモ 6 4 2" xfId="3366"/>
    <cellStyle name="メモ 6 4 2 2" xfId="34769"/>
    <cellStyle name="メモ 6 4 2 3" xfId="34770"/>
    <cellStyle name="メモ 6 4 2 3 2" xfId="34771"/>
    <cellStyle name="メモ 6 4 2 3 3" xfId="34772"/>
    <cellStyle name="メモ 6 4 2 3 4" xfId="34773"/>
    <cellStyle name="メモ 6 4 2 4" xfId="34774"/>
    <cellStyle name="メモ 6 4 2 4 2" xfId="34775"/>
    <cellStyle name="メモ 6 4 2 4 3" xfId="34776"/>
    <cellStyle name="メモ 6 4 2 4 4" xfId="34777"/>
    <cellStyle name="メモ 6 4 2 5" xfId="54665"/>
    <cellStyle name="メモ 6 4 2 6" xfId="54666"/>
    <cellStyle name="メモ 6 4 2 7" xfId="54667"/>
    <cellStyle name="メモ 6 4 3" xfId="3926"/>
    <cellStyle name="メモ 6 4 3 10" xfId="34778"/>
    <cellStyle name="メモ 6 4 3 10 2" xfId="34779"/>
    <cellStyle name="メモ 6 4 3 10 3" xfId="34780"/>
    <cellStyle name="メモ 6 4 3 10 4" xfId="34781"/>
    <cellStyle name="メモ 6 4 3 11" xfId="34782"/>
    <cellStyle name="メモ 6 4 3 12" xfId="34783"/>
    <cellStyle name="メモ 6 4 3 13" xfId="34784"/>
    <cellStyle name="メモ 6 4 3 14" xfId="34785"/>
    <cellStyle name="メモ 6 4 3 15" xfId="34786"/>
    <cellStyle name="メモ 6 4 3 16" xfId="34787"/>
    <cellStyle name="メモ 6 4 3 2" xfId="34788"/>
    <cellStyle name="メモ 6 4 3 2 2" xfId="34789"/>
    <cellStyle name="メモ 6 4 3 2 2 2" xfId="34790"/>
    <cellStyle name="メモ 6 4 3 2 2 2 2" xfId="34791"/>
    <cellStyle name="メモ 6 4 3 2 2 2 3" xfId="34792"/>
    <cellStyle name="メモ 6 4 3 2 2 2 4" xfId="34793"/>
    <cellStyle name="メモ 6 4 3 2 2 3" xfId="34794"/>
    <cellStyle name="メモ 6 4 3 2 2 4" xfId="34795"/>
    <cellStyle name="メモ 6 4 3 2 2 5" xfId="34796"/>
    <cellStyle name="メモ 6 4 3 2 3" xfId="34797"/>
    <cellStyle name="メモ 6 4 3 2 3 2" xfId="34798"/>
    <cellStyle name="メモ 6 4 3 2 3 3" xfId="34799"/>
    <cellStyle name="メモ 6 4 3 2 3 4" xfId="34800"/>
    <cellStyle name="メモ 6 4 3 2 4" xfId="34801"/>
    <cellStyle name="メモ 6 4 3 2 5" xfId="34802"/>
    <cellStyle name="メモ 6 4 3 2 6" xfId="34803"/>
    <cellStyle name="メモ 6 4 3 3" xfId="34804"/>
    <cellStyle name="メモ 6 4 3 3 2" xfId="34805"/>
    <cellStyle name="メモ 6 4 3 3 2 2" xfId="34806"/>
    <cellStyle name="メモ 6 4 3 3 2 3" xfId="34807"/>
    <cellStyle name="メモ 6 4 3 3 2 4" xfId="34808"/>
    <cellStyle name="メモ 6 4 3 3 3" xfId="34809"/>
    <cellStyle name="メモ 6 4 3 3 4" xfId="34810"/>
    <cellStyle name="メモ 6 4 3 3 5" xfId="34811"/>
    <cellStyle name="メモ 6 4 3 4" xfId="34812"/>
    <cellStyle name="メモ 6 4 3 4 2" xfId="34813"/>
    <cellStyle name="メモ 6 4 3 4 2 2" xfId="34814"/>
    <cellStyle name="メモ 6 4 3 4 2 3" xfId="34815"/>
    <cellStyle name="メモ 6 4 3 4 2 4" xfId="34816"/>
    <cellStyle name="メモ 6 4 3 4 3" xfId="34817"/>
    <cellStyle name="メモ 6 4 3 4 4" xfId="34818"/>
    <cellStyle name="メモ 6 4 3 4 5" xfId="34819"/>
    <cellStyle name="メモ 6 4 3 5" xfId="34820"/>
    <cellStyle name="メモ 6 4 3 5 2" xfId="34821"/>
    <cellStyle name="メモ 6 4 3 5 2 2" xfId="34822"/>
    <cellStyle name="メモ 6 4 3 5 2 3" xfId="34823"/>
    <cellStyle name="メモ 6 4 3 5 2 4" xfId="34824"/>
    <cellStyle name="メモ 6 4 3 5 3" xfId="34825"/>
    <cellStyle name="メモ 6 4 3 5 4" xfId="34826"/>
    <cellStyle name="メモ 6 4 3 5 5" xfId="34827"/>
    <cellStyle name="メモ 6 4 3 6" xfId="34828"/>
    <cellStyle name="メモ 6 4 3 6 2" xfId="34829"/>
    <cellStyle name="メモ 6 4 3 6 2 2" xfId="34830"/>
    <cellStyle name="メモ 6 4 3 6 2 3" xfId="34831"/>
    <cellStyle name="メモ 6 4 3 6 2 4" xfId="34832"/>
    <cellStyle name="メモ 6 4 3 6 3" xfId="34833"/>
    <cellStyle name="メモ 6 4 3 6 4" xfId="34834"/>
    <cellStyle name="メモ 6 4 3 6 5" xfId="34835"/>
    <cellStyle name="メモ 6 4 3 7" xfId="34836"/>
    <cellStyle name="メモ 6 4 3 7 2" xfId="34837"/>
    <cellStyle name="メモ 6 4 3 7 2 2" xfId="34838"/>
    <cellStyle name="メモ 6 4 3 7 2 3" xfId="34839"/>
    <cellStyle name="メモ 6 4 3 7 2 4" xfId="34840"/>
    <cellStyle name="メモ 6 4 3 7 3" xfId="34841"/>
    <cellStyle name="メモ 6 4 3 7 4" xfId="34842"/>
    <cellStyle name="メモ 6 4 3 7 5" xfId="34843"/>
    <cellStyle name="メモ 6 4 3 8" xfId="34844"/>
    <cellStyle name="メモ 6 4 3 8 2" xfId="34845"/>
    <cellStyle name="メモ 6 4 3 8 2 2" xfId="34846"/>
    <cellStyle name="メモ 6 4 3 8 2 3" xfId="34847"/>
    <cellStyle name="メモ 6 4 3 8 2 4" xfId="34848"/>
    <cellStyle name="メモ 6 4 3 8 3" xfId="34849"/>
    <cellStyle name="メモ 6 4 3 8 4" xfId="34850"/>
    <cellStyle name="メモ 6 4 3 8 5" xfId="34851"/>
    <cellStyle name="メモ 6 4 3 9" xfId="34852"/>
    <cellStyle name="メモ 6 4 3 9 2" xfId="34853"/>
    <cellStyle name="メモ 6 4 3 9 3" xfId="34854"/>
    <cellStyle name="メモ 6 4 3 9 4" xfId="34855"/>
    <cellStyle name="メモ 6 4 4" xfId="4385"/>
    <cellStyle name="メモ 6 4 4 2" xfId="34856"/>
    <cellStyle name="メモ 6 4 4 2 2" xfId="34857"/>
    <cellStyle name="メモ 6 4 4 2 2 2" xfId="34858"/>
    <cellStyle name="メモ 6 4 4 2 2 3" xfId="34859"/>
    <cellStyle name="メモ 6 4 4 2 2 4" xfId="34860"/>
    <cellStyle name="メモ 6 4 4 2 3" xfId="34861"/>
    <cellStyle name="メモ 6 4 4 2 4" xfId="34862"/>
    <cellStyle name="メモ 6 4 4 2 5" xfId="34863"/>
    <cellStyle name="メモ 6 4 4 3" xfId="34864"/>
    <cellStyle name="メモ 6 4 4 3 2" xfId="34865"/>
    <cellStyle name="メモ 6 4 4 3 2 2" xfId="34866"/>
    <cellStyle name="メモ 6 4 4 3 2 3" xfId="34867"/>
    <cellStyle name="メモ 6 4 4 3 2 4" xfId="34868"/>
    <cellStyle name="メモ 6 4 4 3 3" xfId="34869"/>
    <cellStyle name="メモ 6 4 4 3 4" xfId="34870"/>
    <cellStyle name="メモ 6 4 4 3 5" xfId="34871"/>
    <cellStyle name="メモ 6 4 4 4" xfId="34872"/>
    <cellStyle name="メモ 6 4 4 4 2" xfId="34873"/>
    <cellStyle name="メモ 6 4 4 4 3" xfId="34874"/>
    <cellStyle name="メモ 6 4 4 4 4" xfId="34875"/>
    <cellStyle name="メモ 6 4 4 5" xfId="34876"/>
    <cellStyle name="メモ 6 4 4 5 2" xfId="34877"/>
    <cellStyle name="メモ 6 4 4 6" xfId="34878"/>
    <cellStyle name="メモ 6 4 4 7" xfId="34879"/>
    <cellStyle name="メモ 6 4 4 8" xfId="54668"/>
    <cellStyle name="メモ 6 4 5" xfId="34880"/>
    <cellStyle name="メモ 6 4 5 2" xfId="34881"/>
    <cellStyle name="メモ 6 4 5 2 2" xfId="34882"/>
    <cellStyle name="メモ 6 4 5 2 3" xfId="34883"/>
    <cellStyle name="メモ 6 4 5 2 4" xfId="34884"/>
    <cellStyle name="メモ 6 4 5 3" xfId="34885"/>
    <cellStyle name="メモ 6 4 5 4" xfId="34886"/>
    <cellStyle name="メモ 6 4 5 5" xfId="34887"/>
    <cellStyle name="メモ 6 4 6" xfId="34888"/>
    <cellStyle name="メモ 6 4 6 2" xfId="34889"/>
    <cellStyle name="メモ 6 4 6 2 2" xfId="34890"/>
    <cellStyle name="メモ 6 4 6 2 3" xfId="34891"/>
    <cellStyle name="メモ 6 4 6 2 4" xfId="34892"/>
    <cellStyle name="メモ 6 4 6 3" xfId="34893"/>
    <cellStyle name="メモ 6 4 6 4" xfId="34894"/>
    <cellStyle name="メモ 6 4 6 5" xfId="34895"/>
    <cellStyle name="メモ 6 4 7" xfId="34896"/>
    <cellStyle name="メモ 6 4 7 2" xfId="34897"/>
    <cellStyle name="メモ 6 4 7 2 2" xfId="34898"/>
    <cellStyle name="メモ 6 4 7 2 3" xfId="34899"/>
    <cellStyle name="メモ 6 4 7 2 4" xfId="34900"/>
    <cellStyle name="メモ 6 4 7 3" xfId="34901"/>
    <cellStyle name="メモ 6 4 7 4" xfId="34902"/>
    <cellStyle name="メモ 6 4 7 5" xfId="34903"/>
    <cellStyle name="メモ 6 4 8" xfId="34904"/>
    <cellStyle name="メモ 6 4 8 2" xfId="34905"/>
    <cellStyle name="メモ 6 4 8 3" xfId="34906"/>
    <cellStyle name="メモ 6 4 8 4" xfId="34907"/>
    <cellStyle name="メモ 6 4 9" xfId="34908"/>
    <cellStyle name="メモ 6 4 9 2" xfId="34909"/>
    <cellStyle name="メモ 6 4 9 3" xfId="34910"/>
    <cellStyle name="メモ 6 4 9 4" xfId="34911"/>
    <cellStyle name="メモ 6 5" xfId="3367"/>
    <cellStyle name="メモ 6 5 2" xfId="34912"/>
    <cellStyle name="メモ 6 5 3" xfId="34913"/>
    <cellStyle name="メモ 6 5 3 2" xfId="34914"/>
    <cellStyle name="メモ 6 5 3 3" xfId="34915"/>
    <cellStyle name="メモ 6 5 3 4" xfId="34916"/>
    <cellStyle name="メモ 6 5 4" xfId="34917"/>
    <cellStyle name="メモ 6 5 4 2" xfId="34918"/>
    <cellStyle name="メモ 6 5 4 3" xfId="34919"/>
    <cellStyle name="メモ 6 5 4 4" xfId="34920"/>
    <cellStyle name="メモ 6 5 5" xfId="54669"/>
    <cellStyle name="メモ 6 5 6" xfId="54670"/>
    <cellStyle name="メモ 6 5 7" xfId="54671"/>
    <cellStyle name="メモ 6 6" xfId="3921"/>
    <cellStyle name="メモ 6 6 10" xfId="34921"/>
    <cellStyle name="メモ 6 6 10 2" xfId="34922"/>
    <cellStyle name="メモ 6 6 10 3" xfId="34923"/>
    <cellStyle name="メモ 6 6 10 4" xfId="34924"/>
    <cellStyle name="メモ 6 6 11" xfId="34925"/>
    <cellStyle name="メモ 6 6 12" xfId="34926"/>
    <cellStyle name="メモ 6 6 13" xfId="34927"/>
    <cellStyle name="メモ 6 6 14" xfId="34928"/>
    <cellStyle name="メモ 6 6 15" xfId="34929"/>
    <cellStyle name="メモ 6 6 16" xfId="34930"/>
    <cellStyle name="メモ 6 6 2" xfId="34931"/>
    <cellStyle name="メモ 6 6 2 2" xfId="34932"/>
    <cellStyle name="メモ 6 6 2 2 2" xfId="34933"/>
    <cellStyle name="メモ 6 6 2 2 2 2" xfId="34934"/>
    <cellStyle name="メモ 6 6 2 2 2 3" xfId="34935"/>
    <cellStyle name="メモ 6 6 2 2 2 4" xfId="34936"/>
    <cellStyle name="メモ 6 6 2 2 3" xfId="34937"/>
    <cellStyle name="メモ 6 6 2 2 4" xfId="34938"/>
    <cellStyle name="メモ 6 6 2 2 5" xfId="34939"/>
    <cellStyle name="メモ 6 6 2 3" xfId="34940"/>
    <cellStyle name="メモ 6 6 2 3 2" xfId="34941"/>
    <cellStyle name="メモ 6 6 2 3 3" xfId="34942"/>
    <cellStyle name="メモ 6 6 2 3 4" xfId="34943"/>
    <cellStyle name="メモ 6 6 2 4" xfId="34944"/>
    <cellStyle name="メモ 6 6 2 5" xfId="34945"/>
    <cellStyle name="メモ 6 6 2 6" xfId="34946"/>
    <cellStyle name="メモ 6 6 3" xfId="34947"/>
    <cellStyle name="メモ 6 6 3 2" xfId="34948"/>
    <cellStyle name="メモ 6 6 3 2 2" xfId="34949"/>
    <cellStyle name="メモ 6 6 3 2 3" xfId="34950"/>
    <cellStyle name="メモ 6 6 3 2 4" xfId="34951"/>
    <cellStyle name="メモ 6 6 3 3" xfId="34952"/>
    <cellStyle name="メモ 6 6 3 4" xfId="34953"/>
    <cellStyle name="メモ 6 6 3 5" xfId="34954"/>
    <cellStyle name="メモ 6 6 4" xfId="34955"/>
    <cellStyle name="メモ 6 6 4 2" xfId="34956"/>
    <cellStyle name="メモ 6 6 4 2 2" xfId="34957"/>
    <cellStyle name="メモ 6 6 4 2 3" xfId="34958"/>
    <cellStyle name="メモ 6 6 4 2 4" xfId="34959"/>
    <cellStyle name="メモ 6 6 4 3" xfId="34960"/>
    <cellStyle name="メモ 6 6 4 4" xfId="34961"/>
    <cellStyle name="メモ 6 6 4 5" xfId="34962"/>
    <cellStyle name="メモ 6 6 5" xfId="34963"/>
    <cellStyle name="メモ 6 6 5 2" xfId="34964"/>
    <cellStyle name="メモ 6 6 5 2 2" xfId="34965"/>
    <cellStyle name="メモ 6 6 5 2 3" xfId="34966"/>
    <cellStyle name="メモ 6 6 5 2 4" xfId="34967"/>
    <cellStyle name="メモ 6 6 5 3" xfId="34968"/>
    <cellStyle name="メモ 6 6 5 4" xfId="34969"/>
    <cellStyle name="メモ 6 6 5 5" xfId="34970"/>
    <cellStyle name="メモ 6 6 6" xfId="34971"/>
    <cellStyle name="メモ 6 6 6 2" xfId="34972"/>
    <cellStyle name="メモ 6 6 6 2 2" xfId="34973"/>
    <cellStyle name="メモ 6 6 6 2 3" xfId="34974"/>
    <cellStyle name="メモ 6 6 6 2 4" xfId="34975"/>
    <cellStyle name="メモ 6 6 6 3" xfId="34976"/>
    <cellStyle name="メモ 6 6 6 4" xfId="34977"/>
    <cellStyle name="メモ 6 6 6 5" xfId="34978"/>
    <cellStyle name="メモ 6 6 7" xfId="34979"/>
    <cellStyle name="メモ 6 6 7 2" xfId="34980"/>
    <cellStyle name="メモ 6 6 7 2 2" xfId="34981"/>
    <cellStyle name="メモ 6 6 7 2 3" xfId="34982"/>
    <cellStyle name="メモ 6 6 7 2 4" xfId="34983"/>
    <cellStyle name="メモ 6 6 7 3" xfId="34984"/>
    <cellStyle name="メモ 6 6 7 4" xfId="34985"/>
    <cellStyle name="メモ 6 6 7 5" xfId="34986"/>
    <cellStyle name="メモ 6 6 8" xfId="34987"/>
    <cellStyle name="メモ 6 6 8 2" xfId="34988"/>
    <cellStyle name="メモ 6 6 8 2 2" xfId="34989"/>
    <cellStyle name="メモ 6 6 8 2 3" xfId="34990"/>
    <cellStyle name="メモ 6 6 8 2 4" xfId="34991"/>
    <cellStyle name="メモ 6 6 8 3" xfId="34992"/>
    <cellStyle name="メモ 6 6 8 4" xfId="34993"/>
    <cellStyle name="メモ 6 6 8 5" xfId="34994"/>
    <cellStyle name="メモ 6 6 9" xfId="34995"/>
    <cellStyle name="メモ 6 6 9 2" xfId="34996"/>
    <cellStyle name="メモ 6 6 9 3" xfId="34997"/>
    <cellStyle name="メモ 6 6 9 4" xfId="34998"/>
    <cellStyle name="メモ 6 7" xfId="4296"/>
    <cellStyle name="メモ 6 7 2" xfId="34999"/>
    <cellStyle name="メモ 6 7 2 2" xfId="35000"/>
    <cellStyle name="メモ 6 7 2 2 2" xfId="35001"/>
    <cellStyle name="メモ 6 7 2 2 3" xfId="35002"/>
    <cellStyle name="メモ 6 7 2 2 4" xfId="35003"/>
    <cellStyle name="メモ 6 7 2 3" xfId="35004"/>
    <cellStyle name="メモ 6 7 2 4" xfId="35005"/>
    <cellStyle name="メモ 6 7 2 5" xfId="35006"/>
    <cellStyle name="メモ 6 7 3" xfId="35007"/>
    <cellStyle name="メモ 6 7 3 2" xfId="35008"/>
    <cellStyle name="メモ 6 7 3 2 2" xfId="35009"/>
    <cellStyle name="メモ 6 7 3 2 3" xfId="35010"/>
    <cellStyle name="メモ 6 7 3 2 4" xfId="35011"/>
    <cellStyle name="メモ 6 7 3 3" xfId="35012"/>
    <cellStyle name="メモ 6 7 3 4" xfId="35013"/>
    <cellStyle name="メモ 6 7 3 5" xfId="35014"/>
    <cellStyle name="メモ 6 7 4" xfId="35015"/>
    <cellStyle name="メモ 6 7 4 2" xfId="35016"/>
    <cellStyle name="メモ 6 7 4 3" xfId="35017"/>
    <cellStyle name="メモ 6 7 4 4" xfId="35018"/>
    <cellStyle name="メモ 6 7 5" xfId="35019"/>
    <cellStyle name="メモ 6 7 5 2" xfId="35020"/>
    <cellStyle name="メモ 6 7 6" xfId="35021"/>
    <cellStyle name="メモ 6 7 7" xfId="35022"/>
    <cellStyle name="メモ 6 7 8" xfId="54672"/>
    <cellStyle name="メモ 6 8" xfId="35023"/>
    <cellStyle name="メモ 6 8 2" xfId="35024"/>
    <cellStyle name="メモ 6 8 2 2" xfId="35025"/>
    <cellStyle name="メモ 6 8 2 3" xfId="35026"/>
    <cellStyle name="メモ 6 8 2 4" xfId="35027"/>
    <cellStyle name="メモ 6 8 3" xfId="35028"/>
    <cellStyle name="メモ 6 8 4" xfId="35029"/>
    <cellStyle name="メモ 6 8 5" xfId="35030"/>
    <cellStyle name="メモ 6 9" xfId="35031"/>
    <cellStyle name="メモ 6 9 2" xfId="35032"/>
    <cellStyle name="メモ 6 9 2 2" xfId="35033"/>
    <cellStyle name="メモ 6 9 2 3" xfId="35034"/>
    <cellStyle name="メモ 6 9 2 4" xfId="35035"/>
    <cellStyle name="メモ 6 9 3" xfId="35036"/>
    <cellStyle name="メモ 6 9 4" xfId="35037"/>
    <cellStyle name="メモ 6 9 5" xfId="35038"/>
    <cellStyle name="メモ 6_セツ_将来売上計画_画面遷移図" xfId="2020"/>
    <cellStyle name="メモ 7" xfId="2933"/>
    <cellStyle name="メモ 7 10" xfId="35039"/>
    <cellStyle name="メモ 7 11" xfId="35040"/>
    <cellStyle name="メモ 7 12" xfId="35041"/>
    <cellStyle name="メモ 7 13" xfId="35042"/>
    <cellStyle name="メモ 7 14" xfId="35043"/>
    <cellStyle name="メモ 7 15" xfId="35044"/>
    <cellStyle name="メモ 7 2" xfId="4036"/>
    <cellStyle name="メモ 7 2 10" xfId="35045"/>
    <cellStyle name="メモ 7 2 11" xfId="35046"/>
    <cellStyle name="メモ 7 2 12" xfId="35047"/>
    <cellStyle name="メモ 7 2 13" xfId="35048"/>
    <cellStyle name="メモ 7 2 14" xfId="35049"/>
    <cellStyle name="メモ 7 2 15" xfId="35050"/>
    <cellStyle name="メモ 7 2 2" xfId="35051"/>
    <cellStyle name="メモ 7 2 2 2" xfId="35052"/>
    <cellStyle name="メモ 7 2 2 2 2" xfId="35053"/>
    <cellStyle name="メモ 7 2 2 2 2 2" xfId="35054"/>
    <cellStyle name="メモ 7 2 2 2 2 3" xfId="35055"/>
    <cellStyle name="メモ 7 2 2 2 2 4" xfId="35056"/>
    <cellStyle name="メモ 7 2 2 2 3" xfId="35057"/>
    <cellStyle name="メモ 7 2 2 2 4" xfId="35058"/>
    <cellStyle name="メモ 7 2 2 2 5" xfId="35059"/>
    <cellStyle name="メモ 7 2 2 3" xfId="35060"/>
    <cellStyle name="メモ 7 2 2 3 2" xfId="35061"/>
    <cellStyle name="メモ 7 2 2 3 3" xfId="35062"/>
    <cellStyle name="メモ 7 2 2 3 4" xfId="35063"/>
    <cellStyle name="メモ 7 2 2 4" xfId="35064"/>
    <cellStyle name="メモ 7 2 2 5" xfId="35065"/>
    <cellStyle name="メモ 7 2 2 6" xfId="35066"/>
    <cellStyle name="メモ 7 2 3" xfId="35067"/>
    <cellStyle name="メモ 7 2 3 2" xfId="35068"/>
    <cellStyle name="メモ 7 2 3 2 2" xfId="35069"/>
    <cellStyle name="メモ 7 2 3 2 3" xfId="35070"/>
    <cellStyle name="メモ 7 2 3 2 4" xfId="35071"/>
    <cellStyle name="メモ 7 2 3 3" xfId="35072"/>
    <cellStyle name="メモ 7 2 3 4" xfId="35073"/>
    <cellStyle name="メモ 7 2 3 5" xfId="35074"/>
    <cellStyle name="メモ 7 2 4" xfId="35075"/>
    <cellStyle name="メモ 7 2 4 2" xfId="35076"/>
    <cellStyle name="メモ 7 2 4 2 2" xfId="35077"/>
    <cellStyle name="メモ 7 2 4 2 3" xfId="35078"/>
    <cellStyle name="メモ 7 2 4 2 4" xfId="35079"/>
    <cellStyle name="メモ 7 2 4 3" xfId="35080"/>
    <cellStyle name="メモ 7 2 4 4" xfId="35081"/>
    <cellStyle name="メモ 7 2 4 5" xfId="35082"/>
    <cellStyle name="メモ 7 2 5" xfId="35083"/>
    <cellStyle name="メモ 7 2 5 2" xfId="35084"/>
    <cellStyle name="メモ 7 2 5 2 2" xfId="35085"/>
    <cellStyle name="メモ 7 2 5 2 3" xfId="35086"/>
    <cellStyle name="メモ 7 2 5 2 4" xfId="35087"/>
    <cellStyle name="メモ 7 2 5 3" xfId="35088"/>
    <cellStyle name="メモ 7 2 5 4" xfId="35089"/>
    <cellStyle name="メモ 7 2 5 5" xfId="35090"/>
    <cellStyle name="メモ 7 2 6" xfId="35091"/>
    <cellStyle name="メモ 7 2 6 2" xfId="35092"/>
    <cellStyle name="メモ 7 2 6 2 2" xfId="35093"/>
    <cellStyle name="メモ 7 2 6 2 3" xfId="35094"/>
    <cellStyle name="メモ 7 2 6 2 4" xfId="35095"/>
    <cellStyle name="メモ 7 2 6 3" xfId="35096"/>
    <cellStyle name="メモ 7 2 6 4" xfId="35097"/>
    <cellStyle name="メモ 7 2 6 5" xfId="35098"/>
    <cellStyle name="メモ 7 2 7" xfId="35099"/>
    <cellStyle name="メモ 7 2 7 2" xfId="35100"/>
    <cellStyle name="メモ 7 2 7 2 2" xfId="35101"/>
    <cellStyle name="メモ 7 2 7 2 3" xfId="35102"/>
    <cellStyle name="メモ 7 2 7 2 4" xfId="35103"/>
    <cellStyle name="メモ 7 2 7 3" xfId="35104"/>
    <cellStyle name="メモ 7 2 7 4" xfId="35105"/>
    <cellStyle name="メモ 7 2 7 5" xfId="35106"/>
    <cellStyle name="メモ 7 2 8" xfId="35107"/>
    <cellStyle name="メモ 7 2 8 2" xfId="35108"/>
    <cellStyle name="メモ 7 2 8 3" xfId="35109"/>
    <cellStyle name="メモ 7 2 8 4" xfId="35110"/>
    <cellStyle name="メモ 7 2 9" xfId="35111"/>
    <cellStyle name="メモ 7 2 9 2" xfId="35112"/>
    <cellStyle name="メモ 7 2 9 3" xfId="35113"/>
    <cellStyle name="メモ 7 2 9 4" xfId="35114"/>
    <cellStyle name="メモ 7 3" xfId="4195"/>
    <cellStyle name="メモ 7 3 10" xfId="54673"/>
    <cellStyle name="メモ 7 3 2" xfId="35115"/>
    <cellStyle name="メモ 7 3 2 2" xfId="35116"/>
    <cellStyle name="メモ 7 3 2 2 2" xfId="35117"/>
    <cellStyle name="メモ 7 3 2 2 3" xfId="35118"/>
    <cellStyle name="メモ 7 3 2 2 4" xfId="35119"/>
    <cellStyle name="メモ 7 3 2 3" xfId="35120"/>
    <cellStyle name="メモ 7 3 2 4" xfId="35121"/>
    <cellStyle name="メモ 7 3 2 5" xfId="35122"/>
    <cellStyle name="メモ 7 3 3" xfId="35123"/>
    <cellStyle name="メモ 7 3 3 2" xfId="35124"/>
    <cellStyle name="メモ 7 3 3 2 2" xfId="35125"/>
    <cellStyle name="メモ 7 3 3 2 3" xfId="35126"/>
    <cellStyle name="メモ 7 3 3 2 4" xfId="35127"/>
    <cellStyle name="メモ 7 3 3 3" xfId="35128"/>
    <cellStyle name="メモ 7 3 3 4" xfId="35129"/>
    <cellStyle name="メモ 7 3 3 5" xfId="35130"/>
    <cellStyle name="メモ 7 3 4" xfId="35131"/>
    <cellStyle name="メモ 7 3 4 2" xfId="35132"/>
    <cellStyle name="メモ 7 3 4 2 2" xfId="35133"/>
    <cellStyle name="メモ 7 3 4 2 3" xfId="35134"/>
    <cellStyle name="メモ 7 3 4 2 4" xfId="35135"/>
    <cellStyle name="メモ 7 3 4 3" xfId="35136"/>
    <cellStyle name="メモ 7 3 4 4" xfId="35137"/>
    <cellStyle name="メモ 7 3 4 5" xfId="35138"/>
    <cellStyle name="メモ 7 3 5" xfId="35139"/>
    <cellStyle name="メモ 7 3 5 2" xfId="35140"/>
    <cellStyle name="メモ 7 3 5 2 2" xfId="35141"/>
    <cellStyle name="メモ 7 3 5 2 3" xfId="35142"/>
    <cellStyle name="メモ 7 3 5 2 4" xfId="35143"/>
    <cellStyle name="メモ 7 3 5 3" xfId="35144"/>
    <cellStyle name="メモ 7 3 5 4" xfId="35145"/>
    <cellStyle name="メモ 7 3 5 5" xfId="35146"/>
    <cellStyle name="メモ 7 3 6" xfId="35147"/>
    <cellStyle name="メモ 7 3 6 2" xfId="35148"/>
    <cellStyle name="メモ 7 3 6 3" xfId="35149"/>
    <cellStyle name="メモ 7 3 6 4" xfId="35150"/>
    <cellStyle name="メモ 7 3 7" xfId="35151"/>
    <cellStyle name="メモ 7 3 7 2" xfId="35152"/>
    <cellStyle name="メモ 7 3 8" xfId="35153"/>
    <cellStyle name="メモ 7 3 9" xfId="35154"/>
    <cellStyle name="メモ 7 4" xfId="35155"/>
    <cellStyle name="メモ 7 4 2" xfId="35156"/>
    <cellStyle name="メモ 7 4 2 2" xfId="35157"/>
    <cellStyle name="メモ 7 4 2 3" xfId="35158"/>
    <cellStyle name="メモ 7 4 2 4" xfId="35159"/>
    <cellStyle name="メモ 7 4 3" xfId="35160"/>
    <cellStyle name="メモ 7 4 4" xfId="35161"/>
    <cellStyle name="メモ 7 4 5" xfId="35162"/>
    <cellStyle name="メモ 7 5" xfId="35163"/>
    <cellStyle name="メモ 7 5 2" xfId="35164"/>
    <cellStyle name="メモ 7 5 2 2" xfId="35165"/>
    <cellStyle name="メモ 7 5 2 3" xfId="35166"/>
    <cellStyle name="メモ 7 5 2 4" xfId="35167"/>
    <cellStyle name="メモ 7 5 3" xfId="35168"/>
    <cellStyle name="メモ 7 5 4" xfId="35169"/>
    <cellStyle name="メモ 7 5 5" xfId="35170"/>
    <cellStyle name="メモ 7 6" xfId="35171"/>
    <cellStyle name="メモ 7 6 2" xfId="35172"/>
    <cellStyle name="メモ 7 6 2 2" xfId="35173"/>
    <cellStyle name="メモ 7 6 2 3" xfId="35174"/>
    <cellStyle name="メモ 7 6 2 4" xfId="35175"/>
    <cellStyle name="メモ 7 6 3" xfId="35176"/>
    <cellStyle name="メモ 7 6 4" xfId="35177"/>
    <cellStyle name="メモ 7 6 5" xfId="35178"/>
    <cellStyle name="メモ 7 7" xfId="35179"/>
    <cellStyle name="メモ 7 7 2" xfId="35180"/>
    <cellStyle name="メモ 7 7 3" xfId="35181"/>
    <cellStyle name="メモ 7 7 4" xfId="35182"/>
    <cellStyle name="メモ 7 8" xfId="35183"/>
    <cellStyle name="メモ 7 8 2" xfId="35184"/>
    <cellStyle name="メモ 7 8 3" xfId="35185"/>
    <cellStyle name="メモ 7 8 4" xfId="35186"/>
    <cellStyle name="メモ 7 9" xfId="35187"/>
    <cellStyle name="メモ 8" xfId="3368"/>
    <cellStyle name="メモ 8 10" xfId="35188"/>
    <cellStyle name="メモ 8 11" xfId="35189"/>
    <cellStyle name="メモ 8 12" xfId="35190"/>
    <cellStyle name="メモ 8 13" xfId="35191"/>
    <cellStyle name="メモ 8 14" xfId="35192"/>
    <cellStyle name="メモ 8 15" xfId="35193"/>
    <cellStyle name="メモ 8 2" xfId="4052"/>
    <cellStyle name="メモ 8 2 10" xfId="35194"/>
    <cellStyle name="メモ 8 2 11" xfId="35195"/>
    <cellStyle name="メモ 8 2 12" xfId="35196"/>
    <cellStyle name="メモ 8 2 13" xfId="35197"/>
    <cellStyle name="メモ 8 2 14" xfId="35198"/>
    <cellStyle name="メモ 8 2 15" xfId="35199"/>
    <cellStyle name="メモ 8 2 2" xfId="35200"/>
    <cellStyle name="メモ 8 2 2 2" xfId="35201"/>
    <cellStyle name="メモ 8 2 2 2 2" xfId="35202"/>
    <cellStyle name="メモ 8 2 2 2 2 2" xfId="35203"/>
    <cellStyle name="メモ 8 2 2 2 2 3" xfId="35204"/>
    <cellStyle name="メモ 8 2 2 2 2 4" xfId="35205"/>
    <cellStyle name="メモ 8 2 2 2 3" xfId="35206"/>
    <cellStyle name="メモ 8 2 2 2 4" xfId="35207"/>
    <cellStyle name="メモ 8 2 2 2 5" xfId="35208"/>
    <cellStyle name="メモ 8 2 2 3" xfId="35209"/>
    <cellStyle name="メモ 8 2 2 3 2" xfId="35210"/>
    <cellStyle name="メモ 8 2 2 3 3" xfId="35211"/>
    <cellStyle name="メモ 8 2 2 3 4" xfId="35212"/>
    <cellStyle name="メモ 8 2 2 4" xfId="35213"/>
    <cellStyle name="メモ 8 2 2 5" xfId="35214"/>
    <cellStyle name="メモ 8 2 2 6" xfId="35215"/>
    <cellStyle name="メモ 8 2 3" xfId="35216"/>
    <cellStyle name="メモ 8 2 3 2" xfId="35217"/>
    <cellStyle name="メモ 8 2 3 2 2" xfId="35218"/>
    <cellStyle name="メモ 8 2 3 2 3" xfId="35219"/>
    <cellStyle name="メモ 8 2 3 2 4" xfId="35220"/>
    <cellStyle name="メモ 8 2 3 3" xfId="35221"/>
    <cellStyle name="メモ 8 2 3 4" xfId="35222"/>
    <cellStyle name="メモ 8 2 3 5" xfId="35223"/>
    <cellStyle name="メモ 8 2 4" xfId="35224"/>
    <cellStyle name="メモ 8 2 4 2" xfId="35225"/>
    <cellStyle name="メモ 8 2 4 2 2" xfId="35226"/>
    <cellStyle name="メモ 8 2 4 2 3" xfId="35227"/>
    <cellStyle name="メモ 8 2 4 2 4" xfId="35228"/>
    <cellStyle name="メモ 8 2 4 3" xfId="35229"/>
    <cellStyle name="メモ 8 2 4 4" xfId="35230"/>
    <cellStyle name="メモ 8 2 4 5" xfId="35231"/>
    <cellStyle name="メモ 8 2 5" xfId="35232"/>
    <cellStyle name="メモ 8 2 5 2" xfId="35233"/>
    <cellStyle name="メモ 8 2 5 2 2" xfId="35234"/>
    <cellStyle name="メモ 8 2 5 2 3" xfId="35235"/>
    <cellStyle name="メモ 8 2 5 2 4" xfId="35236"/>
    <cellStyle name="メモ 8 2 5 3" xfId="35237"/>
    <cellStyle name="メモ 8 2 5 4" xfId="35238"/>
    <cellStyle name="メモ 8 2 5 5" xfId="35239"/>
    <cellStyle name="メモ 8 2 6" xfId="35240"/>
    <cellStyle name="メモ 8 2 6 2" xfId="35241"/>
    <cellStyle name="メモ 8 2 6 2 2" xfId="35242"/>
    <cellStyle name="メモ 8 2 6 2 3" xfId="35243"/>
    <cellStyle name="メモ 8 2 6 2 4" xfId="35244"/>
    <cellStyle name="メモ 8 2 6 3" xfId="35245"/>
    <cellStyle name="メモ 8 2 6 4" xfId="35246"/>
    <cellStyle name="メモ 8 2 6 5" xfId="35247"/>
    <cellStyle name="メモ 8 2 7" xfId="35248"/>
    <cellStyle name="メモ 8 2 7 2" xfId="35249"/>
    <cellStyle name="メモ 8 2 7 2 2" xfId="35250"/>
    <cellStyle name="メモ 8 2 7 2 3" xfId="35251"/>
    <cellStyle name="メモ 8 2 7 2 4" xfId="35252"/>
    <cellStyle name="メモ 8 2 7 3" xfId="35253"/>
    <cellStyle name="メモ 8 2 7 4" xfId="35254"/>
    <cellStyle name="メモ 8 2 7 5" xfId="35255"/>
    <cellStyle name="メモ 8 2 8" xfId="35256"/>
    <cellStyle name="メモ 8 2 8 2" xfId="35257"/>
    <cellStyle name="メモ 8 2 8 3" xfId="35258"/>
    <cellStyle name="メモ 8 2 8 4" xfId="35259"/>
    <cellStyle name="メモ 8 2 9" xfId="35260"/>
    <cellStyle name="メモ 8 2 9 2" xfId="35261"/>
    <cellStyle name="メモ 8 2 9 3" xfId="35262"/>
    <cellStyle name="メモ 8 2 9 4" xfId="35263"/>
    <cellStyle name="メモ 8 3" xfId="4187"/>
    <cellStyle name="メモ 8 3 2" xfId="35264"/>
    <cellStyle name="メモ 8 3 2 2" xfId="35265"/>
    <cellStyle name="メモ 8 3 2 2 2" xfId="35266"/>
    <cellStyle name="メモ 8 3 2 2 3" xfId="35267"/>
    <cellStyle name="メモ 8 3 2 2 4" xfId="35268"/>
    <cellStyle name="メモ 8 3 2 3" xfId="35269"/>
    <cellStyle name="メモ 8 3 2 4" xfId="35270"/>
    <cellStyle name="メモ 8 3 2 5" xfId="35271"/>
    <cellStyle name="メモ 8 3 3" xfId="35272"/>
    <cellStyle name="メモ 8 3 3 2" xfId="35273"/>
    <cellStyle name="メモ 8 3 3 2 2" xfId="35274"/>
    <cellStyle name="メモ 8 3 3 2 3" xfId="35275"/>
    <cellStyle name="メモ 8 3 3 2 4" xfId="35276"/>
    <cellStyle name="メモ 8 3 3 3" xfId="35277"/>
    <cellStyle name="メモ 8 3 3 4" xfId="35278"/>
    <cellStyle name="メモ 8 3 3 5" xfId="35279"/>
    <cellStyle name="メモ 8 3 4" xfId="35280"/>
    <cellStyle name="メモ 8 3 4 2" xfId="35281"/>
    <cellStyle name="メモ 8 3 4 2 2" xfId="35282"/>
    <cellStyle name="メモ 8 3 4 2 3" xfId="35283"/>
    <cellStyle name="メモ 8 3 4 2 4" xfId="35284"/>
    <cellStyle name="メモ 8 3 4 3" xfId="35285"/>
    <cellStyle name="メモ 8 3 4 4" xfId="35286"/>
    <cellStyle name="メモ 8 3 4 5" xfId="35287"/>
    <cellStyle name="メモ 8 3 5" xfId="35288"/>
    <cellStyle name="メモ 8 3 5 2" xfId="35289"/>
    <cellStyle name="メモ 8 3 5 3" xfId="35290"/>
    <cellStyle name="メモ 8 3 5 4" xfId="35291"/>
    <cellStyle name="メモ 8 3 6" xfId="35292"/>
    <cellStyle name="メモ 8 3 6 2" xfId="35293"/>
    <cellStyle name="メモ 8 3 7" xfId="35294"/>
    <cellStyle name="メモ 8 3 8" xfId="35295"/>
    <cellStyle name="メモ 8 3 9" xfId="54674"/>
    <cellStyle name="メモ 8 4" xfId="35296"/>
    <cellStyle name="メモ 8 4 2" xfId="35297"/>
    <cellStyle name="メモ 8 4 2 2" xfId="35298"/>
    <cellStyle name="メモ 8 4 2 3" xfId="35299"/>
    <cellStyle name="メモ 8 4 2 4" xfId="35300"/>
    <cellStyle name="メモ 8 4 3" xfId="35301"/>
    <cellStyle name="メモ 8 4 4" xfId="35302"/>
    <cellStyle name="メモ 8 4 5" xfId="35303"/>
    <cellStyle name="メモ 8 5" xfId="35304"/>
    <cellStyle name="メモ 8 5 2" xfId="35305"/>
    <cellStyle name="メモ 8 5 2 2" xfId="35306"/>
    <cellStyle name="メモ 8 5 2 3" xfId="35307"/>
    <cellStyle name="メモ 8 5 2 4" xfId="35308"/>
    <cellStyle name="メモ 8 5 3" xfId="35309"/>
    <cellStyle name="メモ 8 5 4" xfId="35310"/>
    <cellStyle name="メモ 8 5 5" xfId="35311"/>
    <cellStyle name="メモ 8 6" xfId="35312"/>
    <cellStyle name="メモ 8 6 2" xfId="35313"/>
    <cellStyle name="メモ 8 6 2 2" xfId="35314"/>
    <cellStyle name="メモ 8 6 2 3" xfId="35315"/>
    <cellStyle name="メモ 8 6 2 4" xfId="35316"/>
    <cellStyle name="メモ 8 6 3" xfId="35317"/>
    <cellStyle name="メモ 8 6 4" xfId="35318"/>
    <cellStyle name="メモ 8 6 5" xfId="35319"/>
    <cellStyle name="メモ 8 7" xfId="35320"/>
    <cellStyle name="メモ 8 7 2" xfId="35321"/>
    <cellStyle name="メモ 8 7 3" xfId="35322"/>
    <cellStyle name="メモ 8 7 4" xfId="35323"/>
    <cellStyle name="メモ 8 8" xfId="35324"/>
    <cellStyle name="メモ 8 8 2" xfId="35325"/>
    <cellStyle name="メモ 8 8 3" xfId="35326"/>
    <cellStyle name="メモ 8 8 4" xfId="35327"/>
    <cellStyle name="メモ 8 9" xfId="35328"/>
    <cellStyle name="メモ 9" xfId="3369"/>
    <cellStyle name="メモ 9 10" xfId="35329"/>
    <cellStyle name="メモ 9 11" xfId="35330"/>
    <cellStyle name="メモ 9 12" xfId="35331"/>
    <cellStyle name="メモ 9 13" xfId="35332"/>
    <cellStyle name="メモ 9 14" xfId="35333"/>
    <cellStyle name="メモ 9 15" xfId="35334"/>
    <cellStyle name="メモ 9 2" xfId="4053"/>
    <cellStyle name="メモ 9 2 10" xfId="35335"/>
    <cellStyle name="メモ 9 2 11" xfId="35336"/>
    <cellStyle name="メモ 9 2 12" xfId="35337"/>
    <cellStyle name="メモ 9 2 13" xfId="35338"/>
    <cellStyle name="メモ 9 2 14" xfId="35339"/>
    <cellStyle name="メモ 9 2 15" xfId="35340"/>
    <cellStyle name="メモ 9 2 2" xfId="35341"/>
    <cellStyle name="メモ 9 2 2 2" xfId="35342"/>
    <cellStyle name="メモ 9 2 2 2 2" xfId="35343"/>
    <cellStyle name="メモ 9 2 2 2 2 2" xfId="35344"/>
    <cellStyle name="メモ 9 2 2 2 2 3" xfId="35345"/>
    <cellStyle name="メモ 9 2 2 2 2 4" xfId="35346"/>
    <cellStyle name="メモ 9 2 2 2 3" xfId="35347"/>
    <cellStyle name="メモ 9 2 2 2 4" xfId="35348"/>
    <cellStyle name="メモ 9 2 2 2 5" xfId="35349"/>
    <cellStyle name="メモ 9 2 2 3" xfId="35350"/>
    <cellStyle name="メモ 9 2 2 3 2" xfId="35351"/>
    <cellStyle name="メモ 9 2 2 3 3" xfId="35352"/>
    <cellStyle name="メモ 9 2 2 3 4" xfId="35353"/>
    <cellStyle name="メモ 9 2 2 4" xfId="35354"/>
    <cellStyle name="メモ 9 2 2 5" xfId="35355"/>
    <cellStyle name="メモ 9 2 2 6" xfId="35356"/>
    <cellStyle name="メモ 9 2 3" xfId="35357"/>
    <cellStyle name="メモ 9 2 3 2" xfId="35358"/>
    <cellStyle name="メモ 9 2 3 2 2" xfId="35359"/>
    <cellStyle name="メモ 9 2 3 2 3" xfId="35360"/>
    <cellStyle name="メモ 9 2 3 2 4" xfId="35361"/>
    <cellStyle name="メモ 9 2 3 3" xfId="35362"/>
    <cellStyle name="メモ 9 2 3 4" xfId="35363"/>
    <cellStyle name="メモ 9 2 3 5" xfId="35364"/>
    <cellStyle name="メモ 9 2 4" xfId="35365"/>
    <cellStyle name="メモ 9 2 4 2" xfId="35366"/>
    <cellStyle name="メモ 9 2 4 2 2" xfId="35367"/>
    <cellStyle name="メモ 9 2 4 2 3" xfId="35368"/>
    <cellStyle name="メモ 9 2 4 2 4" xfId="35369"/>
    <cellStyle name="メモ 9 2 4 3" xfId="35370"/>
    <cellStyle name="メモ 9 2 4 4" xfId="35371"/>
    <cellStyle name="メモ 9 2 4 5" xfId="35372"/>
    <cellStyle name="メモ 9 2 5" xfId="35373"/>
    <cellStyle name="メモ 9 2 5 2" xfId="35374"/>
    <cellStyle name="メモ 9 2 5 2 2" xfId="35375"/>
    <cellStyle name="メモ 9 2 5 2 3" xfId="35376"/>
    <cellStyle name="メモ 9 2 5 2 4" xfId="35377"/>
    <cellStyle name="メモ 9 2 5 3" xfId="35378"/>
    <cellStyle name="メモ 9 2 5 4" xfId="35379"/>
    <cellStyle name="メモ 9 2 5 5" xfId="35380"/>
    <cellStyle name="メモ 9 2 6" xfId="35381"/>
    <cellStyle name="メモ 9 2 6 2" xfId="35382"/>
    <cellStyle name="メモ 9 2 6 2 2" xfId="35383"/>
    <cellStyle name="メモ 9 2 6 2 3" xfId="35384"/>
    <cellStyle name="メモ 9 2 6 2 4" xfId="35385"/>
    <cellStyle name="メモ 9 2 6 3" xfId="35386"/>
    <cellStyle name="メモ 9 2 6 4" xfId="35387"/>
    <cellStyle name="メモ 9 2 6 5" xfId="35388"/>
    <cellStyle name="メモ 9 2 7" xfId="35389"/>
    <cellStyle name="メモ 9 2 7 2" xfId="35390"/>
    <cellStyle name="メモ 9 2 7 2 2" xfId="35391"/>
    <cellStyle name="メモ 9 2 7 2 3" xfId="35392"/>
    <cellStyle name="メモ 9 2 7 2 4" xfId="35393"/>
    <cellStyle name="メモ 9 2 7 3" xfId="35394"/>
    <cellStyle name="メモ 9 2 7 4" xfId="35395"/>
    <cellStyle name="メモ 9 2 7 5" xfId="35396"/>
    <cellStyle name="メモ 9 2 8" xfId="35397"/>
    <cellStyle name="メモ 9 2 8 2" xfId="35398"/>
    <cellStyle name="メモ 9 2 8 3" xfId="35399"/>
    <cellStyle name="メモ 9 2 8 4" xfId="35400"/>
    <cellStyle name="メモ 9 2 9" xfId="35401"/>
    <cellStyle name="メモ 9 2 9 2" xfId="35402"/>
    <cellStyle name="メモ 9 2 9 3" xfId="35403"/>
    <cellStyle name="メモ 9 2 9 4" xfId="35404"/>
    <cellStyle name="メモ 9 3" xfId="4186"/>
    <cellStyle name="メモ 9 3 2" xfId="35405"/>
    <cellStyle name="メモ 9 3 2 2" xfId="35406"/>
    <cellStyle name="メモ 9 3 2 2 2" xfId="35407"/>
    <cellStyle name="メモ 9 3 2 2 3" xfId="35408"/>
    <cellStyle name="メモ 9 3 2 2 4" xfId="35409"/>
    <cellStyle name="メモ 9 3 2 3" xfId="35410"/>
    <cellStyle name="メモ 9 3 2 4" xfId="35411"/>
    <cellStyle name="メモ 9 3 2 5" xfId="35412"/>
    <cellStyle name="メモ 9 3 3" xfId="35413"/>
    <cellStyle name="メモ 9 3 3 2" xfId="35414"/>
    <cellStyle name="メモ 9 3 3 2 2" xfId="35415"/>
    <cellStyle name="メモ 9 3 3 2 3" xfId="35416"/>
    <cellStyle name="メモ 9 3 3 2 4" xfId="35417"/>
    <cellStyle name="メモ 9 3 3 3" xfId="35418"/>
    <cellStyle name="メモ 9 3 3 4" xfId="35419"/>
    <cellStyle name="メモ 9 3 3 5" xfId="35420"/>
    <cellStyle name="メモ 9 3 4" xfId="35421"/>
    <cellStyle name="メモ 9 3 4 2" xfId="35422"/>
    <cellStyle name="メモ 9 3 4 2 2" xfId="35423"/>
    <cellStyle name="メモ 9 3 4 2 3" xfId="35424"/>
    <cellStyle name="メモ 9 3 4 2 4" xfId="35425"/>
    <cellStyle name="メモ 9 3 4 3" xfId="35426"/>
    <cellStyle name="メモ 9 3 4 4" xfId="35427"/>
    <cellStyle name="メモ 9 3 4 5" xfId="35428"/>
    <cellStyle name="メモ 9 3 5" xfId="35429"/>
    <cellStyle name="メモ 9 3 5 2" xfId="35430"/>
    <cellStyle name="メモ 9 3 5 3" xfId="35431"/>
    <cellStyle name="メモ 9 3 5 4" xfId="35432"/>
    <cellStyle name="メモ 9 3 6" xfId="35433"/>
    <cellStyle name="メモ 9 3 6 2" xfId="35434"/>
    <cellStyle name="メモ 9 3 7" xfId="35435"/>
    <cellStyle name="メモ 9 3 8" xfId="35436"/>
    <cellStyle name="メモ 9 3 9" xfId="54675"/>
    <cellStyle name="メモ 9 4" xfId="35437"/>
    <cellStyle name="メモ 9 4 2" xfId="35438"/>
    <cellStyle name="メモ 9 4 2 2" xfId="35439"/>
    <cellStyle name="メモ 9 4 2 3" xfId="35440"/>
    <cellStyle name="メモ 9 4 2 4" xfId="35441"/>
    <cellStyle name="メモ 9 4 3" xfId="35442"/>
    <cellStyle name="メモ 9 4 4" xfId="35443"/>
    <cellStyle name="メモ 9 4 5" xfId="35444"/>
    <cellStyle name="メモ 9 5" xfId="35445"/>
    <cellStyle name="メモ 9 5 2" xfId="35446"/>
    <cellStyle name="メモ 9 5 2 2" xfId="35447"/>
    <cellStyle name="メモ 9 5 2 3" xfId="35448"/>
    <cellStyle name="メモ 9 5 2 4" xfId="35449"/>
    <cellStyle name="メモ 9 5 3" xfId="35450"/>
    <cellStyle name="メモ 9 5 4" xfId="35451"/>
    <cellStyle name="メモ 9 5 5" xfId="35452"/>
    <cellStyle name="メモ 9 6" xfId="35453"/>
    <cellStyle name="メモ 9 6 2" xfId="35454"/>
    <cellStyle name="メモ 9 6 2 2" xfId="35455"/>
    <cellStyle name="メモ 9 6 2 3" xfId="35456"/>
    <cellStyle name="メモ 9 6 2 4" xfId="35457"/>
    <cellStyle name="メモ 9 6 3" xfId="35458"/>
    <cellStyle name="メモ 9 6 4" xfId="35459"/>
    <cellStyle name="メモ 9 6 5" xfId="35460"/>
    <cellStyle name="メモ 9 7" xfId="35461"/>
    <cellStyle name="メモ 9 7 2" xfId="35462"/>
    <cellStyle name="メモ 9 7 3" xfId="35463"/>
    <cellStyle name="メモ 9 7 4" xfId="35464"/>
    <cellStyle name="メモ 9 8" xfId="35465"/>
    <cellStyle name="メモ 9 8 2" xfId="35466"/>
    <cellStyle name="メモ 9 8 3" xfId="35467"/>
    <cellStyle name="メモ 9 8 4" xfId="35468"/>
    <cellStyle name="メモ 9 9" xfId="35469"/>
    <cellStyle name="も" xfId="3370"/>
    <cellStyle name="リンク セル 10" xfId="2021"/>
    <cellStyle name="リンク セル 10 2" xfId="35470"/>
    <cellStyle name="リンク セル 10 3" xfId="35471"/>
    <cellStyle name="リンク セル 11" xfId="35472"/>
    <cellStyle name="リンク セル 11 2" xfId="35473"/>
    <cellStyle name="リンク セル 11 3" xfId="35474"/>
    <cellStyle name="リンク セル 2" xfId="2022"/>
    <cellStyle name="リンク セル 2 2" xfId="2023"/>
    <cellStyle name="リンク セル 2 2 2" xfId="35475"/>
    <cellStyle name="リンク セル 2 2 3" xfId="35476"/>
    <cellStyle name="リンク セル 2 3" xfId="2024"/>
    <cellStyle name="リンク セル 2 3 2" xfId="3371"/>
    <cellStyle name="リンク セル 2 3 3" xfId="35477"/>
    <cellStyle name="リンク セル 2 3 4" xfId="35478"/>
    <cellStyle name="リンク セル 2 4" xfId="3372"/>
    <cellStyle name="リンク セル 2 5" xfId="35479"/>
    <cellStyle name="リンク セル 2 6" xfId="35480"/>
    <cellStyle name="リンク セル 2 7" xfId="35481"/>
    <cellStyle name="リンク セル 2_セツ_将来売上計画_画面遷移図" xfId="2025"/>
    <cellStyle name="リンク セル 3" xfId="2026"/>
    <cellStyle name="リンク セル 3 10" xfId="35482"/>
    <cellStyle name="リンク セル 3 2" xfId="2027"/>
    <cellStyle name="リンク セル 3 2 2" xfId="2028"/>
    <cellStyle name="リンク セル 3 2 2 2" xfId="3373"/>
    <cellStyle name="リンク セル 3 2 2 3" xfId="35483"/>
    <cellStyle name="リンク セル 3 2 2 4" xfId="35484"/>
    <cellStyle name="リンク セル 3 2 3" xfId="3374"/>
    <cellStyle name="リンク セル 3 2 4" xfId="35485"/>
    <cellStyle name="リンク セル 3 2 5" xfId="35486"/>
    <cellStyle name="リンク セル 3 2_セツ_将来売上計画_画面遷移図" xfId="2029"/>
    <cellStyle name="リンク セル 3 3" xfId="2030"/>
    <cellStyle name="リンク セル 3 3 2" xfId="35487"/>
    <cellStyle name="リンク セル 3 3 3" xfId="35488"/>
    <cellStyle name="リンク セル 3 4" xfId="2031"/>
    <cellStyle name="リンク セル 3 4 2" xfId="35489"/>
    <cellStyle name="リンク セル 3 4 3" xfId="35490"/>
    <cellStyle name="リンク セル 3 5" xfId="2032"/>
    <cellStyle name="リンク セル 3 5 2" xfId="35491"/>
    <cellStyle name="リンク セル 3 5 3" xfId="35492"/>
    <cellStyle name="リンク セル 3 6" xfId="3375"/>
    <cellStyle name="リンク セル 3 6 2" xfId="35493"/>
    <cellStyle name="リンク セル 3 6 3" xfId="35494"/>
    <cellStyle name="リンク セル 3 7" xfId="3376"/>
    <cellStyle name="リンク セル 3 7 2" xfId="35495"/>
    <cellStyle name="リンク セル 3 7 3" xfId="35496"/>
    <cellStyle name="リンク セル 3 8" xfId="3377"/>
    <cellStyle name="リンク セル 3 8 2" xfId="35497"/>
    <cellStyle name="リンク セル 3 8 3" xfId="35498"/>
    <cellStyle name="リンク セル 3 9" xfId="35499"/>
    <cellStyle name="リンク セル 3_セツ_将来売上計画_画面遷移図" xfId="2033"/>
    <cellStyle name="リンク セル 4" xfId="2034"/>
    <cellStyle name="リンク セル 4 10" xfId="35500"/>
    <cellStyle name="リンク セル 4 2" xfId="2035"/>
    <cellStyle name="リンク セル 4 2 2" xfId="2036"/>
    <cellStyle name="リンク セル 4 2 2 2" xfId="35501"/>
    <cellStyle name="リンク セル 4 2 2 3" xfId="35502"/>
    <cellStyle name="リンク セル 4 2 3" xfId="2037"/>
    <cellStyle name="リンク セル 4 2 3 2" xfId="35503"/>
    <cellStyle name="リンク セル 4 2 3 3" xfId="35504"/>
    <cellStyle name="リンク セル 4 2 4" xfId="35505"/>
    <cellStyle name="リンク セル 4 2 5" xfId="35506"/>
    <cellStyle name="リンク セル 4 2_セツ_将来売上計画_画面遷移図" xfId="2038"/>
    <cellStyle name="リンク セル 4 3" xfId="2039"/>
    <cellStyle name="リンク セル 4 3 2" xfId="3378"/>
    <cellStyle name="リンク セル 4 3 3" xfId="35507"/>
    <cellStyle name="リンク セル 4 3 4" xfId="35508"/>
    <cellStyle name="リンク セル 4 4" xfId="2040"/>
    <cellStyle name="リンク セル 4 4 2" xfId="35509"/>
    <cellStyle name="リンク セル 4 4 3" xfId="35510"/>
    <cellStyle name="リンク セル 4 5" xfId="2041"/>
    <cellStyle name="リンク セル 4 5 2" xfId="3379"/>
    <cellStyle name="リンク セル 4 5 3" xfId="35511"/>
    <cellStyle name="リンク セル 4 5 4" xfId="35512"/>
    <cellStyle name="リンク セル 4 6" xfId="3380"/>
    <cellStyle name="リンク セル 4 7" xfId="3381"/>
    <cellStyle name="リンク セル 4 8" xfId="3382"/>
    <cellStyle name="リンク セル 4 9" xfId="35513"/>
    <cellStyle name="リンク セル 4_セツ_将来売上計画_画面遷移図" xfId="2042"/>
    <cellStyle name="リンク セル 5" xfId="2043"/>
    <cellStyle name="リンク セル 5 2" xfId="2044"/>
    <cellStyle name="リンク セル 5 2 2" xfId="35514"/>
    <cellStyle name="リンク セル 5 2 3" xfId="35515"/>
    <cellStyle name="リンク セル 5 3" xfId="2045"/>
    <cellStyle name="リンク セル 5 3 2" xfId="35516"/>
    <cellStyle name="リンク セル 5 3 3" xfId="35517"/>
    <cellStyle name="リンク セル 5 4" xfId="35518"/>
    <cellStyle name="リンク セル 5 5" xfId="35519"/>
    <cellStyle name="リンク セル 5_セツ_将来売上計画_画面遷移図" xfId="2046"/>
    <cellStyle name="リンク セル 6" xfId="2047"/>
    <cellStyle name="リンク セル 6 2" xfId="2048"/>
    <cellStyle name="リンク セル 6 2 2" xfId="35520"/>
    <cellStyle name="リンク セル 6 2 3" xfId="35521"/>
    <cellStyle name="リンク セル 6 3" xfId="35522"/>
    <cellStyle name="リンク セル 6 4" xfId="35523"/>
    <cellStyle name="リンク セル 7" xfId="2049"/>
    <cellStyle name="リンク セル 7 2" xfId="3383"/>
    <cellStyle name="リンク セル 7 3" xfId="35524"/>
    <cellStyle name="リンク セル 7 4" xfId="35525"/>
    <cellStyle name="リンク セル 8" xfId="2050"/>
    <cellStyle name="リンク セル 8 2" xfId="35526"/>
    <cellStyle name="リンク セル 8 3" xfId="35527"/>
    <cellStyle name="リンク セル 9" xfId="2051"/>
    <cellStyle name="リンク セル 9 2" xfId="35528"/>
    <cellStyle name="リンク セル 9 3" xfId="35529"/>
    <cellStyle name="_x001d__x000c_K_x0014__x000d_&gt;V_x0001_&gt;_x0014_n_x001e__x0007__x0001__x0001_" xfId="3384"/>
    <cellStyle name="悪い 10" xfId="2052"/>
    <cellStyle name="悪い 11" xfId="35530"/>
    <cellStyle name="悪い 2" xfId="2053"/>
    <cellStyle name="悪い 2 2" xfId="2054"/>
    <cellStyle name="悪い 2 3" xfId="2055"/>
    <cellStyle name="悪い 2 3 2" xfId="3385"/>
    <cellStyle name="悪い 2 4" xfId="3386"/>
    <cellStyle name="悪い 2 5" xfId="35531"/>
    <cellStyle name="悪い 2_建設BU４月月次報告書式" xfId="2056"/>
    <cellStyle name="悪い 3" xfId="2057"/>
    <cellStyle name="悪い 3 2" xfId="2058"/>
    <cellStyle name="悪い 3 2 2" xfId="2059"/>
    <cellStyle name="悪い 3 2 2 2" xfId="3387"/>
    <cellStyle name="悪い 3 2 3" xfId="3388"/>
    <cellStyle name="悪い 3 3" xfId="2060"/>
    <cellStyle name="悪い 3 4" xfId="2061"/>
    <cellStyle name="悪い 3 5" xfId="2062"/>
    <cellStyle name="悪い 4" xfId="2063"/>
    <cellStyle name="悪い 4 2" xfId="2064"/>
    <cellStyle name="悪い 4 2 2" xfId="2065"/>
    <cellStyle name="悪い 4 2 3" xfId="2066"/>
    <cellStyle name="悪い 4 3" xfId="2067"/>
    <cellStyle name="悪い 4 3 2" xfId="3389"/>
    <cellStyle name="悪い 4 4" xfId="2068"/>
    <cellStyle name="悪い 4 5" xfId="2069"/>
    <cellStyle name="悪い 4 5 2" xfId="3390"/>
    <cellStyle name="悪い 4 6" xfId="3391"/>
    <cellStyle name="悪い 4_建設BU４月月次報告書式" xfId="2070"/>
    <cellStyle name="悪い 5" xfId="2071"/>
    <cellStyle name="悪い 5 2" xfId="2072"/>
    <cellStyle name="悪い 5 3" xfId="2073"/>
    <cellStyle name="悪い 6" xfId="2074"/>
    <cellStyle name="悪い 6 2" xfId="2075"/>
    <cellStyle name="悪い 7" xfId="2076"/>
    <cellStyle name="悪い 7 2" xfId="3392"/>
    <cellStyle name="悪い 8" xfId="2077"/>
    <cellStyle name="悪い 9" xfId="2078"/>
    <cellStyle name="下点線" xfId="2079"/>
    <cellStyle name="解释性文本" xfId="2080"/>
    <cellStyle name="解释性文本 2" xfId="2934"/>
    <cellStyle name="解释性文本 3" xfId="35532"/>
    <cellStyle name="強調 1" xfId="3581"/>
    <cellStyle name="強調 2" xfId="3582"/>
    <cellStyle name="計算 10" xfId="2081"/>
    <cellStyle name="計算 10 10" xfId="35533"/>
    <cellStyle name="計算 10 11" xfId="35534"/>
    <cellStyle name="計算 10 12" xfId="35535"/>
    <cellStyle name="計算 10 13" xfId="35536"/>
    <cellStyle name="計算 10 2" xfId="3927"/>
    <cellStyle name="計算 10 2 10" xfId="35537"/>
    <cellStyle name="計算 10 2 10 2" xfId="35538"/>
    <cellStyle name="計算 10 2 10 3" xfId="35539"/>
    <cellStyle name="計算 10 2 11" xfId="35540"/>
    <cellStyle name="計算 10 2 12" xfId="35541"/>
    <cellStyle name="計算 10 2 13" xfId="35542"/>
    <cellStyle name="計算 10 2 14" xfId="35543"/>
    <cellStyle name="計算 10 2 15" xfId="35544"/>
    <cellStyle name="計算 10 2 2" xfId="35545"/>
    <cellStyle name="計算 10 2 2 2" xfId="35546"/>
    <cellStyle name="計算 10 2 2 2 2" xfId="35547"/>
    <cellStyle name="計算 10 2 2 2 2 2" xfId="35548"/>
    <cellStyle name="計算 10 2 2 2 2 3" xfId="35549"/>
    <cellStyle name="計算 10 2 2 2 2 4" xfId="54676"/>
    <cellStyle name="計算 10 2 2 2 3" xfId="35550"/>
    <cellStyle name="計算 10 2 2 2 4" xfId="35551"/>
    <cellStyle name="計算 10 2 2 2 5" xfId="54677"/>
    <cellStyle name="計算 10 2 2 3" xfId="35552"/>
    <cellStyle name="計算 10 2 2 3 2" xfId="35553"/>
    <cellStyle name="計算 10 2 2 3 3" xfId="35554"/>
    <cellStyle name="計算 10 2 2 3 4" xfId="54678"/>
    <cellStyle name="計算 10 2 2 4" xfId="35555"/>
    <cellStyle name="計算 10 2 2 5" xfId="35556"/>
    <cellStyle name="計算 10 2 2 6" xfId="54679"/>
    <cellStyle name="計算 10 2 3" xfId="35557"/>
    <cellStyle name="計算 10 2 3 2" xfId="35558"/>
    <cellStyle name="計算 10 2 3 2 2" xfId="35559"/>
    <cellStyle name="計算 10 2 3 2 3" xfId="35560"/>
    <cellStyle name="計算 10 2 3 2 4" xfId="54680"/>
    <cellStyle name="計算 10 2 3 3" xfId="35561"/>
    <cellStyle name="計算 10 2 3 4" xfId="35562"/>
    <cellStyle name="計算 10 2 3 5" xfId="35563"/>
    <cellStyle name="計算 10 2 4" xfId="35564"/>
    <cellStyle name="計算 10 2 4 2" xfId="35565"/>
    <cellStyle name="計算 10 2 4 2 2" xfId="35566"/>
    <cellStyle name="計算 10 2 4 2 3" xfId="35567"/>
    <cellStyle name="計算 10 2 4 2 4" xfId="54681"/>
    <cellStyle name="計算 10 2 4 3" xfId="35568"/>
    <cellStyle name="計算 10 2 4 4" xfId="35569"/>
    <cellStyle name="計算 10 2 4 5" xfId="35570"/>
    <cellStyle name="計算 10 2 5" xfId="35571"/>
    <cellStyle name="計算 10 2 5 2" xfId="35572"/>
    <cellStyle name="計算 10 2 5 2 2" xfId="35573"/>
    <cellStyle name="計算 10 2 5 2 3" xfId="35574"/>
    <cellStyle name="計算 10 2 5 2 4" xfId="54682"/>
    <cellStyle name="計算 10 2 5 3" xfId="35575"/>
    <cellStyle name="計算 10 2 5 4" xfId="35576"/>
    <cellStyle name="計算 10 2 5 5" xfId="54683"/>
    <cellStyle name="計算 10 2 6" xfId="35577"/>
    <cellStyle name="計算 10 2 6 2" xfId="35578"/>
    <cellStyle name="計算 10 2 6 2 2" xfId="35579"/>
    <cellStyle name="計算 10 2 6 2 3" xfId="35580"/>
    <cellStyle name="計算 10 2 6 2 4" xfId="54684"/>
    <cellStyle name="計算 10 2 6 3" xfId="35581"/>
    <cellStyle name="計算 10 2 6 4" xfId="35582"/>
    <cellStyle name="計算 10 2 6 5" xfId="54685"/>
    <cellStyle name="計算 10 2 7" xfId="35583"/>
    <cellStyle name="計算 10 2 7 2" xfId="35584"/>
    <cellStyle name="計算 10 2 7 2 2" xfId="35585"/>
    <cellStyle name="計算 10 2 7 2 3" xfId="35586"/>
    <cellStyle name="計算 10 2 7 2 4" xfId="54686"/>
    <cellStyle name="計算 10 2 7 3" xfId="35587"/>
    <cellStyle name="計算 10 2 7 4" xfId="35588"/>
    <cellStyle name="計算 10 2 7 5" xfId="54687"/>
    <cellStyle name="計算 10 2 8" xfId="35589"/>
    <cellStyle name="計算 10 2 8 2" xfId="35590"/>
    <cellStyle name="計算 10 2 8 2 2" xfId="35591"/>
    <cellStyle name="計算 10 2 8 2 3" xfId="35592"/>
    <cellStyle name="計算 10 2 8 2 4" xfId="54688"/>
    <cellStyle name="計算 10 2 8 3" xfId="35593"/>
    <cellStyle name="計算 10 2 8 4" xfId="35594"/>
    <cellStyle name="計算 10 2 8 5" xfId="54689"/>
    <cellStyle name="計算 10 2 9" xfId="35595"/>
    <cellStyle name="計算 10 2 9 2" xfId="35596"/>
    <cellStyle name="計算 10 2 9 3" xfId="35597"/>
    <cellStyle name="計算 10 2 9 4" xfId="35598"/>
    <cellStyle name="計算 10 3" xfId="4292"/>
    <cellStyle name="計算 10 3 2" xfId="35599"/>
    <cellStyle name="計算 10 3 2 2" xfId="35600"/>
    <cellStyle name="計算 10 3 2 2 2" xfId="35601"/>
    <cellStyle name="計算 10 3 2 2 3" xfId="35602"/>
    <cellStyle name="計算 10 3 2 2 4" xfId="54690"/>
    <cellStyle name="計算 10 3 2 3" xfId="35603"/>
    <cellStyle name="計算 10 3 2 4" xfId="35604"/>
    <cellStyle name="計算 10 3 2 5" xfId="35605"/>
    <cellStyle name="計算 10 3 3" xfId="35606"/>
    <cellStyle name="計算 10 3 3 2" xfId="35607"/>
    <cellStyle name="計算 10 3 3 2 2" xfId="35608"/>
    <cellStyle name="計算 10 3 3 2 3" xfId="35609"/>
    <cellStyle name="計算 10 3 3 2 4" xfId="54691"/>
    <cellStyle name="計算 10 3 3 3" xfId="35610"/>
    <cellStyle name="計算 10 3 3 4" xfId="35611"/>
    <cellStyle name="計算 10 3 3 5" xfId="54692"/>
    <cellStyle name="計算 10 3 4" xfId="35612"/>
    <cellStyle name="計算 10 3 4 2" xfId="35613"/>
    <cellStyle name="計算 10 3 4 3" xfId="35614"/>
    <cellStyle name="計算 10 3 4 4" xfId="54693"/>
    <cellStyle name="計算 10 3 5" xfId="35615"/>
    <cellStyle name="計算 10 3 5 2" xfId="35616"/>
    <cellStyle name="計算 10 3 6" xfId="35617"/>
    <cellStyle name="計算 10 3 7" xfId="54694"/>
    <cellStyle name="計算 10 3 8" xfId="54695"/>
    <cellStyle name="計算 10 4" xfId="35618"/>
    <cellStyle name="計算 10 4 2" xfId="35619"/>
    <cellStyle name="計算 10 4 2 2" xfId="35620"/>
    <cellStyle name="計算 10 4 2 3" xfId="35621"/>
    <cellStyle name="計算 10 4 2 4" xfId="54696"/>
    <cellStyle name="計算 10 4 3" xfId="35622"/>
    <cellStyle name="計算 10 4 4" xfId="35623"/>
    <cellStyle name="計算 10 4 5" xfId="35624"/>
    <cellStyle name="計算 10 5" xfId="35625"/>
    <cellStyle name="計算 10 5 2" xfId="35626"/>
    <cellStyle name="計算 10 5 2 2" xfId="35627"/>
    <cellStyle name="計算 10 5 2 3" xfId="35628"/>
    <cellStyle name="計算 10 5 2 4" xfId="54697"/>
    <cellStyle name="計算 10 5 3" xfId="35629"/>
    <cellStyle name="計算 10 5 4" xfId="35630"/>
    <cellStyle name="計算 10 5 5" xfId="54698"/>
    <cellStyle name="計算 10 6" xfId="35631"/>
    <cellStyle name="計算 10 6 2" xfId="35632"/>
    <cellStyle name="計算 10 6 2 2" xfId="35633"/>
    <cellStyle name="計算 10 6 2 3" xfId="35634"/>
    <cellStyle name="計算 10 6 2 4" xfId="54699"/>
    <cellStyle name="計算 10 6 3" xfId="35635"/>
    <cellStyle name="計算 10 6 4" xfId="35636"/>
    <cellStyle name="計算 10 6 5" xfId="54700"/>
    <cellStyle name="計算 10 7" xfId="35637"/>
    <cellStyle name="計算 10 7 2" xfId="35638"/>
    <cellStyle name="計算 10 7 3" xfId="35639"/>
    <cellStyle name="計算 10 7 4" xfId="35640"/>
    <cellStyle name="計算 10 8" xfId="35641"/>
    <cellStyle name="計算 10 8 2" xfId="35642"/>
    <cellStyle name="計算 10 8 3" xfId="35643"/>
    <cellStyle name="計算 10 9" xfId="35644"/>
    <cellStyle name="計算 11" xfId="35645"/>
    <cellStyle name="計算 11 2" xfId="35646"/>
    <cellStyle name="計算 11 2 2" xfId="35647"/>
    <cellStyle name="計算 11 2 2 2" xfId="35648"/>
    <cellStyle name="計算 11 2 2 3" xfId="35649"/>
    <cellStyle name="計算 11 2 2 4" xfId="54701"/>
    <cellStyle name="計算 11 2 3" xfId="35650"/>
    <cellStyle name="計算 11 2 4" xfId="35651"/>
    <cellStyle name="計算 11 2 5" xfId="54702"/>
    <cellStyle name="計算 11 3" xfId="35652"/>
    <cellStyle name="計算 11 3 2" xfId="35653"/>
    <cellStyle name="計算 11 3 3" xfId="35654"/>
    <cellStyle name="計算 11 3 4" xfId="54703"/>
    <cellStyle name="計算 11 4" xfId="35655"/>
    <cellStyle name="計算 11 5" xfId="35656"/>
    <cellStyle name="計算 11 6" xfId="54704"/>
    <cellStyle name="計算 2" xfId="2082"/>
    <cellStyle name="計算 2 10" xfId="35657"/>
    <cellStyle name="計算 2 10 2" xfId="35658"/>
    <cellStyle name="計算 2 10 3" xfId="35659"/>
    <cellStyle name="計算 2 10 4" xfId="35660"/>
    <cellStyle name="計算 2 11" xfId="35661"/>
    <cellStyle name="計算 2 11 2" xfId="35662"/>
    <cellStyle name="計算 2 11 3" xfId="35663"/>
    <cellStyle name="計算 2 12" xfId="35664"/>
    <cellStyle name="計算 2 13" xfId="35665"/>
    <cellStyle name="計算 2 14" xfId="35666"/>
    <cellStyle name="計算 2 15" xfId="35667"/>
    <cellStyle name="計算 2 16" xfId="35668"/>
    <cellStyle name="計算 2 2" xfId="2083"/>
    <cellStyle name="計算 2 2 10" xfId="35669"/>
    <cellStyle name="計算 2 2 11" xfId="35670"/>
    <cellStyle name="計算 2 2 12" xfId="35671"/>
    <cellStyle name="計算 2 2 13" xfId="35672"/>
    <cellStyle name="計算 2 2 2" xfId="3929"/>
    <cellStyle name="計算 2 2 2 10" xfId="35673"/>
    <cellStyle name="計算 2 2 2 10 2" xfId="35674"/>
    <cellStyle name="計算 2 2 2 10 3" xfId="35675"/>
    <cellStyle name="計算 2 2 2 11" xfId="35676"/>
    <cellStyle name="計算 2 2 2 12" xfId="35677"/>
    <cellStyle name="計算 2 2 2 13" xfId="35678"/>
    <cellStyle name="計算 2 2 2 14" xfId="35679"/>
    <cellStyle name="計算 2 2 2 15" xfId="35680"/>
    <cellStyle name="計算 2 2 2 2" xfId="35681"/>
    <cellStyle name="計算 2 2 2 2 2" xfId="35682"/>
    <cellStyle name="計算 2 2 2 2 2 2" xfId="35683"/>
    <cellStyle name="計算 2 2 2 2 2 2 2" xfId="35684"/>
    <cellStyle name="計算 2 2 2 2 2 2 3" xfId="35685"/>
    <cellStyle name="計算 2 2 2 2 2 2 4" xfId="54705"/>
    <cellStyle name="計算 2 2 2 2 2 3" xfId="35686"/>
    <cellStyle name="計算 2 2 2 2 2 4" xfId="35687"/>
    <cellStyle name="計算 2 2 2 2 2 5" xfId="54706"/>
    <cellStyle name="計算 2 2 2 2 3" xfId="35688"/>
    <cellStyle name="計算 2 2 2 2 3 2" xfId="35689"/>
    <cellStyle name="計算 2 2 2 2 3 3" xfId="35690"/>
    <cellStyle name="計算 2 2 2 2 3 4" xfId="54707"/>
    <cellStyle name="計算 2 2 2 2 4" xfId="35691"/>
    <cellStyle name="計算 2 2 2 2 5" xfId="35692"/>
    <cellStyle name="計算 2 2 2 2 6" xfId="54708"/>
    <cellStyle name="計算 2 2 2 3" xfId="35693"/>
    <cellStyle name="計算 2 2 2 3 2" xfId="35694"/>
    <cellStyle name="計算 2 2 2 3 2 2" xfId="35695"/>
    <cellStyle name="計算 2 2 2 3 2 3" xfId="35696"/>
    <cellStyle name="計算 2 2 2 3 2 4" xfId="54709"/>
    <cellStyle name="計算 2 2 2 3 3" xfId="35697"/>
    <cellStyle name="計算 2 2 2 3 4" xfId="35698"/>
    <cellStyle name="計算 2 2 2 3 5" xfId="35699"/>
    <cellStyle name="計算 2 2 2 4" xfId="35700"/>
    <cellStyle name="計算 2 2 2 4 2" xfId="35701"/>
    <cellStyle name="計算 2 2 2 4 2 2" xfId="35702"/>
    <cellStyle name="計算 2 2 2 4 2 3" xfId="35703"/>
    <cellStyle name="計算 2 2 2 4 2 4" xfId="54710"/>
    <cellStyle name="計算 2 2 2 4 3" xfId="35704"/>
    <cellStyle name="計算 2 2 2 4 4" xfId="35705"/>
    <cellStyle name="計算 2 2 2 4 5" xfId="35706"/>
    <cellStyle name="計算 2 2 2 5" xfId="35707"/>
    <cellStyle name="計算 2 2 2 5 2" xfId="35708"/>
    <cellStyle name="計算 2 2 2 5 2 2" xfId="35709"/>
    <cellStyle name="計算 2 2 2 5 2 3" xfId="35710"/>
    <cellStyle name="計算 2 2 2 5 2 4" xfId="54711"/>
    <cellStyle name="計算 2 2 2 5 3" xfId="35711"/>
    <cellStyle name="計算 2 2 2 5 4" xfId="35712"/>
    <cellStyle name="計算 2 2 2 5 5" xfId="54712"/>
    <cellStyle name="計算 2 2 2 6" xfId="35713"/>
    <cellStyle name="計算 2 2 2 6 2" xfId="35714"/>
    <cellStyle name="計算 2 2 2 6 2 2" xfId="35715"/>
    <cellStyle name="計算 2 2 2 6 2 3" xfId="35716"/>
    <cellStyle name="計算 2 2 2 6 2 4" xfId="54713"/>
    <cellStyle name="計算 2 2 2 6 3" xfId="35717"/>
    <cellStyle name="計算 2 2 2 6 4" xfId="35718"/>
    <cellStyle name="計算 2 2 2 6 5" xfId="54714"/>
    <cellStyle name="計算 2 2 2 7" xfId="35719"/>
    <cellStyle name="計算 2 2 2 7 2" xfId="35720"/>
    <cellStyle name="計算 2 2 2 7 2 2" xfId="35721"/>
    <cellStyle name="計算 2 2 2 7 2 3" xfId="35722"/>
    <cellStyle name="計算 2 2 2 7 2 4" xfId="54715"/>
    <cellStyle name="計算 2 2 2 7 3" xfId="35723"/>
    <cellStyle name="計算 2 2 2 7 4" xfId="35724"/>
    <cellStyle name="計算 2 2 2 7 5" xfId="54716"/>
    <cellStyle name="計算 2 2 2 8" xfId="35725"/>
    <cellStyle name="計算 2 2 2 8 2" xfId="35726"/>
    <cellStyle name="計算 2 2 2 8 2 2" xfId="35727"/>
    <cellStyle name="計算 2 2 2 8 2 3" xfId="35728"/>
    <cellStyle name="計算 2 2 2 8 2 4" xfId="54717"/>
    <cellStyle name="計算 2 2 2 8 3" xfId="35729"/>
    <cellStyle name="計算 2 2 2 8 4" xfId="35730"/>
    <cellStyle name="計算 2 2 2 8 5" xfId="54718"/>
    <cellStyle name="計算 2 2 2 9" xfId="35731"/>
    <cellStyle name="計算 2 2 2 9 2" xfId="35732"/>
    <cellStyle name="計算 2 2 2 9 3" xfId="35733"/>
    <cellStyle name="計算 2 2 2 9 4" xfId="35734"/>
    <cellStyle name="計算 2 2 3" xfId="4290"/>
    <cellStyle name="計算 2 2 3 2" xfId="35735"/>
    <cellStyle name="計算 2 2 3 2 2" xfId="35736"/>
    <cellStyle name="計算 2 2 3 2 2 2" xfId="35737"/>
    <cellStyle name="計算 2 2 3 2 2 3" xfId="35738"/>
    <cellStyle name="計算 2 2 3 2 2 4" xfId="54719"/>
    <cellStyle name="計算 2 2 3 2 3" xfId="35739"/>
    <cellStyle name="計算 2 2 3 2 4" xfId="35740"/>
    <cellStyle name="計算 2 2 3 2 5" xfId="35741"/>
    <cellStyle name="計算 2 2 3 3" xfId="35742"/>
    <cellStyle name="計算 2 2 3 3 2" xfId="35743"/>
    <cellStyle name="計算 2 2 3 3 2 2" xfId="35744"/>
    <cellStyle name="計算 2 2 3 3 2 3" xfId="35745"/>
    <cellStyle name="計算 2 2 3 3 2 4" xfId="54720"/>
    <cellStyle name="計算 2 2 3 3 3" xfId="35746"/>
    <cellStyle name="計算 2 2 3 3 4" xfId="35747"/>
    <cellStyle name="計算 2 2 3 3 5" xfId="54721"/>
    <cellStyle name="計算 2 2 3 4" xfId="35748"/>
    <cellStyle name="計算 2 2 3 4 2" xfId="35749"/>
    <cellStyle name="計算 2 2 3 4 3" xfId="35750"/>
    <cellStyle name="計算 2 2 3 4 4" xfId="54722"/>
    <cellStyle name="計算 2 2 3 5" xfId="35751"/>
    <cellStyle name="計算 2 2 3 5 2" xfId="35752"/>
    <cellStyle name="計算 2 2 3 6" xfId="35753"/>
    <cellStyle name="計算 2 2 3 7" xfId="54723"/>
    <cellStyle name="計算 2 2 3 8" xfId="54724"/>
    <cellStyle name="計算 2 2 4" xfId="35754"/>
    <cellStyle name="計算 2 2 4 2" xfId="35755"/>
    <cellStyle name="計算 2 2 4 2 2" xfId="35756"/>
    <cellStyle name="計算 2 2 4 2 3" xfId="35757"/>
    <cellStyle name="計算 2 2 4 2 4" xfId="54725"/>
    <cellStyle name="計算 2 2 4 3" xfId="35758"/>
    <cellStyle name="計算 2 2 4 4" xfId="35759"/>
    <cellStyle name="計算 2 2 4 5" xfId="35760"/>
    <cellStyle name="計算 2 2 5" xfId="35761"/>
    <cellStyle name="計算 2 2 5 2" xfId="35762"/>
    <cellStyle name="計算 2 2 5 2 2" xfId="35763"/>
    <cellStyle name="計算 2 2 5 2 3" xfId="35764"/>
    <cellStyle name="計算 2 2 5 2 4" xfId="54726"/>
    <cellStyle name="計算 2 2 5 3" xfId="35765"/>
    <cellStyle name="計算 2 2 5 4" xfId="35766"/>
    <cellStyle name="計算 2 2 5 5" xfId="54727"/>
    <cellStyle name="計算 2 2 6" xfId="35767"/>
    <cellStyle name="計算 2 2 6 2" xfId="35768"/>
    <cellStyle name="計算 2 2 6 2 2" xfId="35769"/>
    <cellStyle name="計算 2 2 6 2 3" xfId="35770"/>
    <cellStyle name="計算 2 2 6 2 4" xfId="54728"/>
    <cellStyle name="計算 2 2 6 3" xfId="35771"/>
    <cellStyle name="計算 2 2 6 4" xfId="35772"/>
    <cellStyle name="計算 2 2 6 5" xfId="54729"/>
    <cellStyle name="計算 2 2 7" xfId="35773"/>
    <cellStyle name="計算 2 2 7 2" xfId="35774"/>
    <cellStyle name="計算 2 2 7 3" xfId="35775"/>
    <cellStyle name="計算 2 2 7 4" xfId="35776"/>
    <cellStyle name="計算 2 2 8" xfId="35777"/>
    <cellStyle name="計算 2 2 8 2" xfId="35778"/>
    <cellStyle name="計算 2 2 8 3" xfId="35779"/>
    <cellStyle name="計算 2 2 9" xfId="35780"/>
    <cellStyle name="計算 2 3" xfId="2084"/>
    <cellStyle name="計算 2 3 10" xfId="35781"/>
    <cellStyle name="計算 2 3 11" xfId="35782"/>
    <cellStyle name="計算 2 3 12" xfId="35783"/>
    <cellStyle name="計算 2 3 13" xfId="35784"/>
    <cellStyle name="計算 2 3 14" xfId="35785"/>
    <cellStyle name="計算 2 3 2" xfId="3393"/>
    <cellStyle name="計算 2 3 2 2" xfId="35786"/>
    <cellStyle name="計算 2 3 2 3" xfId="35787"/>
    <cellStyle name="計算 2 3 2 3 2" xfId="35788"/>
    <cellStyle name="計算 2 3 2 3 3" xfId="35789"/>
    <cellStyle name="計算 2 3 2 3 4" xfId="35790"/>
    <cellStyle name="計算 2 3 2 4" xfId="35791"/>
    <cellStyle name="計算 2 3 2 4 2" xfId="35792"/>
    <cellStyle name="計算 2 3 2 4 3" xfId="35793"/>
    <cellStyle name="計算 2 3 2 5" xfId="54730"/>
    <cellStyle name="計算 2 3 2 6" xfId="54731"/>
    <cellStyle name="計算 2 3 2 7" xfId="54732"/>
    <cellStyle name="計算 2 3 3" xfId="3930"/>
    <cellStyle name="計算 2 3 3 10" xfId="35794"/>
    <cellStyle name="計算 2 3 3 11" xfId="35795"/>
    <cellStyle name="計算 2 3 3 12" xfId="35796"/>
    <cellStyle name="計算 2 3 3 13" xfId="35797"/>
    <cellStyle name="計算 2 3 3 14" xfId="35798"/>
    <cellStyle name="計算 2 3 3 2" xfId="35799"/>
    <cellStyle name="計算 2 3 3 2 2" xfId="35800"/>
    <cellStyle name="計算 2 3 3 2 2 2" xfId="35801"/>
    <cellStyle name="計算 2 3 3 2 2 2 2" xfId="35802"/>
    <cellStyle name="計算 2 3 3 2 2 2 3" xfId="35803"/>
    <cellStyle name="計算 2 3 3 2 2 2 4" xfId="54733"/>
    <cellStyle name="計算 2 3 3 2 2 3" xfId="35804"/>
    <cellStyle name="計算 2 3 3 2 2 4" xfId="35805"/>
    <cellStyle name="計算 2 3 3 2 2 5" xfId="54734"/>
    <cellStyle name="計算 2 3 3 2 3" xfId="35806"/>
    <cellStyle name="計算 2 3 3 2 3 2" xfId="35807"/>
    <cellStyle name="計算 2 3 3 2 3 3" xfId="35808"/>
    <cellStyle name="計算 2 3 3 2 3 4" xfId="54735"/>
    <cellStyle name="計算 2 3 3 2 4" xfId="35809"/>
    <cellStyle name="計算 2 3 3 2 5" xfId="35810"/>
    <cellStyle name="計算 2 3 3 2 6" xfId="35811"/>
    <cellStyle name="計算 2 3 3 3" xfId="35812"/>
    <cellStyle name="計算 2 3 3 3 2" xfId="35813"/>
    <cellStyle name="計算 2 3 3 3 2 2" xfId="35814"/>
    <cellStyle name="計算 2 3 3 3 2 3" xfId="35815"/>
    <cellStyle name="計算 2 3 3 3 2 4" xfId="54736"/>
    <cellStyle name="計算 2 3 3 3 3" xfId="35816"/>
    <cellStyle name="計算 2 3 3 3 4" xfId="35817"/>
    <cellStyle name="計算 2 3 3 3 5" xfId="35818"/>
    <cellStyle name="計算 2 3 3 4" xfId="35819"/>
    <cellStyle name="計算 2 3 3 4 2" xfId="35820"/>
    <cellStyle name="計算 2 3 3 4 2 2" xfId="35821"/>
    <cellStyle name="計算 2 3 3 4 2 3" xfId="35822"/>
    <cellStyle name="計算 2 3 3 4 2 4" xfId="54737"/>
    <cellStyle name="計算 2 3 3 4 3" xfId="35823"/>
    <cellStyle name="計算 2 3 3 4 4" xfId="35824"/>
    <cellStyle name="計算 2 3 3 4 5" xfId="54738"/>
    <cellStyle name="計算 2 3 3 5" xfId="35825"/>
    <cellStyle name="計算 2 3 3 5 2" xfId="35826"/>
    <cellStyle name="計算 2 3 3 5 2 2" xfId="35827"/>
    <cellStyle name="計算 2 3 3 5 2 3" xfId="35828"/>
    <cellStyle name="計算 2 3 3 5 2 4" xfId="54739"/>
    <cellStyle name="計算 2 3 3 5 3" xfId="35829"/>
    <cellStyle name="計算 2 3 3 5 4" xfId="35830"/>
    <cellStyle name="計算 2 3 3 5 5" xfId="54740"/>
    <cellStyle name="計算 2 3 3 6" xfId="35831"/>
    <cellStyle name="計算 2 3 3 6 2" xfId="35832"/>
    <cellStyle name="計算 2 3 3 6 2 2" xfId="35833"/>
    <cellStyle name="計算 2 3 3 6 2 3" xfId="35834"/>
    <cellStyle name="計算 2 3 3 6 2 4" xfId="54741"/>
    <cellStyle name="計算 2 3 3 6 3" xfId="35835"/>
    <cellStyle name="計算 2 3 3 6 4" xfId="35836"/>
    <cellStyle name="計算 2 3 3 6 5" xfId="54742"/>
    <cellStyle name="計算 2 3 3 7" xfId="35837"/>
    <cellStyle name="計算 2 3 3 7 2" xfId="35838"/>
    <cellStyle name="計算 2 3 3 7 2 2" xfId="35839"/>
    <cellStyle name="計算 2 3 3 7 2 3" xfId="35840"/>
    <cellStyle name="計算 2 3 3 7 2 4" xfId="54743"/>
    <cellStyle name="計算 2 3 3 7 3" xfId="35841"/>
    <cellStyle name="計算 2 3 3 7 4" xfId="35842"/>
    <cellStyle name="計算 2 3 3 7 5" xfId="54744"/>
    <cellStyle name="計算 2 3 3 8" xfId="35843"/>
    <cellStyle name="計算 2 3 3 8 2" xfId="35844"/>
    <cellStyle name="計算 2 3 3 8 3" xfId="35845"/>
    <cellStyle name="計算 2 3 3 8 4" xfId="35846"/>
    <cellStyle name="計算 2 3 3 9" xfId="35847"/>
    <cellStyle name="計算 2 3 3 9 2" xfId="35848"/>
    <cellStyle name="計算 2 3 3 9 3" xfId="35849"/>
    <cellStyle name="計算 2 3 4" xfId="4289"/>
    <cellStyle name="計算 2 3 4 2" xfId="35850"/>
    <cellStyle name="計算 2 3 4 2 2" xfId="35851"/>
    <cellStyle name="計算 2 3 4 2 2 2" xfId="35852"/>
    <cellStyle name="計算 2 3 4 2 2 3" xfId="35853"/>
    <cellStyle name="計算 2 3 4 2 2 4" xfId="54745"/>
    <cellStyle name="計算 2 3 4 2 3" xfId="35854"/>
    <cellStyle name="計算 2 3 4 2 4" xfId="35855"/>
    <cellStyle name="計算 2 3 4 2 5" xfId="35856"/>
    <cellStyle name="計算 2 3 4 3" xfId="35857"/>
    <cellStyle name="計算 2 3 4 3 2" xfId="35858"/>
    <cellStyle name="計算 2 3 4 3 2 2" xfId="35859"/>
    <cellStyle name="計算 2 3 4 3 2 3" xfId="35860"/>
    <cellStyle name="計算 2 3 4 3 2 4" xfId="54746"/>
    <cellStyle name="計算 2 3 4 3 3" xfId="35861"/>
    <cellStyle name="計算 2 3 4 3 4" xfId="35862"/>
    <cellStyle name="計算 2 3 4 3 5" xfId="54747"/>
    <cellStyle name="計算 2 3 4 4" xfId="35863"/>
    <cellStyle name="計算 2 3 4 4 2" xfId="35864"/>
    <cellStyle name="計算 2 3 4 4 3" xfId="35865"/>
    <cellStyle name="計算 2 3 4 4 4" xfId="54748"/>
    <cellStyle name="計算 2 3 4 5" xfId="35866"/>
    <cellStyle name="計算 2 3 4 5 2" xfId="35867"/>
    <cellStyle name="計算 2 3 4 6" xfId="35868"/>
    <cellStyle name="計算 2 3 4 7" xfId="54749"/>
    <cellStyle name="計算 2 3 4 8" xfId="54750"/>
    <cellStyle name="計算 2 3 5" xfId="35869"/>
    <cellStyle name="計算 2 3 5 2" xfId="35870"/>
    <cellStyle name="計算 2 3 5 2 2" xfId="35871"/>
    <cellStyle name="計算 2 3 5 2 3" xfId="35872"/>
    <cellStyle name="計算 2 3 5 2 4" xfId="54751"/>
    <cellStyle name="計算 2 3 5 3" xfId="35873"/>
    <cellStyle name="計算 2 3 5 4" xfId="35874"/>
    <cellStyle name="計算 2 3 5 5" xfId="35875"/>
    <cellStyle name="計算 2 3 6" xfId="35876"/>
    <cellStyle name="計算 2 3 6 2" xfId="35877"/>
    <cellStyle name="計算 2 3 6 2 2" xfId="35878"/>
    <cellStyle name="計算 2 3 6 2 3" xfId="35879"/>
    <cellStyle name="計算 2 3 6 2 4" xfId="54752"/>
    <cellStyle name="計算 2 3 6 3" xfId="35880"/>
    <cellStyle name="計算 2 3 6 4" xfId="35881"/>
    <cellStyle name="計算 2 3 6 5" xfId="54753"/>
    <cellStyle name="計算 2 3 7" xfId="35882"/>
    <cellStyle name="計算 2 3 7 2" xfId="35883"/>
    <cellStyle name="計算 2 3 7 2 2" xfId="35884"/>
    <cellStyle name="計算 2 3 7 2 3" xfId="35885"/>
    <cellStyle name="計算 2 3 7 2 4" xfId="54754"/>
    <cellStyle name="計算 2 3 7 3" xfId="35886"/>
    <cellStyle name="計算 2 3 7 4" xfId="35887"/>
    <cellStyle name="計算 2 3 7 5" xfId="54755"/>
    <cellStyle name="計算 2 3 8" xfId="35888"/>
    <cellStyle name="計算 2 3 8 2" xfId="35889"/>
    <cellStyle name="計算 2 3 8 3" xfId="35890"/>
    <cellStyle name="計算 2 3 8 4" xfId="35891"/>
    <cellStyle name="計算 2 3 9" xfId="35892"/>
    <cellStyle name="計算 2 3 9 2" xfId="35893"/>
    <cellStyle name="計算 2 3 9 3" xfId="35894"/>
    <cellStyle name="計算 2 4" xfId="3394"/>
    <cellStyle name="計算 2 4 2" xfId="35895"/>
    <cellStyle name="計算 2 4 3" xfId="35896"/>
    <cellStyle name="計算 2 4 3 2" xfId="35897"/>
    <cellStyle name="計算 2 4 3 3" xfId="35898"/>
    <cellStyle name="計算 2 4 3 4" xfId="35899"/>
    <cellStyle name="計算 2 4 4" xfId="35900"/>
    <cellStyle name="計算 2 4 4 2" xfId="35901"/>
    <cellStyle name="計算 2 4 4 3" xfId="35902"/>
    <cellStyle name="計算 2 4 5" xfId="54756"/>
    <cellStyle name="計算 2 4 6" xfId="54757"/>
    <cellStyle name="計算 2 4 7" xfId="54758"/>
    <cellStyle name="計算 2 5" xfId="3928"/>
    <cellStyle name="計算 2 5 10" xfId="35903"/>
    <cellStyle name="計算 2 5 11" xfId="35904"/>
    <cellStyle name="計算 2 5 12" xfId="35905"/>
    <cellStyle name="計算 2 5 13" xfId="35906"/>
    <cellStyle name="計算 2 5 14" xfId="35907"/>
    <cellStyle name="計算 2 5 2" xfId="35908"/>
    <cellStyle name="計算 2 5 2 2" xfId="35909"/>
    <cellStyle name="計算 2 5 2 2 2" xfId="35910"/>
    <cellStyle name="計算 2 5 2 2 2 2" xfId="35911"/>
    <cellStyle name="計算 2 5 2 2 2 3" xfId="35912"/>
    <cellStyle name="計算 2 5 2 2 2 4" xfId="54759"/>
    <cellStyle name="計算 2 5 2 2 3" xfId="35913"/>
    <cellStyle name="計算 2 5 2 2 4" xfId="35914"/>
    <cellStyle name="計算 2 5 2 2 5" xfId="54760"/>
    <cellStyle name="計算 2 5 2 3" xfId="35915"/>
    <cellStyle name="計算 2 5 2 3 2" xfId="35916"/>
    <cellStyle name="計算 2 5 2 3 3" xfId="35917"/>
    <cellStyle name="計算 2 5 2 3 4" xfId="54761"/>
    <cellStyle name="計算 2 5 2 4" xfId="35918"/>
    <cellStyle name="計算 2 5 2 5" xfId="35919"/>
    <cellStyle name="計算 2 5 2 6" xfId="35920"/>
    <cellStyle name="計算 2 5 3" xfId="35921"/>
    <cellStyle name="計算 2 5 3 2" xfId="35922"/>
    <cellStyle name="計算 2 5 3 2 2" xfId="35923"/>
    <cellStyle name="計算 2 5 3 2 3" xfId="35924"/>
    <cellStyle name="計算 2 5 3 2 4" xfId="54762"/>
    <cellStyle name="計算 2 5 3 3" xfId="35925"/>
    <cellStyle name="計算 2 5 3 4" xfId="35926"/>
    <cellStyle name="計算 2 5 3 5" xfId="35927"/>
    <cellStyle name="計算 2 5 4" xfId="35928"/>
    <cellStyle name="計算 2 5 4 2" xfId="35929"/>
    <cellStyle name="計算 2 5 4 2 2" xfId="35930"/>
    <cellStyle name="計算 2 5 4 2 3" xfId="35931"/>
    <cellStyle name="計算 2 5 4 2 4" xfId="54763"/>
    <cellStyle name="計算 2 5 4 3" xfId="35932"/>
    <cellStyle name="計算 2 5 4 4" xfId="35933"/>
    <cellStyle name="計算 2 5 4 5" xfId="54764"/>
    <cellStyle name="計算 2 5 5" xfId="35934"/>
    <cellStyle name="計算 2 5 5 2" xfId="35935"/>
    <cellStyle name="計算 2 5 5 2 2" xfId="35936"/>
    <cellStyle name="計算 2 5 5 2 3" xfId="35937"/>
    <cellStyle name="計算 2 5 5 2 4" xfId="54765"/>
    <cellStyle name="計算 2 5 5 3" xfId="35938"/>
    <cellStyle name="計算 2 5 5 4" xfId="35939"/>
    <cellStyle name="計算 2 5 5 5" xfId="54766"/>
    <cellStyle name="計算 2 5 6" xfId="35940"/>
    <cellStyle name="計算 2 5 6 2" xfId="35941"/>
    <cellStyle name="計算 2 5 6 2 2" xfId="35942"/>
    <cellStyle name="計算 2 5 6 2 3" xfId="35943"/>
    <cellStyle name="計算 2 5 6 2 4" xfId="54767"/>
    <cellStyle name="計算 2 5 6 3" xfId="35944"/>
    <cellStyle name="計算 2 5 6 4" xfId="35945"/>
    <cellStyle name="計算 2 5 6 5" xfId="54768"/>
    <cellStyle name="計算 2 5 7" xfId="35946"/>
    <cellStyle name="計算 2 5 7 2" xfId="35947"/>
    <cellStyle name="計算 2 5 7 2 2" xfId="35948"/>
    <cellStyle name="計算 2 5 7 2 3" xfId="35949"/>
    <cellStyle name="計算 2 5 7 2 4" xfId="54769"/>
    <cellStyle name="計算 2 5 7 3" xfId="35950"/>
    <cellStyle name="計算 2 5 7 4" xfId="35951"/>
    <cellStyle name="計算 2 5 7 5" xfId="54770"/>
    <cellStyle name="計算 2 5 8" xfId="35952"/>
    <cellStyle name="計算 2 5 8 2" xfId="35953"/>
    <cellStyle name="計算 2 5 8 3" xfId="35954"/>
    <cellStyle name="計算 2 5 8 4" xfId="35955"/>
    <cellStyle name="計算 2 5 9" xfId="35956"/>
    <cellStyle name="計算 2 5 9 2" xfId="35957"/>
    <cellStyle name="計算 2 5 9 3" xfId="35958"/>
    <cellStyle name="計算 2 6" xfId="4291"/>
    <cellStyle name="計算 2 6 2" xfId="35959"/>
    <cellStyle name="計算 2 6 2 2" xfId="35960"/>
    <cellStyle name="計算 2 6 2 2 2" xfId="35961"/>
    <cellStyle name="計算 2 6 2 2 3" xfId="35962"/>
    <cellStyle name="計算 2 6 2 2 4" xfId="54771"/>
    <cellStyle name="計算 2 6 2 3" xfId="35963"/>
    <cellStyle name="計算 2 6 2 4" xfId="35964"/>
    <cellStyle name="計算 2 6 2 5" xfId="35965"/>
    <cellStyle name="計算 2 6 3" xfId="35966"/>
    <cellStyle name="計算 2 6 3 2" xfId="35967"/>
    <cellStyle name="計算 2 6 3 2 2" xfId="35968"/>
    <cellStyle name="計算 2 6 3 2 3" xfId="35969"/>
    <cellStyle name="計算 2 6 3 2 4" xfId="54772"/>
    <cellStyle name="計算 2 6 3 3" xfId="35970"/>
    <cellStyle name="計算 2 6 3 4" xfId="35971"/>
    <cellStyle name="計算 2 6 3 5" xfId="54773"/>
    <cellStyle name="計算 2 6 4" xfId="35972"/>
    <cellStyle name="計算 2 6 4 2" xfId="35973"/>
    <cellStyle name="計算 2 6 4 3" xfId="35974"/>
    <cellStyle name="計算 2 6 4 4" xfId="54774"/>
    <cellStyle name="計算 2 6 5" xfId="35975"/>
    <cellStyle name="計算 2 6 5 2" xfId="35976"/>
    <cellStyle name="計算 2 6 6" xfId="35977"/>
    <cellStyle name="計算 2 6 7" xfId="54775"/>
    <cellStyle name="計算 2 6 8" xfId="54776"/>
    <cellStyle name="計算 2 7" xfId="35978"/>
    <cellStyle name="計算 2 8" xfId="35979"/>
    <cellStyle name="計算 2 8 2" xfId="35980"/>
    <cellStyle name="計算 2 8 2 2" xfId="35981"/>
    <cellStyle name="計算 2 8 2 3" xfId="35982"/>
    <cellStyle name="計算 2 8 2 4" xfId="54777"/>
    <cellStyle name="計算 2 8 3" xfId="35983"/>
    <cellStyle name="計算 2 8 4" xfId="35984"/>
    <cellStyle name="計算 2 8 5" xfId="54778"/>
    <cellStyle name="計算 2 9" xfId="35985"/>
    <cellStyle name="計算 2 9 2" xfId="35986"/>
    <cellStyle name="計算 2 9 2 2" xfId="35987"/>
    <cellStyle name="計算 2 9 2 3" xfId="35988"/>
    <cellStyle name="計算 2 9 2 4" xfId="54779"/>
    <cellStyle name="計算 2 9 3" xfId="35989"/>
    <cellStyle name="計算 2 9 4" xfId="35990"/>
    <cellStyle name="計算 2 9 5" xfId="54780"/>
    <cellStyle name="計算 2_セツ_将来売上計画_画面遷移図" xfId="2085"/>
    <cellStyle name="計算 3" xfId="2086"/>
    <cellStyle name="計算 3 10" xfId="4288"/>
    <cellStyle name="計算 3 10 2" xfId="35991"/>
    <cellStyle name="計算 3 10 2 2" xfId="35992"/>
    <cellStyle name="計算 3 10 2 2 2" xfId="35993"/>
    <cellStyle name="計算 3 10 2 2 3" xfId="35994"/>
    <cellStyle name="計算 3 10 2 2 4" xfId="54781"/>
    <cellStyle name="計算 3 10 2 3" xfId="35995"/>
    <cellStyle name="計算 3 10 2 4" xfId="35996"/>
    <cellStyle name="計算 3 10 2 5" xfId="35997"/>
    <cellStyle name="計算 3 10 3" xfId="35998"/>
    <cellStyle name="計算 3 10 3 2" xfId="35999"/>
    <cellStyle name="計算 3 10 3 2 2" xfId="36000"/>
    <cellStyle name="計算 3 10 3 2 3" xfId="36001"/>
    <cellStyle name="計算 3 10 3 2 4" xfId="54782"/>
    <cellStyle name="計算 3 10 3 3" xfId="36002"/>
    <cellStyle name="計算 3 10 3 4" xfId="36003"/>
    <cellStyle name="計算 3 10 3 5" xfId="54783"/>
    <cellStyle name="計算 3 10 4" xfId="36004"/>
    <cellStyle name="計算 3 10 4 2" xfId="36005"/>
    <cellStyle name="計算 3 10 4 3" xfId="36006"/>
    <cellStyle name="計算 3 10 4 4" xfId="54784"/>
    <cellStyle name="計算 3 10 5" xfId="36007"/>
    <cellStyle name="計算 3 10 5 2" xfId="36008"/>
    <cellStyle name="計算 3 10 6" xfId="36009"/>
    <cellStyle name="計算 3 10 7" xfId="54785"/>
    <cellStyle name="計算 3 10 8" xfId="54786"/>
    <cellStyle name="計算 3 11" xfId="36010"/>
    <cellStyle name="計算 3 11 2" xfId="36011"/>
    <cellStyle name="計算 3 11 2 2" xfId="36012"/>
    <cellStyle name="計算 3 11 2 3" xfId="36013"/>
    <cellStyle name="計算 3 11 2 4" xfId="54787"/>
    <cellStyle name="計算 3 11 3" xfId="36014"/>
    <cellStyle name="計算 3 11 4" xfId="36015"/>
    <cellStyle name="計算 3 11 5" xfId="36016"/>
    <cellStyle name="計算 3 12" xfId="36017"/>
    <cellStyle name="計算 3 12 2" xfId="36018"/>
    <cellStyle name="計算 3 12 2 2" xfId="36019"/>
    <cellStyle name="計算 3 12 2 3" xfId="36020"/>
    <cellStyle name="計算 3 12 2 4" xfId="54788"/>
    <cellStyle name="計算 3 12 3" xfId="36021"/>
    <cellStyle name="計算 3 12 4" xfId="36022"/>
    <cellStyle name="計算 3 12 5" xfId="54789"/>
    <cellStyle name="計算 3 13" xfId="36023"/>
    <cellStyle name="計算 3 13 2" xfId="36024"/>
    <cellStyle name="計算 3 13 2 2" xfId="36025"/>
    <cellStyle name="計算 3 13 2 3" xfId="36026"/>
    <cellStyle name="計算 3 13 2 4" xfId="54790"/>
    <cellStyle name="計算 3 13 3" xfId="36027"/>
    <cellStyle name="計算 3 13 4" xfId="36028"/>
    <cellStyle name="計算 3 13 5" xfId="54791"/>
    <cellStyle name="計算 3 14" xfId="36029"/>
    <cellStyle name="計算 3 14 2" xfId="36030"/>
    <cellStyle name="計算 3 14 3" xfId="36031"/>
    <cellStyle name="計算 3 14 4" xfId="36032"/>
    <cellStyle name="計算 3 15" xfId="36033"/>
    <cellStyle name="計算 3 15 2" xfId="36034"/>
    <cellStyle name="計算 3 15 3" xfId="36035"/>
    <cellStyle name="計算 3 16" xfId="36036"/>
    <cellStyle name="計算 3 17" xfId="36037"/>
    <cellStyle name="計算 3 18" xfId="36038"/>
    <cellStyle name="計算 3 19" xfId="36039"/>
    <cellStyle name="計算 3 2" xfId="2087"/>
    <cellStyle name="計算 3 2 10" xfId="36040"/>
    <cellStyle name="計算 3 2 10 2" xfId="36041"/>
    <cellStyle name="計算 3 2 10 3" xfId="36042"/>
    <cellStyle name="計算 3 2 11" xfId="36043"/>
    <cellStyle name="計算 3 2 12" xfId="36044"/>
    <cellStyle name="計算 3 2 13" xfId="36045"/>
    <cellStyle name="計算 3 2 14" xfId="36046"/>
    <cellStyle name="計算 3 2 15" xfId="36047"/>
    <cellStyle name="計算 3 2 2" xfId="2088"/>
    <cellStyle name="計算 3 2 2 10" xfId="36048"/>
    <cellStyle name="計算 3 2 2 11" xfId="36049"/>
    <cellStyle name="計算 3 2 2 12" xfId="36050"/>
    <cellStyle name="計算 3 2 2 13" xfId="36051"/>
    <cellStyle name="計算 3 2 2 14" xfId="36052"/>
    <cellStyle name="計算 3 2 2 2" xfId="3395"/>
    <cellStyle name="計算 3 2 2 2 2" xfId="36053"/>
    <cellStyle name="計算 3 2 2 2 3" xfId="36054"/>
    <cellStyle name="計算 3 2 2 2 3 2" xfId="36055"/>
    <cellStyle name="計算 3 2 2 2 3 3" xfId="36056"/>
    <cellStyle name="計算 3 2 2 2 3 4" xfId="36057"/>
    <cellStyle name="計算 3 2 2 2 4" xfId="36058"/>
    <cellStyle name="計算 3 2 2 2 4 2" xfId="36059"/>
    <cellStyle name="計算 3 2 2 2 4 3" xfId="36060"/>
    <cellStyle name="計算 3 2 2 2 5" xfId="54792"/>
    <cellStyle name="計算 3 2 2 2 6" xfId="54793"/>
    <cellStyle name="計算 3 2 2 2 7" xfId="54794"/>
    <cellStyle name="計算 3 2 2 3" xfId="3933"/>
    <cellStyle name="計算 3 2 2 3 10" xfId="36061"/>
    <cellStyle name="計算 3 2 2 3 11" xfId="36062"/>
    <cellStyle name="計算 3 2 2 3 12" xfId="36063"/>
    <cellStyle name="計算 3 2 2 3 13" xfId="36064"/>
    <cellStyle name="計算 3 2 2 3 14" xfId="36065"/>
    <cellStyle name="計算 3 2 2 3 2" xfId="36066"/>
    <cellStyle name="計算 3 2 2 3 2 2" xfId="36067"/>
    <cellStyle name="計算 3 2 2 3 2 2 2" xfId="36068"/>
    <cellStyle name="計算 3 2 2 3 2 2 2 2" xfId="36069"/>
    <cellStyle name="計算 3 2 2 3 2 2 2 3" xfId="36070"/>
    <cellStyle name="計算 3 2 2 3 2 2 2 4" xfId="54795"/>
    <cellStyle name="計算 3 2 2 3 2 2 3" xfId="36071"/>
    <cellStyle name="計算 3 2 2 3 2 2 4" xfId="36072"/>
    <cellStyle name="計算 3 2 2 3 2 2 5" xfId="54796"/>
    <cellStyle name="計算 3 2 2 3 2 3" xfId="36073"/>
    <cellStyle name="計算 3 2 2 3 2 3 2" xfId="36074"/>
    <cellStyle name="計算 3 2 2 3 2 3 3" xfId="36075"/>
    <cellStyle name="計算 3 2 2 3 2 3 4" xfId="54797"/>
    <cellStyle name="計算 3 2 2 3 2 4" xfId="36076"/>
    <cellStyle name="計算 3 2 2 3 2 5" xfId="36077"/>
    <cellStyle name="計算 3 2 2 3 2 6" xfId="36078"/>
    <cellStyle name="計算 3 2 2 3 3" xfId="36079"/>
    <cellStyle name="計算 3 2 2 3 3 2" xfId="36080"/>
    <cellStyle name="計算 3 2 2 3 3 2 2" xfId="36081"/>
    <cellStyle name="計算 3 2 2 3 3 2 3" xfId="36082"/>
    <cellStyle name="計算 3 2 2 3 3 2 4" xfId="54798"/>
    <cellStyle name="計算 3 2 2 3 3 3" xfId="36083"/>
    <cellStyle name="計算 3 2 2 3 3 4" xfId="36084"/>
    <cellStyle name="計算 3 2 2 3 3 5" xfId="36085"/>
    <cellStyle name="計算 3 2 2 3 4" xfId="36086"/>
    <cellStyle name="計算 3 2 2 3 4 2" xfId="36087"/>
    <cellStyle name="計算 3 2 2 3 4 2 2" xfId="36088"/>
    <cellStyle name="計算 3 2 2 3 4 2 3" xfId="36089"/>
    <cellStyle name="計算 3 2 2 3 4 2 4" xfId="54799"/>
    <cellStyle name="計算 3 2 2 3 4 3" xfId="36090"/>
    <cellStyle name="計算 3 2 2 3 4 4" xfId="36091"/>
    <cellStyle name="計算 3 2 2 3 4 5" xfId="54800"/>
    <cellStyle name="計算 3 2 2 3 5" xfId="36092"/>
    <cellStyle name="計算 3 2 2 3 5 2" xfId="36093"/>
    <cellStyle name="計算 3 2 2 3 5 2 2" xfId="36094"/>
    <cellStyle name="計算 3 2 2 3 5 2 3" xfId="36095"/>
    <cellStyle name="計算 3 2 2 3 5 2 4" xfId="54801"/>
    <cellStyle name="計算 3 2 2 3 5 3" xfId="36096"/>
    <cellStyle name="計算 3 2 2 3 5 4" xfId="36097"/>
    <cellStyle name="計算 3 2 2 3 5 5" xfId="54802"/>
    <cellStyle name="計算 3 2 2 3 6" xfId="36098"/>
    <cellStyle name="計算 3 2 2 3 6 2" xfId="36099"/>
    <cellStyle name="計算 3 2 2 3 6 2 2" xfId="36100"/>
    <cellStyle name="計算 3 2 2 3 6 2 3" xfId="36101"/>
    <cellStyle name="計算 3 2 2 3 6 2 4" xfId="54803"/>
    <cellStyle name="計算 3 2 2 3 6 3" xfId="36102"/>
    <cellStyle name="計算 3 2 2 3 6 4" xfId="36103"/>
    <cellStyle name="計算 3 2 2 3 6 5" xfId="54804"/>
    <cellStyle name="計算 3 2 2 3 7" xfId="36104"/>
    <cellStyle name="計算 3 2 2 3 7 2" xfId="36105"/>
    <cellStyle name="計算 3 2 2 3 7 2 2" xfId="36106"/>
    <cellStyle name="計算 3 2 2 3 7 2 3" xfId="36107"/>
    <cellStyle name="計算 3 2 2 3 7 2 4" xfId="54805"/>
    <cellStyle name="計算 3 2 2 3 7 3" xfId="36108"/>
    <cellStyle name="計算 3 2 2 3 7 4" xfId="36109"/>
    <cellStyle name="計算 3 2 2 3 7 5" xfId="54806"/>
    <cellStyle name="計算 3 2 2 3 8" xfId="36110"/>
    <cellStyle name="計算 3 2 2 3 8 2" xfId="36111"/>
    <cellStyle name="計算 3 2 2 3 8 3" xfId="36112"/>
    <cellStyle name="計算 3 2 2 3 8 4" xfId="36113"/>
    <cellStyle name="計算 3 2 2 3 9" xfId="36114"/>
    <cellStyle name="計算 3 2 2 3 9 2" xfId="36115"/>
    <cellStyle name="計算 3 2 2 3 9 3" xfId="36116"/>
    <cellStyle name="計算 3 2 2 4" xfId="4405"/>
    <cellStyle name="計算 3 2 2 4 2" xfId="36117"/>
    <cellStyle name="計算 3 2 2 4 2 2" xfId="36118"/>
    <cellStyle name="計算 3 2 2 4 2 2 2" xfId="36119"/>
    <cellStyle name="計算 3 2 2 4 2 2 3" xfId="36120"/>
    <cellStyle name="計算 3 2 2 4 2 2 4" xfId="54807"/>
    <cellStyle name="計算 3 2 2 4 2 3" xfId="36121"/>
    <cellStyle name="計算 3 2 2 4 2 4" xfId="36122"/>
    <cellStyle name="計算 3 2 2 4 2 5" xfId="36123"/>
    <cellStyle name="計算 3 2 2 4 3" xfId="36124"/>
    <cellStyle name="計算 3 2 2 4 3 2" xfId="36125"/>
    <cellStyle name="計算 3 2 2 4 3 2 2" xfId="36126"/>
    <cellStyle name="計算 3 2 2 4 3 2 3" xfId="36127"/>
    <cellStyle name="計算 3 2 2 4 3 2 4" xfId="54808"/>
    <cellStyle name="計算 3 2 2 4 3 3" xfId="36128"/>
    <cellStyle name="計算 3 2 2 4 3 4" xfId="36129"/>
    <cellStyle name="計算 3 2 2 4 3 5" xfId="54809"/>
    <cellStyle name="計算 3 2 2 4 4" xfId="36130"/>
    <cellStyle name="計算 3 2 2 4 4 2" xfId="36131"/>
    <cellStyle name="計算 3 2 2 4 4 3" xfId="36132"/>
    <cellStyle name="計算 3 2 2 4 4 4" xfId="54810"/>
    <cellStyle name="計算 3 2 2 4 5" xfId="36133"/>
    <cellStyle name="計算 3 2 2 4 5 2" xfId="36134"/>
    <cellStyle name="計算 3 2 2 4 6" xfId="36135"/>
    <cellStyle name="計算 3 2 2 4 7" xfId="54811"/>
    <cellStyle name="計算 3 2 2 4 8" xfId="54812"/>
    <cellStyle name="計算 3 2 2 5" xfId="36136"/>
    <cellStyle name="計算 3 2 2 5 2" xfId="36137"/>
    <cellStyle name="計算 3 2 2 5 2 2" xfId="36138"/>
    <cellStyle name="計算 3 2 2 5 2 3" xfId="36139"/>
    <cellStyle name="計算 3 2 2 5 2 4" xfId="54813"/>
    <cellStyle name="計算 3 2 2 5 3" xfId="36140"/>
    <cellStyle name="計算 3 2 2 5 4" xfId="36141"/>
    <cellStyle name="計算 3 2 2 5 5" xfId="36142"/>
    <cellStyle name="計算 3 2 2 6" xfId="36143"/>
    <cellStyle name="計算 3 2 2 6 2" xfId="36144"/>
    <cellStyle name="計算 3 2 2 6 2 2" xfId="36145"/>
    <cellStyle name="計算 3 2 2 6 2 3" xfId="36146"/>
    <cellStyle name="計算 3 2 2 6 2 4" xfId="54814"/>
    <cellStyle name="計算 3 2 2 6 3" xfId="36147"/>
    <cellStyle name="計算 3 2 2 6 4" xfId="36148"/>
    <cellStyle name="計算 3 2 2 6 5" xfId="54815"/>
    <cellStyle name="計算 3 2 2 7" xfId="36149"/>
    <cellStyle name="計算 3 2 2 7 2" xfId="36150"/>
    <cellStyle name="計算 3 2 2 7 2 2" xfId="36151"/>
    <cellStyle name="計算 3 2 2 7 2 3" xfId="36152"/>
    <cellStyle name="計算 3 2 2 7 2 4" xfId="54816"/>
    <cellStyle name="計算 3 2 2 7 3" xfId="36153"/>
    <cellStyle name="計算 3 2 2 7 4" xfId="36154"/>
    <cellStyle name="計算 3 2 2 7 5" xfId="54817"/>
    <cellStyle name="計算 3 2 2 8" xfId="36155"/>
    <cellStyle name="計算 3 2 2 8 2" xfId="36156"/>
    <cellStyle name="計算 3 2 2 8 3" xfId="36157"/>
    <cellStyle name="計算 3 2 2 8 4" xfId="36158"/>
    <cellStyle name="計算 3 2 2 9" xfId="36159"/>
    <cellStyle name="計算 3 2 2 9 2" xfId="36160"/>
    <cellStyle name="計算 3 2 2 9 3" xfId="36161"/>
    <cellStyle name="計算 3 2 3" xfId="3396"/>
    <cellStyle name="計算 3 2 3 2" xfId="36162"/>
    <cellStyle name="計算 3 2 3 3" xfId="36163"/>
    <cellStyle name="計算 3 2 3 3 2" xfId="36164"/>
    <cellStyle name="計算 3 2 3 3 3" xfId="36165"/>
    <cellStyle name="計算 3 2 3 3 4" xfId="36166"/>
    <cellStyle name="計算 3 2 3 4" xfId="36167"/>
    <cellStyle name="計算 3 2 3 4 2" xfId="36168"/>
    <cellStyle name="計算 3 2 3 4 3" xfId="36169"/>
    <cellStyle name="計算 3 2 3 5" xfId="54818"/>
    <cellStyle name="計算 3 2 3 6" xfId="54819"/>
    <cellStyle name="計算 3 2 3 7" xfId="54820"/>
    <cellStyle name="計算 3 2 4" xfId="3932"/>
    <cellStyle name="計算 3 2 4 10" xfId="36170"/>
    <cellStyle name="計算 3 2 4 11" xfId="36171"/>
    <cellStyle name="計算 3 2 4 12" xfId="36172"/>
    <cellStyle name="計算 3 2 4 13" xfId="36173"/>
    <cellStyle name="計算 3 2 4 14" xfId="36174"/>
    <cellStyle name="計算 3 2 4 2" xfId="36175"/>
    <cellStyle name="計算 3 2 4 2 2" xfId="36176"/>
    <cellStyle name="計算 3 2 4 2 2 2" xfId="36177"/>
    <cellStyle name="計算 3 2 4 2 2 2 2" xfId="36178"/>
    <cellStyle name="計算 3 2 4 2 2 2 3" xfId="36179"/>
    <cellStyle name="計算 3 2 4 2 2 2 4" xfId="54821"/>
    <cellStyle name="計算 3 2 4 2 2 3" xfId="36180"/>
    <cellStyle name="計算 3 2 4 2 2 4" xfId="36181"/>
    <cellStyle name="計算 3 2 4 2 2 5" xfId="54822"/>
    <cellStyle name="計算 3 2 4 2 3" xfId="36182"/>
    <cellStyle name="計算 3 2 4 2 3 2" xfId="36183"/>
    <cellStyle name="計算 3 2 4 2 3 3" xfId="36184"/>
    <cellStyle name="計算 3 2 4 2 3 4" xfId="54823"/>
    <cellStyle name="計算 3 2 4 2 4" xfId="36185"/>
    <cellStyle name="計算 3 2 4 2 5" xfId="36186"/>
    <cellStyle name="計算 3 2 4 2 6" xfId="36187"/>
    <cellStyle name="計算 3 2 4 3" xfId="36188"/>
    <cellStyle name="計算 3 2 4 3 2" xfId="36189"/>
    <cellStyle name="計算 3 2 4 3 2 2" xfId="36190"/>
    <cellStyle name="計算 3 2 4 3 2 3" xfId="36191"/>
    <cellStyle name="計算 3 2 4 3 2 4" xfId="54824"/>
    <cellStyle name="計算 3 2 4 3 3" xfId="36192"/>
    <cellStyle name="計算 3 2 4 3 4" xfId="36193"/>
    <cellStyle name="計算 3 2 4 3 5" xfId="36194"/>
    <cellStyle name="計算 3 2 4 4" xfId="36195"/>
    <cellStyle name="計算 3 2 4 4 2" xfId="36196"/>
    <cellStyle name="計算 3 2 4 4 2 2" xfId="36197"/>
    <cellStyle name="計算 3 2 4 4 2 3" xfId="36198"/>
    <cellStyle name="計算 3 2 4 4 2 4" xfId="54825"/>
    <cellStyle name="計算 3 2 4 4 3" xfId="36199"/>
    <cellStyle name="計算 3 2 4 4 4" xfId="36200"/>
    <cellStyle name="計算 3 2 4 4 5" xfId="54826"/>
    <cellStyle name="計算 3 2 4 5" xfId="36201"/>
    <cellStyle name="計算 3 2 4 5 2" xfId="36202"/>
    <cellStyle name="計算 3 2 4 5 2 2" xfId="36203"/>
    <cellStyle name="計算 3 2 4 5 2 3" xfId="36204"/>
    <cellStyle name="計算 3 2 4 5 2 4" xfId="54827"/>
    <cellStyle name="計算 3 2 4 5 3" xfId="36205"/>
    <cellStyle name="計算 3 2 4 5 4" xfId="36206"/>
    <cellStyle name="計算 3 2 4 5 5" xfId="54828"/>
    <cellStyle name="計算 3 2 4 6" xfId="36207"/>
    <cellStyle name="計算 3 2 4 6 2" xfId="36208"/>
    <cellStyle name="計算 3 2 4 6 2 2" xfId="36209"/>
    <cellStyle name="計算 3 2 4 6 2 3" xfId="36210"/>
    <cellStyle name="計算 3 2 4 6 2 4" xfId="54829"/>
    <cellStyle name="計算 3 2 4 6 3" xfId="36211"/>
    <cellStyle name="計算 3 2 4 6 4" xfId="36212"/>
    <cellStyle name="計算 3 2 4 6 5" xfId="54830"/>
    <cellStyle name="計算 3 2 4 7" xfId="36213"/>
    <cellStyle name="計算 3 2 4 7 2" xfId="36214"/>
    <cellStyle name="計算 3 2 4 7 2 2" xfId="36215"/>
    <cellStyle name="計算 3 2 4 7 2 3" xfId="36216"/>
    <cellStyle name="計算 3 2 4 7 2 4" xfId="54831"/>
    <cellStyle name="計算 3 2 4 7 3" xfId="36217"/>
    <cellStyle name="計算 3 2 4 7 4" xfId="36218"/>
    <cellStyle name="計算 3 2 4 7 5" xfId="54832"/>
    <cellStyle name="計算 3 2 4 8" xfId="36219"/>
    <cellStyle name="計算 3 2 4 8 2" xfId="36220"/>
    <cellStyle name="計算 3 2 4 8 3" xfId="36221"/>
    <cellStyle name="計算 3 2 4 8 4" xfId="36222"/>
    <cellStyle name="計算 3 2 4 9" xfId="36223"/>
    <cellStyle name="計算 3 2 4 9 2" xfId="36224"/>
    <cellStyle name="計算 3 2 4 9 3" xfId="36225"/>
    <cellStyle name="計算 3 2 5" xfId="4287"/>
    <cellStyle name="計算 3 2 5 2" xfId="36226"/>
    <cellStyle name="計算 3 2 5 2 2" xfId="36227"/>
    <cellStyle name="計算 3 2 5 2 2 2" xfId="36228"/>
    <cellStyle name="計算 3 2 5 2 2 3" xfId="36229"/>
    <cellStyle name="計算 3 2 5 2 2 4" xfId="54833"/>
    <cellStyle name="計算 3 2 5 2 3" xfId="36230"/>
    <cellStyle name="計算 3 2 5 2 4" xfId="36231"/>
    <cellStyle name="計算 3 2 5 2 5" xfId="36232"/>
    <cellStyle name="計算 3 2 5 3" xfId="36233"/>
    <cellStyle name="計算 3 2 5 3 2" xfId="36234"/>
    <cellStyle name="計算 3 2 5 3 2 2" xfId="36235"/>
    <cellStyle name="計算 3 2 5 3 2 3" xfId="36236"/>
    <cellStyle name="計算 3 2 5 3 2 4" xfId="54834"/>
    <cellStyle name="計算 3 2 5 3 3" xfId="36237"/>
    <cellStyle name="計算 3 2 5 3 4" xfId="36238"/>
    <cellStyle name="計算 3 2 5 3 5" xfId="54835"/>
    <cellStyle name="計算 3 2 5 4" xfId="36239"/>
    <cellStyle name="計算 3 2 5 4 2" xfId="36240"/>
    <cellStyle name="計算 3 2 5 4 3" xfId="36241"/>
    <cellStyle name="計算 3 2 5 4 4" xfId="54836"/>
    <cellStyle name="計算 3 2 5 5" xfId="36242"/>
    <cellStyle name="計算 3 2 5 5 2" xfId="36243"/>
    <cellStyle name="計算 3 2 5 6" xfId="36244"/>
    <cellStyle name="計算 3 2 5 7" xfId="54837"/>
    <cellStyle name="計算 3 2 5 8" xfId="54838"/>
    <cellStyle name="計算 3 2 6" xfId="36245"/>
    <cellStyle name="計算 3 2 6 2" xfId="36246"/>
    <cellStyle name="計算 3 2 6 2 2" xfId="36247"/>
    <cellStyle name="計算 3 2 6 2 3" xfId="36248"/>
    <cellStyle name="計算 3 2 6 2 4" xfId="54839"/>
    <cellStyle name="計算 3 2 6 3" xfId="36249"/>
    <cellStyle name="計算 3 2 6 4" xfId="36250"/>
    <cellStyle name="計算 3 2 6 5" xfId="36251"/>
    <cellStyle name="計算 3 2 7" xfId="36252"/>
    <cellStyle name="計算 3 2 7 2" xfId="36253"/>
    <cellStyle name="計算 3 2 7 2 2" xfId="36254"/>
    <cellStyle name="計算 3 2 7 2 3" xfId="36255"/>
    <cellStyle name="計算 3 2 7 2 4" xfId="54840"/>
    <cellStyle name="計算 3 2 7 3" xfId="36256"/>
    <cellStyle name="計算 3 2 7 4" xfId="36257"/>
    <cellStyle name="計算 3 2 7 5" xfId="54841"/>
    <cellStyle name="計算 3 2 8" xfId="36258"/>
    <cellStyle name="計算 3 2 8 2" xfId="36259"/>
    <cellStyle name="計算 3 2 8 2 2" xfId="36260"/>
    <cellStyle name="計算 3 2 8 2 3" xfId="36261"/>
    <cellStyle name="計算 3 2 8 2 4" xfId="54842"/>
    <cellStyle name="計算 3 2 8 3" xfId="36262"/>
    <cellStyle name="計算 3 2 8 4" xfId="36263"/>
    <cellStyle name="計算 3 2 8 5" xfId="54843"/>
    <cellStyle name="計算 3 2 9" xfId="36264"/>
    <cellStyle name="計算 3 2 9 2" xfId="36265"/>
    <cellStyle name="計算 3 2 9 3" xfId="36266"/>
    <cellStyle name="計算 3 2 9 4" xfId="36267"/>
    <cellStyle name="計算 3 2_セツ_将来売上計画_画面遷移図" xfId="2089"/>
    <cellStyle name="計算 3 20" xfId="36268"/>
    <cellStyle name="計算 3 3" xfId="2090"/>
    <cellStyle name="計算 3 3 10" xfId="36269"/>
    <cellStyle name="計算 3 3 11" xfId="36270"/>
    <cellStyle name="計算 3 3 12" xfId="36271"/>
    <cellStyle name="計算 3 3 13" xfId="36272"/>
    <cellStyle name="計算 3 3 2" xfId="3934"/>
    <cellStyle name="計算 3 3 2 10" xfId="36273"/>
    <cellStyle name="計算 3 3 2 10 2" xfId="36274"/>
    <cellStyle name="計算 3 3 2 10 3" xfId="36275"/>
    <cellStyle name="計算 3 3 2 11" xfId="36276"/>
    <cellStyle name="計算 3 3 2 12" xfId="36277"/>
    <cellStyle name="計算 3 3 2 13" xfId="36278"/>
    <cellStyle name="計算 3 3 2 14" xfId="36279"/>
    <cellStyle name="計算 3 3 2 15" xfId="36280"/>
    <cellStyle name="計算 3 3 2 2" xfId="36281"/>
    <cellStyle name="計算 3 3 2 2 2" xfId="36282"/>
    <cellStyle name="計算 3 3 2 2 2 2" xfId="36283"/>
    <cellStyle name="計算 3 3 2 2 2 2 2" xfId="36284"/>
    <cellStyle name="計算 3 3 2 2 2 2 3" xfId="36285"/>
    <cellStyle name="計算 3 3 2 2 2 2 4" xfId="54844"/>
    <cellStyle name="計算 3 3 2 2 2 3" xfId="36286"/>
    <cellStyle name="計算 3 3 2 2 2 4" xfId="36287"/>
    <cellStyle name="計算 3 3 2 2 2 5" xfId="54845"/>
    <cellStyle name="計算 3 3 2 2 3" xfId="36288"/>
    <cellStyle name="計算 3 3 2 2 3 2" xfId="36289"/>
    <cellStyle name="計算 3 3 2 2 3 3" xfId="36290"/>
    <cellStyle name="計算 3 3 2 2 3 4" xfId="54846"/>
    <cellStyle name="計算 3 3 2 2 4" xfId="36291"/>
    <cellStyle name="計算 3 3 2 2 5" xfId="36292"/>
    <cellStyle name="計算 3 3 2 2 6" xfId="54847"/>
    <cellStyle name="計算 3 3 2 3" xfId="36293"/>
    <cellStyle name="計算 3 3 2 3 2" xfId="36294"/>
    <cellStyle name="計算 3 3 2 3 2 2" xfId="36295"/>
    <cellStyle name="計算 3 3 2 3 2 3" xfId="36296"/>
    <cellStyle name="計算 3 3 2 3 2 4" xfId="54848"/>
    <cellStyle name="計算 3 3 2 3 3" xfId="36297"/>
    <cellStyle name="計算 3 3 2 3 4" xfId="36298"/>
    <cellStyle name="計算 3 3 2 3 5" xfId="36299"/>
    <cellStyle name="計算 3 3 2 4" xfId="36300"/>
    <cellStyle name="計算 3 3 2 4 2" xfId="36301"/>
    <cellStyle name="計算 3 3 2 4 2 2" xfId="36302"/>
    <cellStyle name="計算 3 3 2 4 2 3" xfId="36303"/>
    <cellStyle name="計算 3 3 2 4 2 4" xfId="54849"/>
    <cellStyle name="計算 3 3 2 4 3" xfId="36304"/>
    <cellStyle name="計算 3 3 2 4 4" xfId="36305"/>
    <cellStyle name="計算 3 3 2 4 5" xfId="36306"/>
    <cellStyle name="計算 3 3 2 5" xfId="36307"/>
    <cellStyle name="計算 3 3 2 5 2" xfId="36308"/>
    <cellStyle name="計算 3 3 2 5 2 2" xfId="36309"/>
    <cellStyle name="計算 3 3 2 5 2 3" xfId="36310"/>
    <cellStyle name="計算 3 3 2 5 2 4" xfId="54850"/>
    <cellStyle name="計算 3 3 2 5 3" xfId="36311"/>
    <cellStyle name="計算 3 3 2 5 4" xfId="36312"/>
    <cellStyle name="計算 3 3 2 5 5" xfId="54851"/>
    <cellStyle name="計算 3 3 2 6" xfId="36313"/>
    <cellStyle name="計算 3 3 2 6 2" xfId="36314"/>
    <cellStyle name="計算 3 3 2 6 2 2" xfId="36315"/>
    <cellStyle name="計算 3 3 2 6 2 3" xfId="36316"/>
    <cellStyle name="計算 3 3 2 6 2 4" xfId="54852"/>
    <cellStyle name="計算 3 3 2 6 3" xfId="36317"/>
    <cellStyle name="計算 3 3 2 6 4" xfId="36318"/>
    <cellStyle name="計算 3 3 2 6 5" xfId="54853"/>
    <cellStyle name="計算 3 3 2 7" xfId="36319"/>
    <cellStyle name="計算 3 3 2 7 2" xfId="36320"/>
    <cellStyle name="計算 3 3 2 7 2 2" xfId="36321"/>
    <cellStyle name="計算 3 3 2 7 2 3" xfId="36322"/>
    <cellStyle name="計算 3 3 2 7 2 4" xfId="54854"/>
    <cellStyle name="計算 3 3 2 7 3" xfId="36323"/>
    <cellStyle name="計算 3 3 2 7 4" xfId="36324"/>
    <cellStyle name="計算 3 3 2 7 5" xfId="54855"/>
    <cellStyle name="計算 3 3 2 8" xfId="36325"/>
    <cellStyle name="計算 3 3 2 8 2" xfId="36326"/>
    <cellStyle name="計算 3 3 2 8 2 2" xfId="36327"/>
    <cellStyle name="計算 3 3 2 8 2 3" xfId="36328"/>
    <cellStyle name="計算 3 3 2 8 2 4" xfId="54856"/>
    <cellStyle name="計算 3 3 2 8 3" xfId="36329"/>
    <cellStyle name="計算 3 3 2 8 4" xfId="36330"/>
    <cellStyle name="計算 3 3 2 8 5" xfId="54857"/>
    <cellStyle name="計算 3 3 2 9" xfId="36331"/>
    <cellStyle name="計算 3 3 2 9 2" xfId="36332"/>
    <cellStyle name="計算 3 3 2 9 3" xfId="36333"/>
    <cellStyle name="計算 3 3 2 9 4" xfId="36334"/>
    <cellStyle name="計算 3 3 3" xfId="4404"/>
    <cellStyle name="計算 3 3 3 2" xfId="36335"/>
    <cellStyle name="計算 3 3 3 2 2" xfId="36336"/>
    <cellStyle name="計算 3 3 3 2 2 2" xfId="36337"/>
    <cellStyle name="計算 3 3 3 2 2 3" xfId="36338"/>
    <cellStyle name="計算 3 3 3 2 2 4" xfId="54858"/>
    <cellStyle name="計算 3 3 3 2 3" xfId="36339"/>
    <cellStyle name="計算 3 3 3 2 4" xfId="36340"/>
    <cellStyle name="計算 3 3 3 2 5" xfId="36341"/>
    <cellStyle name="計算 3 3 3 3" xfId="36342"/>
    <cellStyle name="計算 3 3 3 3 2" xfId="36343"/>
    <cellStyle name="計算 3 3 3 3 2 2" xfId="36344"/>
    <cellStyle name="計算 3 3 3 3 2 3" xfId="36345"/>
    <cellStyle name="計算 3 3 3 3 2 4" xfId="54859"/>
    <cellStyle name="計算 3 3 3 3 3" xfId="36346"/>
    <cellStyle name="計算 3 3 3 3 4" xfId="36347"/>
    <cellStyle name="計算 3 3 3 3 5" xfId="54860"/>
    <cellStyle name="計算 3 3 3 4" xfId="36348"/>
    <cellStyle name="計算 3 3 3 4 2" xfId="36349"/>
    <cellStyle name="計算 3 3 3 4 3" xfId="36350"/>
    <cellStyle name="計算 3 3 3 4 4" xfId="54861"/>
    <cellStyle name="計算 3 3 3 5" xfId="36351"/>
    <cellStyle name="計算 3 3 3 5 2" xfId="36352"/>
    <cellStyle name="計算 3 3 3 6" xfId="36353"/>
    <cellStyle name="計算 3 3 3 7" xfId="54862"/>
    <cellStyle name="計算 3 3 3 8" xfId="54863"/>
    <cellStyle name="計算 3 3 4" xfId="36354"/>
    <cellStyle name="計算 3 3 4 2" xfId="36355"/>
    <cellStyle name="計算 3 3 4 2 2" xfId="36356"/>
    <cellStyle name="計算 3 3 4 2 3" xfId="36357"/>
    <cellStyle name="計算 3 3 4 2 4" xfId="54864"/>
    <cellStyle name="計算 3 3 4 3" xfId="36358"/>
    <cellStyle name="計算 3 3 4 4" xfId="36359"/>
    <cellStyle name="計算 3 3 4 5" xfId="36360"/>
    <cellStyle name="計算 3 3 5" xfId="36361"/>
    <cellStyle name="計算 3 3 5 2" xfId="36362"/>
    <cellStyle name="計算 3 3 5 2 2" xfId="36363"/>
    <cellStyle name="計算 3 3 5 2 3" xfId="36364"/>
    <cellStyle name="計算 3 3 5 2 4" xfId="54865"/>
    <cellStyle name="計算 3 3 5 3" xfId="36365"/>
    <cellStyle name="計算 3 3 5 4" xfId="36366"/>
    <cellStyle name="計算 3 3 5 5" xfId="54866"/>
    <cellStyle name="計算 3 3 6" xfId="36367"/>
    <cellStyle name="計算 3 3 6 2" xfId="36368"/>
    <cellStyle name="計算 3 3 6 2 2" xfId="36369"/>
    <cellStyle name="計算 3 3 6 2 3" xfId="36370"/>
    <cellStyle name="計算 3 3 6 2 4" xfId="54867"/>
    <cellStyle name="計算 3 3 6 3" xfId="36371"/>
    <cellStyle name="計算 3 3 6 4" xfId="36372"/>
    <cellStyle name="計算 3 3 6 5" xfId="54868"/>
    <cellStyle name="計算 3 3 7" xfId="36373"/>
    <cellStyle name="計算 3 3 7 2" xfId="36374"/>
    <cellStyle name="計算 3 3 7 3" xfId="36375"/>
    <cellStyle name="計算 3 3 7 4" xfId="36376"/>
    <cellStyle name="計算 3 3 8" xfId="36377"/>
    <cellStyle name="計算 3 3 8 2" xfId="36378"/>
    <cellStyle name="計算 3 3 8 3" xfId="36379"/>
    <cellStyle name="計算 3 3 9" xfId="36380"/>
    <cellStyle name="計算 3 4" xfId="2091"/>
    <cellStyle name="計算 3 4 10" xfId="36381"/>
    <cellStyle name="計算 3 4 11" xfId="36382"/>
    <cellStyle name="計算 3 4 12" xfId="36383"/>
    <cellStyle name="計算 3 4 13" xfId="36384"/>
    <cellStyle name="計算 3 4 2" xfId="3935"/>
    <cellStyle name="計算 3 4 2 10" xfId="36385"/>
    <cellStyle name="計算 3 4 2 10 2" xfId="36386"/>
    <cellStyle name="計算 3 4 2 10 3" xfId="36387"/>
    <cellStyle name="計算 3 4 2 11" xfId="36388"/>
    <cellStyle name="計算 3 4 2 12" xfId="36389"/>
    <cellStyle name="計算 3 4 2 13" xfId="36390"/>
    <cellStyle name="計算 3 4 2 14" xfId="36391"/>
    <cellStyle name="計算 3 4 2 15" xfId="36392"/>
    <cellStyle name="計算 3 4 2 2" xfId="36393"/>
    <cellStyle name="計算 3 4 2 2 2" xfId="36394"/>
    <cellStyle name="計算 3 4 2 2 2 2" xfId="36395"/>
    <cellStyle name="計算 3 4 2 2 2 2 2" xfId="36396"/>
    <cellStyle name="計算 3 4 2 2 2 2 3" xfId="36397"/>
    <cellStyle name="計算 3 4 2 2 2 2 4" xfId="54869"/>
    <cellStyle name="計算 3 4 2 2 2 3" xfId="36398"/>
    <cellStyle name="計算 3 4 2 2 2 4" xfId="36399"/>
    <cellStyle name="計算 3 4 2 2 2 5" xfId="54870"/>
    <cellStyle name="計算 3 4 2 2 3" xfId="36400"/>
    <cellStyle name="計算 3 4 2 2 3 2" xfId="36401"/>
    <cellStyle name="計算 3 4 2 2 3 3" xfId="36402"/>
    <cellStyle name="計算 3 4 2 2 3 4" xfId="54871"/>
    <cellStyle name="計算 3 4 2 2 4" xfId="36403"/>
    <cellStyle name="計算 3 4 2 2 5" xfId="36404"/>
    <cellStyle name="計算 3 4 2 2 6" xfId="54872"/>
    <cellStyle name="計算 3 4 2 3" xfId="36405"/>
    <cellStyle name="計算 3 4 2 3 2" xfId="36406"/>
    <cellStyle name="計算 3 4 2 3 2 2" xfId="36407"/>
    <cellStyle name="計算 3 4 2 3 2 3" xfId="36408"/>
    <cellStyle name="計算 3 4 2 3 2 4" xfId="54873"/>
    <cellStyle name="計算 3 4 2 3 3" xfId="36409"/>
    <cellStyle name="計算 3 4 2 3 4" xfId="36410"/>
    <cellStyle name="計算 3 4 2 3 5" xfId="36411"/>
    <cellStyle name="計算 3 4 2 4" xfId="36412"/>
    <cellStyle name="計算 3 4 2 4 2" xfId="36413"/>
    <cellStyle name="計算 3 4 2 4 2 2" xfId="36414"/>
    <cellStyle name="計算 3 4 2 4 2 3" xfId="36415"/>
    <cellStyle name="計算 3 4 2 4 2 4" xfId="54874"/>
    <cellStyle name="計算 3 4 2 4 3" xfId="36416"/>
    <cellStyle name="計算 3 4 2 4 4" xfId="36417"/>
    <cellStyle name="計算 3 4 2 4 5" xfId="36418"/>
    <cellStyle name="計算 3 4 2 5" xfId="36419"/>
    <cellStyle name="計算 3 4 2 5 2" xfId="36420"/>
    <cellStyle name="計算 3 4 2 5 2 2" xfId="36421"/>
    <cellStyle name="計算 3 4 2 5 2 3" xfId="36422"/>
    <cellStyle name="計算 3 4 2 5 2 4" xfId="54875"/>
    <cellStyle name="計算 3 4 2 5 3" xfId="36423"/>
    <cellStyle name="計算 3 4 2 5 4" xfId="36424"/>
    <cellStyle name="計算 3 4 2 5 5" xfId="54876"/>
    <cellStyle name="計算 3 4 2 6" xfId="36425"/>
    <cellStyle name="計算 3 4 2 6 2" xfId="36426"/>
    <cellStyle name="計算 3 4 2 6 2 2" xfId="36427"/>
    <cellStyle name="計算 3 4 2 6 2 3" xfId="36428"/>
    <cellStyle name="計算 3 4 2 6 2 4" xfId="54877"/>
    <cellStyle name="計算 3 4 2 6 3" xfId="36429"/>
    <cellStyle name="計算 3 4 2 6 4" xfId="36430"/>
    <cellStyle name="計算 3 4 2 6 5" xfId="54878"/>
    <cellStyle name="計算 3 4 2 7" xfId="36431"/>
    <cellStyle name="計算 3 4 2 7 2" xfId="36432"/>
    <cellStyle name="計算 3 4 2 7 2 2" xfId="36433"/>
    <cellStyle name="計算 3 4 2 7 2 3" xfId="36434"/>
    <cellStyle name="計算 3 4 2 7 2 4" xfId="54879"/>
    <cellStyle name="計算 3 4 2 7 3" xfId="36435"/>
    <cellStyle name="計算 3 4 2 7 4" xfId="36436"/>
    <cellStyle name="計算 3 4 2 7 5" xfId="54880"/>
    <cellStyle name="計算 3 4 2 8" xfId="36437"/>
    <cellStyle name="計算 3 4 2 8 2" xfId="36438"/>
    <cellStyle name="計算 3 4 2 8 2 2" xfId="36439"/>
    <cellStyle name="計算 3 4 2 8 2 3" xfId="36440"/>
    <cellStyle name="計算 3 4 2 8 2 4" xfId="54881"/>
    <cellStyle name="計算 3 4 2 8 3" xfId="36441"/>
    <cellStyle name="計算 3 4 2 8 4" xfId="36442"/>
    <cellStyle name="計算 3 4 2 8 5" xfId="54882"/>
    <cellStyle name="計算 3 4 2 9" xfId="36443"/>
    <cellStyle name="計算 3 4 2 9 2" xfId="36444"/>
    <cellStyle name="計算 3 4 2 9 3" xfId="36445"/>
    <cellStyle name="計算 3 4 2 9 4" xfId="36446"/>
    <cellStyle name="計算 3 4 3" xfId="4286"/>
    <cellStyle name="計算 3 4 3 2" xfId="36447"/>
    <cellStyle name="計算 3 4 3 2 2" xfId="36448"/>
    <cellStyle name="計算 3 4 3 2 2 2" xfId="36449"/>
    <cellStyle name="計算 3 4 3 2 2 3" xfId="36450"/>
    <cellStyle name="計算 3 4 3 2 2 4" xfId="54883"/>
    <cellStyle name="計算 3 4 3 2 3" xfId="36451"/>
    <cellStyle name="計算 3 4 3 2 4" xfId="36452"/>
    <cellStyle name="計算 3 4 3 2 5" xfId="36453"/>
    <cellStyle name="計算 3 4 3 3" xfId="36454"/>
    <cellStyle name="計算 3 4 3 3 2" xfId="36455"/>
    <cellStyle name="計算 3 4 3 3 2 2" xfId="36456"/>
    <cellStyle name="計算 3 4 3 3 2 3" xfId="36457"/>
    <cellStyle name="計算 3 4 3 3 2 4" xfId="54884"/>
    <cellStyle name="計算 3 4 3 3 3" xfId="36458"/>
    <cellStyle name="計算 3 4 3 3 4" xfId="36459"/>
    <cellStyle name="計算 3 4 3 3 5" xfId="54885"/>
    <cellStyle name="計算 3 4 3 4" xfId="36460"/>
    <cellStyle name="計算 3 4 3 4 2" xfId="36461"/>
    <cellStyle name="計算 3 4 3 4 3" xfId="36462"/>
    <cellStyle name="計算 3 4 3 4 4" xfId="54886"/>
    <cellStyle name="計算 3 4 3 5" xfId="36463"/>
    <cellStyle name="計算 3 4 3 5 2" xfId="36464"/>
    <cellStyle name="計算 3 4 3 6" xfId="36465"/>
    <cellStyle name="計算 3 4 3 7" xfId="54887"/>
    <cellStyle name="計算 3 4 3 8" xfId="54888"/>
    <cellStyle name="計算 3 4 4" xfId="36466"/>
    <cellStyle name="計算 3 4 4 2" xfId="36467"/>
    <cellStyle name="計算 3 4 4 2 2" xfId="36468"/>
    <cellStyle name="計算 3 4 4 2 3" xfId="36469"/>
    <cellStyle name="計算 3 4 4 2 4" xfId="54889"/>
    <cellStyle name="計算 3 4 4 3" xfId="36470"/>
    <cellStyle name="計算 3 4 4 4" xfId="36471"/>
    <cellStyle name="計算 3 4 4 5" xfId="36472"/>
    <cellStyle name="計算 3 4 5" xfId="36473"/>
    <cellStyle name="計算 3 4 5 2" xfId="36474"/>
    <cellStyle name="計算 3 4 5 2 2" xfId="36475"/>
    <cellStyle name="計算 3 4 5 2 3" xfId="36476"/>
    <cellStyle name="計算 3 4 5 2 4" xfId="54890"/>
    <cellStyle name="計算 3 4 5 3" xfId="36477"/>
    <cellStyle name="計算 3 4 5 4" xfId="36478"/>
    <cellStyle name="計算 3 4 5 5" xfId="54891"/>
    <cellStyle name="計算 3 4 6" xfId="36479"/>
    <cellStyle name="計算 3 4 6 2" xfId="36480"/>
    <cellStyle name="計算 3 4 6 2 2" xfId="36481"/>
    <cellStyle name="計算 3 4 6 2 3" xfId="36482"/>
    <cellStyle name="計算 3 4 6 2 4" xfId="54892"/>
    <cellStyle name="計算 3 4 6 3" xfId="36483"/>
    <cellStyle name="計算 3 4 6 4" xfId="36484"/>
    <cellStyle name="計算 3 4 6 5" xfId="54893"/>
    <cellStyle name="計算 3 4 7" xfId="36485"/>
    <cellStyle name="計算 3 4 7 2" xfId="36486"/>
    <cellStyle name="計算 3 4 7 3" xfId="36487"/>
    <cellStyle name="計算 3 4 7 4" xfId="36488"/>
    <cellStyle name="計算 3 4 8" xfId="36489"/>
    <cellStyle name="計算 3 4 8 2" xfId="36490"/>
    <cellStyle name="計算 3 4 8 3" xfId="36491"/>
    <cellStyle name="計算 3 4 9" xfId="36492"/>
    <cellStyle name="計算 3 5" xfId="2092"/>
    <cellStyle name="計算 3 5 10" xfId="36493"/>
    <cellStyle name="計算 3 5 11" xfId="36494"/>
    <cellStyle name="計算 3 5 12" xfId="36495"/>
    <cellStyle name="計算 3 5 13" xfId="36496"/>
    <cellStyle name="計算 3 5 2" xfId="3936"/>
    <cellStyle name="計算 3 5 2 10" xfId="36497"/>
    <cellStyle name="計算 3 5 2 10 2" xfId="36498"/>
    <cellStyle name="計算 3 5 2 10 3" xfId="36499"/>
    <cellStyle name="計算 3 5 2 11" xfId="36500"/>
    <cellStyle name="計算 3 5 2 12" xfId="36501"/>
    <cellStyle name="計算 3 5 2 13" xfId="36502"/>
    <cellStyle name="計算 3 5 2 14" xfId="36503"/>
    <cellStyle name="計算 3 5 2 15" xfId="36504"/>
    <cellStyle name="計算 3 5 2 2" xfId="36505"/>
    <cellStyle name="計算 3 5 2 2 2" xfId="36506"/>
    <cellStyle name="計算 3 5 2 2 2 2" xfId="36507"/>
    <cellStyle name="計算 3 5 2 2 2 2 2" xfId="36508"/>
    <cellStyle name="計算 3 5 2 2 2 2 3" xfId="36509"/>
    <cellStyle name="計算 3 5 2 2 2 2 4" xfId="54894"/>
    <cellStyle name="計算 3 5 2 2 2 3" xfId="36510"/>
    <cellStyle name="計算 3 5 2 2 2 4" xfId="36511"/>
    <cellStyle name="計算 3 5 2 2 2 5" xfId="54895"/>
    <cellStyle name="計算 3 5 2 2 3" xfId="36512"/>
    <cellStyle name="計算 3 5 2 2 3 2" xfId="36513"/>
    <cellStyle name="計算 3 5 2 2 3 3" xfId="36514"/>
    <cellStyle name="計算 3 5 2 2 3 4" xfId="54896"/>
    <cellStyle name="計算 3 5 2 2 4" xfId="36515"/>
    <cellStyle name="計算 3 5 2 2 5" xfId="36516"/>
    <cellStyle name="計算 3 5 2 2 6" xfId="54897"/>
    <cellStyle name="計算 3 5 2 3" xfId="36517"/>
    <cellStyle name="計算 3 5 2 3 2" xfId="36518"/>
    <cellStyle name="計算 3 5 2 3 2 2" xfId="36519"/>
    <cellStyle name="計算 3 5 2 3 2 3" xfId="36520"/>
    <cellStyle name="計算 3 5 2 3 2 4" xfId="54898"/>
    <cellStyle name="計算 3 5 2 3 3" xfId="36521"/>
    <cellStyle name="計算 3 5 2 3 4" xfId="36522"/>
    <cellStyle name="計算 3 5 2 3 5" xfId="36523"/>
    <cellStyle name="計算 3 5 2 4" xfId="36524"/>
    <cellStyle name="計算 3 5 2 4 2" xfId="36525"/>
    <cellStyle name="計算 3 5 2 4 2 2" xfId="36526"/>
    <cellStyle name="計算 3 5 2 4 2 3" xfId="36527"/>
    <cellStyle name="計算 3 5 2 4 2 4" xfId="54899"/>
    <cellStyle name="計算 3 5 2 4 3" xfId="36528"/>
    <cellStyle name="計算 3 5 2 4 4" xfId="36529"/>
    <cellStyle name="計算 3 5 2 4 5" xfId="36530"/>
    <cellStyle name="計算 3 5 2 5" xfId="36531"/>
    <cellStyle name="計算 3 5 2 5 2" xfId="36532"/>
    <cellStyle name="計算 3 5 2 5 2 2" xfId="36533"/>
    <cellStyle name="計算 3 5 2 5 2 3" xfId="36534"/>
    <cellStyle name="計算 3 5 2 5 2 4" xfId="54900"/>
    <cellStyle name="計算 3 5 2 5 3" xfId="36535"/>
    <cellStyle name="計算 3 5 2 5 4" xfId="36536"/>
    <cellStyle name="計算 3 5 2 5 5" xfId="54901"/>
    <cellStyle name="計算 3 5 2 6" xfId="36537"/>
    <cellStyle name="計算 3 5 2 6 2" xfId="36538"/>
    <cellStyle name="計算 3 5 2 6 2 2" xfId="36539"/>
    <cellStyle name="計算 3 5 2 6 2 3" xfId="36540"/>
    <cellStyle name="計算 3 5 2 6 2 4" xfId="54902"/>
    <cellStyle name="計算 3 5 2 6 3" xfId="36541"/>
    <cellStyle name="計算 3 5 2 6 4" xfId="36542"/>
    <cellStyle name="計算 3 5 2 6 5" xfId="54903"/>
    <cellStyle name="計算 3 5 2 7" xfId="36543"/>
    <cellStyle name="計算 3 5 2 7 2" xfId="36544"/>
    <cellStyle name="計算 3 5 2 7 2 2" xfId="36545"/>
    <cellStyle name="計算 3 5 2 7 2 3" xfId="36546"/>
    <cellStyle name="計算 3 5 2 7 2 4" xfId="54904"/>
    <cellStyle name="計算 3 5 2 7 3" xfId="36547"/>
    <cellStyle name="計算 3 5 2 7 4" xfId="36548"/>
    <cellStyle name="計算 3 5 2 7 5" xfId="54905"/>
    <cellStyle name="計算 3 5 2 8" xfId="36549"/>
    <cellStyle name="計算 3 5 2 8 2" xfId="36550"/>
    <cellStyle name="計算 3 5 2 8 2 2" xfId="36551"/>
    <cellStyle name="計算 3 5 2 8 2 3" xfId="36552"/>
    <cellStyle name="計算 3 5 2 8 2 4" xfId="54906"/>
    <cellStyle name="計算 3 5 2 8 3" xfId="36553"/>
    <cellStyle name="計算 3 5 2 8 4" xfId="36554"/>
    <cellStyle name="計算 3 5 2 8 5" xfId="54907"/>
    <cellStyle name="計算 3 5 2 9" xfId="36555"/>
    <cellStyle name="計算 3 5 2 9 2" xfId="36556"/>
    <cellStyle name="計算 3 5 2 9 3" xfId="36557"/>
    <cellStyle name="計算 3 5 2 9 4" xfId="36558"/>
    <cellStyle name="計算 3 5 3" xfId="4285"/>
    <cellStyle name="計算 3 5 3 2" xfId="36559"/>
    <cellStyle name="計算 3 5 3 2 2" xfId="36560"/>
    <cellStyle name="計算 3 5 3 2 2 2" xfId="36561"/>
    <cellStyle name="計算 3 5 3 2 2 3" xfId="36562"/>
    <cellStyle name="計算 3 5 3 2 2 4" xfId="54908"/>
    <cellStyle name="計算 3 5 3 2 3" xfId="36563"/>
    <cellStyle name="計算 3 5 3 2 4" xfId="36564"/>
    <cellStyle name="計算 3 5 3 2 5" xfId="36565"/>
    <cellStyle name="計算 3 5 3 3" xfId="36566"/>
    <cellStyle name="計算 3 5 3 3 2" xfId="36567"/>
    <cellStyle name="計算 3 5 3 3 2 2" xfId="36568"/>
    <cellStyle name="計算 3 5 3 3 2 3" xfId="36569"/>
    <cellStyle name="計算 3 5 3 3 2 4" xfId="54909"/>
    <cellStyle name="計算 3 5 3 3 3" xfId="36570"/>
    <cellStyle name="計算 3 5 3 3 4" xfId="36571"/>
    <cellStyle name="計算 3 5 3 3 5" xfId="54910"/>
    <cellStyle name="計算 3 5 3 4" xfId="36572"/>
    <cellStyle name="計算 3 5 3 4 2" xfId="36573"/>
    <cellStyle name="計算 3 5 3 4 3" xfId="36574"/>
    <cellStyle name="計算 3 5 3 4 4" xfId="54911"/>
    <cellStyle name="計算 3 5 3 5" xfId="36575"/>
    <cellStyle name="計算 3 5 3 5 2" xfId="36576"/>
    <cellStyle name="計算 3 5 3 6" xfId="36577"/>
    <cellStyle name="計算 3 5 3 7" xfId="54912"/>
    <cellStyle name="計算 3 5 3 8" xfId="54913"/>
    <cellStyle name="計算 3 5 4" xfId="36578"/>
    <cellStyle name="計算 3 5 4 2" xfId="36579"/>
    <cellStyle name="計算 3 5 4 2 2" xfId="36580"/>
    <cellStyle name="計算 3 5 4 2 3" xfId="36581"/>
    <cellStyle name="計算 3 5 4 2 4" xfId="54914"/>
    <cellStyle name="計算 3 5 4 3" xfId="36582"/>
    <cellStyle name="計算 3 5 4 4" xfId="36583"/>
    <cellStyle name="計算 3 5 4 5" xfId="36584"/>
    <cellStyle name="計算 3 5 5" xfId="36585"/>
    <cellStyle name="計算 3 5 5 2" xfId="36586"/>
    <cellStyle name="計算 3 5 5 2 2" xfId="36587"/>
    <cellStyle name="計算 3 5 5 2 3" xfId="36588"/>
    <cellStyle name="計算 3 5 5 2 4" xfId="54915"/>
    <cellStyle name="計算 3 5 5 3" xfId="36589"/>
    <cellStyle name="計算 3 5 5 4" xfId="36590"/>
    <cellStyle name="計算 3 5 5 5" xfId="54916"/>
    <cellStyle name="計算 3 5 6" xfId="36591"/>
    <cellStyle name="計算 3 5 6 2" xfId="36592"/>
    <cellStyle name="計算 3 5 6 2 2" xfId="36593"/>
    <cellStyle name="計算 3 5 6 2 3" xfId="36594"/>
    <cellStyle name="計算 3 5 6 2 4" xfId="54917"/>
    <cellStyle name="計算 3 5 6 3" xfId="36595"/>
    <cellStyle name="計算 3 5 6 4" xfId="36596"/>
    <cellStyle name="計算 3 5 6 5" xfId="54918"/>
    <cellStyle name="計算 3 5 7" xfId="36597"/>
    <cellStyle name="計算 3 5 7 2" xfId="36598"/>
    <cellStyle name="計算 3 5 7 3" xfId="36599"/>
    <cellStyle name="計算 3 5 7 4" xfId="36600"/>
    <cellStyle name="計算 3 5 8" xfId="36601"/>
    <cellStyle name="計算 3 5 8 2" xfId="36602"/>
    <cellStyle name="計算 3 5 8 3" xfId="36603"/>
    <cellStyle name="計算 3 5 9" xfId="36604"/>
    <cellStyle name="計算 3 6" xfId="3397"/>
    <cellStyle name="計算 3 6 10" xfId="36605"/>
    <cellStyle name="計算 3 6 11" xfId="36606"/>
    <cellStyle name="計算 3 6 12" xfId="36607"/>
    <cellStyle name="計算 3 6 13" xfId="36608"/>
    <cellStyle name="計算 3 6 14" xfId="36609"/>
    <cellStyle name="計算 3 6 2" xfId="4054"/>
    <cellStyle name="計算 3 6 2 10" xfId="36610"/>
    <cellStyle name="計算 3 6 2 11" xfId="36611"/>
    <cellStyle name="計算 3 6 2 12" xfId="36612"/>
    <cellStyle name="計算 3 6 2 13" xfId="36613"/>
    <cellStyle name="計算 3 6 2 14" xfId="36614"/>
    <cellStyle name="計算 3 6 2 2" xfId="36615"/>
    <cellStyle name="計算 3 6 2 2 2" xfId="36616"/>
    <cellStyle name="計算 3 6 2 2 2 2" xfId="36617"/>
    <cellStyle name="計算 3 6 2 2 2 2 2" xfId="36618"/>
    <cellStyle name="計算 3 6 2 2 2 2 3" xfId="36619"/>
    <cellStyle name="計算 3 6 2 2 2 2 4" xfId="54919"/>
    <cellStyle name="計算 3 6 2 2 2 3" xfId="36620"/>
    <cellStyle name="計算 3 6 2 2 2 4" xfId="36621"/>
    <cellStyle name="計算 3 6 2 2 2 5" xfId="54920"/>
    <cellStyle name="計算 3 6 2 2 3" xfId="36622"/>
    <cellStyle name="計算 3 6 2 2 3 2" xfId="36623"/>
    <cellStyle name="計算 3 6 2 2 3 3" xfId="36624"/>
    <cellStyle name="計算 3 6 2 2 3 4" xfId="54921"/>
    <cellStyle name="計算 3 6 2 2 4" xfId="36625"/>
    <cellStyle name="計算 3 6 2 2 5" xfId="36626"/>
    <cellStyle name="計算 3 6 2 2 6" xfId="36627"/>
    <cellStyle name="計算 3 6 2 3" xfId="36628"/>
    <cellStyle name="計算 3 6 2 3 2" xfId="36629"/>
    <cellStyle name="計算 3 6 2 3 2 2" xfId="36630"/>
    <cellStyle name="計算 3 6 2 3 2 3" xfId="36631"/>
    <cellStyle name="計算 3 6 2 3 2 4" xfId="54922"/>
    <cellStyle name="計算 3 6 2 3 3" xfId="36632"/>
    <cellStyle name="計算 3 6 2 3 4" xfId="36633"/>
    <cellStyle name="計算 3 6 2 3 5" xfId="36634"/>
    <cellStyle name="計算 3 6 2 4" xfId="36635"/>
    <cellStyle name="計算 3 6 2 4 2" xfId="36636"/>
    <cellStyle name="計算 3 6 2 4 2 2" xfId="36637"/>
    <cellStyle name="計算 3 6 2 4 2 3" xfId="36638"/>
    <cellStyle name="計算 3 6 2 4 2 4" xfId="54923"/>
    <cellStyle name="計算 3 6 2 4 3" xfId="36639"/>
    <cellStyle name="計算 3 6 2 4 4" xfId="36640"/>
    <cellStyle name="計算 3 6 2 4 5" xfId="54924"/>
    <cellStyle name="計算 3 6 2 5" xfId="36641"/>
    <cellStyle name="計算 3 6 2 5 2" xfId="36642"/>
    <cellStyle name="計算 3 6 2 5 2 2" xfId="36643"/>
    <cellStyle name="計算 3 6 2 5 2 3" xfId="36644"/>
    <cellStyle name="計算 3 6 2 5 2 4" xfId="54925"/>
    <cellStyle name="計算 3 6 2 5 3" xfId="36645"/>
    <cellStyle name="計算 3 6 2 5 4" xfId="36646"/>
    <cellStyle name="計算 3 6 2 5 5" xfId="54926"/>
    <cellStyle name="計算 3 6 2 6" xfId="36647"/>
    <cellStyle name="計算 3 6 2 6 2" xfId="36648"/>
    <cellStyle name="計算 3 6 2 6 2 2" xfId="36649"/>
    <cellStyle name="計算 3 6 2 6 2 3" xfId="36650"/>
    <cellStyle name="計算 3 6 2 6 2 4" xfId="54927"/>
    <cellStyle name="計算 3 6 2 6 3" xfId="36651"/>
    <cellStyle name="計算 3 6 2 6 4" xfId="36652"/>
    <cellStyle name="計算 3 6 2 6 5" xfId="54928"/>
    <cellStyle name="計算 3 6 2 7" xfId="36653"/>
    <cellStyle name="計算 3 6 2 7 2" xfId="36654"/>
    <cellStyle name="計算 3 6 2 7 2 2" xfId="36655"/>
    <cellStyle name="計算 3 6 2 7 2 3" xfId="36656"/>
    <cellStyle name="計算 3 6 2 7 2 4" xfId="54929"/>
    <cellStyle name="計算 3 6 2 7 3" xfId="36657"/>
    <cellStyle name="計算 3 6 2 7 4" xfId="36658"/>
    <cellStyle name="計算 3 6 2 7 5" xfId="54930"/>
    <cellStyle name="計算 3 6 2 8" xfId="36659"/>
    <cellStyle name="計算 3 6 2 8 2" xfId="36660"/>
    <cellStyle name="計算 3 6 2 8 3" xfId="36661"/>
    <cellStyle name="計算 3 6 2 8 4" xfId="36662"/>
    <cellStyle name="計算 3 6 2 9" xfId="36663"/>
    <cellStyle name="計算 3 6 2 9 2" xfId="36664"/>
    <cellStyle name="計算 3 6 2 9 3" xfId="36665"/>
    <cellStyle name="計算 3 6 3" xfId="4185"/>
    <cellStyle name="計算 3 6 3 2" xfId="36666"/>
    <cellStyle name="計算 3 6 3 2 2" xfId="36667"/>
    <cellStyle name="計算 3 6 3 2 2 2" xfId="36668"/>
    <cellStyle name="計算 3 6 3 2 2 3" xfId="36669"/>
    <cellStyle name="計算 3 6 3 2 2 4" xfId="54931"/>
    <cellStyle name="計算 3 6 3 2 3" xfId="36670"/>
    <cellStyle name="計算 3 6 3 2 4" xfId="36671"/>
    <cellStyle name="計算 3 6 3 2 5" xfId="36672"/>
    <cellStyle name="計算 3 6 3 3" xfId="36673"/>
    <cellStyle name="計算 3 6 3 3 2" xfId="36674"/>
    <cellStyle name="計算 3 6 3 3 2 2" xfId="36675"/>
    <cellStyle name="計算 3 6 3 3 2 3" xfId="36676"/>
    <cellStyle name="計算 3 6 3 3 2 4" xfId="54932"/>
    <cellStyle name="計算 3 6 3 3 3" xfId="36677"/>
    <cellStyle name="計算 3 6 3 3 4" xfId="36678"/>
    <cellStyle name="計算 3 6 3 3 5" xfId="54933"/>
    <cellStyle name="計算 3 6 3 4" xfId="36679"/>
    <cellStyle name="計算 3 6 3 4 2" xfId="36680"/>
    <cellStyle name="計算 3 6 3 4 3" xfId="36681"/>
    <cellStyle name="計算 3 6 3 4 4" xfId="54934"/>
    <cellStyle name="計算 3 6 3 5" xfId="36682"/>
    <cellStyle name="計算 3 6 3 5 2" xfId="36683"/>
    <cellStyle name="計算 3 6 3 6" xfId="36684"/>
    <cellStyle name="計算 3 6 3 7" xfId="54935"/>
    <cellStyle name="計算 3 6 3 8" xfId="54936"/>
    <cellStyle name="計算 3 6 4" xfId="36685"/>
    <cellStyle name="計算 3 6 4 2" xfId="36686"/>
    <cellStyle name="計算 3 6 4 2 2" xfId="36687"/>
    <cellStyle name="計算 3 6 4 2 3" xfId="36688"/>
    <cellStyle name="計算 3 6 4 2 4" xfId="54937"/>
    <cellStyle name="計算 3 6 4 3" xfId="36689"/>
    <cellStyle name="計算 3 6 4 4" xfId="36690"/>
    <cellStyle name="計算 3 6 4 5" xfId="36691"/>
    <cellStyle name="計算 3 6 5" xfId="36692"/>
    <cellStyle name="計算 3 6 5 2" xfId="36693"/>
    <cellStyle name="計算 3 6 5 2 2" xfId="36694"/>
    <cellStyle name="計算 3 6 5 2 3" xfId="36695"/>
    <cellStyle name="計算 3 6 5 2 4" xfId="54938"/>
    <cellStyle name="計算 3 6 5 3" xfId="36696"/>
    <cellStyle name="計算 3 6 5 4" xfId="36697"/>
    <cellStyle name="計算 3 6 5 5" xfId="36698"/>
    <cellStyle name="計算 3 6 6" xfId="36699"/>
    <cellStyle name="計算 3 6 6 2" xfId="36700"/>
    <cellStyle name="計算 3 6 6 2 2" xfId="36701"/>
    <cellStyle name="計算 3 6 6 2 3" xfId="36702"/>
    <cellStyle name="計算 3 6 6 2 4" xfId="54939"/>
    <cellStyle name="計算 3 6 6 3" xfId="36703"/>
    <cellStyle name="計算 3 6 6 4" xfId="36704"/>
    <cellStyle name="計算 3 6 6 5" xfId="54940"/>
    <cellStyle name="計算 3 6 7" xfId="36705"/>
    <cellStyle name="計算 3 6 7 2" xfId="36706"/>
    <cellStyle name="計算 3 6 7 2 2" xfId="36707"/>
    <cellStyle name="計算 3 6 7 2 3" xfId="36708"/>
    <cellStyle name="計算 3 6 7 2 4" xfId="54941"/>
    <cellStyle name="計算 3 6 7 3" xfId="36709"/>
    <cellStyle name="計算 3 6 7 4" xfId="36710"/>
    <cellStyle name="計算 3 6 7 5" xfId="54942"/>
    <cellStyle name="計算 3 6 8" xfId="36711"/>
    <cellStyle name="計算 3 6 8 2" xfId="36712"/>
    <cellStyle name="計算 3 6 8 3" xfId="36713"/>
    <cellStyle name="計算 3 6 8 4" xfId="36714"/>
    <cellStyle name="計算 3 6 9" xfId="36715"/>
    <cellStyle name="計算 3 6 9 2" xfId="36716"/>
    <cellStyle name="計算 3 6 9 3" xfId="36717"/>
    <cellStyle name="計算 3 7" xfId="3398"/>
    <cellStyle name="計算 3 7 10" xfId="36718"/>
    <cellStyle name="計算 3 7 11" xfId="36719"/>
    <cellStyle name="計算 3 7 12" xfId="36720"/>
    <cellStyle name="計算 3 7 13" xfId="36721"/>
    <cellStyle name="計算 3 7 2" xfId="4055"/>
    <cellStyle name="計算 3 7 2 10" xfId="36722"/>
    <cellStyle name="計算 3 7 2 11" xfId="36723"/>
    <cellStyle name="計算 3 7 2 12" xfId="36724"/>
    <cellStyle name="計算 3 7 2 13" xfId="36725"/>
    <cellStyle name="計算 3 7 2 14" xfId="36726"/>
    <cellStyle name="計算 3 7 2 2" xfId="36727"/>
    <cellStyle name="計算 3 7 2 2 2" xfId="36728"/>
    <cellStyle name="計算 3 7 2 2 2 2" xfId="36729"/>
    <cellStyle name="計算 3 7 2 2 2 2 2" xfId="36730"/>
    <cellStyle name="計算 3 7 2 2 2 2 3" xfId="36731"/>
    <cellStyle name="計算 3 7 2 2 2 2 4" xfId="54943"/>
    <cellStyle name="計算 3 7 2 2 2 3" xfId="36732"/>
    <cellStyle name="計算 3 7 2 2 2 4" xfId="36733"/>
    <cellStyle name="計算 3 7 2 2 2 5" xfId="54944"/>
    <cellStyle name="計算 3 7 2 2 3" xfId="36734"/>
    <cellStyle name="計算 3 7 2 2 3 2" xfId="36735"/>
    <cellStyle name="計算 3 7 2 2 3 3" xfId="36736"/>
    <cellStyle name="計算 3 7 2 2 3 4" xfId="54945"/>
    <cellStyle name="計算 3 7 2 2 4" xfId="36737"/>
    <cellStyle name="計算 3 7 2 2 5" xfId="36738"/>
    <cellStyle name="計算 3 7 2 2 6" xfId="36739"/>
    <cellStyle name="計算 3 7 2 3" xfId="36740"/>
    <cellStyle name="計算 3 7 2 3 2" xfId="36741"/>
    <cellStyle name="計算 3 7 2 3 2 2" xfId="36742"/>
    <cellStyle name="計算 3 7 2 3 2 3" xfId="36743"/>
    <cellStyle name="計算 3 7 2 3 2 4" xfId="54946"/>
    <cellStyle name="計算 3 7 2 3 3" xfId="36744"/>
    <cellStyle name="計算 3 7 2 3 4" xfId="36745"/>
    <cellStyle name="計算 3 7 2 3 5" xfId="36746"/>
    <cellStyle name="計算 3 7 2 4" xfId="36747"/>
    <cellStyle name="計算 3 7 2 4 2" xfId="36748"/>
    <cellStyle name="計算 3 7 2 4 2 2" xfId="36749"/>
    <cellStyle name="計算 3 7 2 4 2 3" xfId="36750"/>
    <cellStyle name="計算 3 7 2 4 2 4" xfId="54947"/>
    <cellStyle name="計算 3 7 2 4 3" xfId="36751"/>
    <cellStyle name="計算 3 7 2 4 4" xfId="36752"/>
    <cellStyle name="計算 3 7 2 4 5" xfId="54948"/>
    <cellStyle name="計算 3 7 2 5" xfId="36753"/>
    <cellStyle name="計算 3 7 2 5 2" xfId="36754"/>
    <cellStyle name="計算 3 7 2 5 2 2" xfId="36755"/>
    <cellStyle name="計算 3 7 2 5 2 3" xfId="36756"/>
    <cellStyle name="計算 3 7 2 5 2 4" xfId="54949"/>
    <cellStyle name="計算 3 7 2 5 3" xfId="36757"/>
    <cellStyle name="計算 3 7 2 5 4" xfId="36758"/>
    <cellStyle name="計算 3 7 2 5 5" xfId="54950"/>
    <cellStyle name="計算 3 7 2 6" xfId="36759"/>
    <cellStyle name="計算 3 7 2 6 2" xfId="36760"/>
    <cellStyle name="計算 3 7 2 6 2 2" xfId="36761"/>
    <cellStyle name="計算 3 7 2 6 2 3" xfId="36762"/>
    <cellStyle name="計算 3 7 2 6 2 4" xfId="54951"/>
    <cellStyle name="計算 3 7 2 6 3" xfId="36763"/>
    <cellStyle name="計算 3 7 2 6 4" xfId="36764"/>
    <cellStyle name="計算 3 7 2 6 5" xfId="54952"/>
    <cellStyle name="計算 3 7 2 7" xfId="36765"/>
    <cellStyle name="計算 3 7 2 7 2" xfId="36766"/>
    <cellStyle name="計算 3 7 2 7 2 2" xfId="36767"/>
    <cellStyle name="計算 3 7 2 7 2 3" xfId="36768"/>
    <cellStyle name="計算 3 7 2 7 2 4" xfId="54953"/>
    <cellStyle name="計算 3 7 2 7 3" xfId="36769"/>
    <cellStyle name="計算 3 7 2 7 4" xfId="36770"/>
    <cellStyle name="計算 3 7 2 7 5" xfId="54954"/>
    <cellStyle name="計算 3 7 2 8" xfId="36771"/>
    <cellStyle name="計算 3 7 2 8 2" xfId="36772"/>
    <cellStyle name="計算 3 7 2 8 3" xfId="36773"/>
    <cellStyle name="計算 3 7 2 8 4" xfId="36774"/>
    <cellStyle name="計算 3 7 2 9" xfId="36775"/>
    <cellStyle name="計算 3 7 2 9 2" xfId="36776"/>
    <cellStyle name="計算 3 7 2 9 3" xfId="36777"/>
    <cellStyle name="計算 3 7 3" xfId="4184"/>
    <cellStyle name="計算 3 7 3 2" xfId="36778"/>
    <cellStyle name="計算 3 7 3 2 2" xfId="36779"/>
    <cellStyle name="計算 3 7 3 2 2 2" xfId="36780"/>
    <cellStyle name="計算 3 7 3 2 2 3" xfId="36781"/>
    <cellStyle name="計算 3 7 3 2 2 4" xfId="54955"/>
    <cellStyle name="計算 3 7 3 2 3" xfId="36782"/>
    <cellStyle name="計算 3 7 3 2 4" xfId="36783"/>
    <cellStyle name="計算 3 7 3 2 5" xfId="36784"/>
    <cellStyle name="計算 3 7 3 3" xfId="36785"/>
    <cellStyle name="計算 3 7 3 3 2" xfId="36786"/>
    <cellStyle name="計算 3 7 3 3 2 2" xfId="36787"/>
    <cellStyle name="計算 3 7 3 3 2 3" xfId="36788"/>
    <cellStyle name="計算 3 7 3 3 2 4" xfId="54956"/>
    <cellStyle name="計算 3 7 3 3 3" xfId="36789"/>
    <cellStyle name="計算 3 7 3 3 4" xfId="36790"/>
    <cellStyle name="計算 3 7 3 3 5" xfId="54957"/>
    <cellStyle name="計算 3 7 3 4" xfId="36791"/>
    <cellStyle name="計算 3 7 3 4 2" xfId="36792"/>
    <cellStyle name="計算 3 7 3 4 3" xfId="36793"/>
    <cellStyle name="計算 3 7 3 4 4" xfId="54958"/>
    <cellStyle name="計算 3 7 3 5" xfId="36794"/>
    <cellStyle name="計算 3 7 3 5 2" xfId="36795"/>
    <cellStyle name="計算 3 7 3 6" xfId="36796"/>
    <cellStyle name="計算 3 7 3 7" xfId="54959"/>
    <cellStyle name="計算 3 7 3 8" xfId="54960"/>
    <cellStyle name="計算 3 7 4" xfId="36797"/>
    <cellStyle name="計算 3 7 4 2" xfId="36798"/>
    <cellStyle name="計算 3 7 4 2 2" xfId="36799"/>
    <cellStyle name="計算 3 7 4 2 3" xfId="36800"/>
    <cellStyle name="計算 3 7 4 2 4" xfId="54961"/>
    <cellStyle name="計算 3 7 4 3" xfId="36801"/>
    <cellStyle name="計算 3 7 4 4" xfId="36802"/>
    <cellStyle name="計算 3 7 4 5" xfId="36803"/>
    <cellStyle name="計算 3 7 5" xfId="36804"/>
    <cellStyle name="計算 3 7 5 2" xfId="36805"/>
    <cellStyle name="計算 3 7 5 2 2" xfId="36806"/>
    <cellStyle name="計算 3 7 5 2 3" xfId="36807"/>
    <cellStyle name="計算 3 7 5 2 4" xfId="54962"/>
    <cellStyle name="計算 3 7 5 3" xfId="36808"/>
    <cellStyle name="計算 3 7 5 4" xfId="36809"/>
    <cellStyle name="計算 3 7 5 5" xfId="54963"/>
    <cellStyle name="計算 3 7 6" xfId="36810"/>
    <cellStyle name="計算 3 7 6 2" xfId="36811"/>
    <cellStyle name="計算 3 7 6 2 2" xfId="36812"/>
    <cellStyle name="計算 3 7 6 2 3" xfId="36813"/>
    <cellStyle name="計算 3 7 6 2 4" xfId="54964"/>
    <cellStyle name="計算 3 7 6 3" xfId="36814"/>
    <cellStyle name="計算 3 7 6 4" xfId="36815"/>
    <cellStyle name="計算 3 7 6 5" xfId="54965"/>
    <cellStyle name="計算 3 7 7" xfId="36816"/>
    <cellStyle name="計算 3 7 7 2" xfId="36817"/>
    <cellStyle name="計算 3 7 7 3" xfId="36818"/>
    <cellStyle name="計算 3 7 7 4" xfId="36819"/>
    <cellStyle name="計算 3 7 8" xfId="36820"/>
    <cellStyle name="計算 3 7 8 2" xfId="36821"/>
    <cellStyle name="計算 3 7 8 3" xfId="36822"/>
    <cellStyle name="計算 3 7 9" xfId="36823"/>
    <cellStyle name="計算 3 8" xfId="3399"/>
    <cellStyle name="計算 3 8 10" xfId="36824"/>
    <cellStyle name="計算 3 8 11" xfId="36825"/>
    <cellStyle name="計算 3 8 12" xfId="36826"/>
    <cellStyle name="計算 3 8 13" xfId="36827"/>
    <cellStyle name="計算 3 8 2" xfId="4056"/>
    <cellStyle name="計算 3 8 2 10" xfId="36828"/>
    <cellStyle name="計算 3 8 2 11" xfId="36829"/>
    <cellStyle name="計算 3 8 2 12" xfId="36830"/>
    <cellStyle name="計算 3 8 2 13" xfId="36831"/>
    <cellStyle name="計算 3 8 2 14" xfId="36832"/>
    <cellStyle name="計算 3 8 2 2" xfId="36833"/>
    <cellStyle name="計算 3 8 2 2 2" xfId="36834"/>
    <cellStyle name="計算 3 8 2 2 2 2" xfId="36835"/>
    <cellStyle name="計算 3 8 2 2 2 2 2" xfId="36836"/>
    <cellStyle name="計算 3 8 2 2 2 2 3" xfId="36837"/>
    <cellStyle name="計算 3 8 2 2 2 2 4" xfId="54966"/>
    <cellStyle name="計算 3 8 2 2 2 3" xfId="36838"/>
    <cellStyle name="計算 3 8 2 2 2 4" xfId="36839"/>
    <cellStyle name="計算 3 8 2 2 2 5" xfId="54967"/>
    <cellStyle name="計算 3 8 2 2 3" xfId="36840"/>
    <cellStyle name="計算 3 8 2 2 3 2" xfId="36841"/>
    <cellStyle name="計算 3 8 2 2 3 3" xfId="36842"/>
    <cellStyle name="計算 3 8 2 2 3 4" xfId="54968"/>
    <cellStyle name="計算 3 8 2 2 4" xfId="36843"/>
    <cellStyle name="計算 3 8 2 2 5" xfId="36844"/>
    <cellStyle name="計算 3 8 2 2 6" xfId="36845"/>
    <cellStyle name="計算 3 8 2 3" xfId="36846"/>
    <cellStyle name="計算 3 8 2 3 2" xfId="36847"/>
    <cellStyle name="計算 3 8 2 3 2 2" xfId="36848"/>
    <cellStyle name="計算 3 8 2 3 2 3" xfId="36849"/>
    <cellStyle name="計算 3 8 2 3 2 4" xfId="54969"/>
    <cellStyle name="計算 3 8 2 3 3" xfId="36850"/>
    <cellStyle name="計算 3 8 2 3 4" xfId="36851"/>
    <cellStyle name="計算 3 8 2 3 5" xfId="36852"/>
    <cellStyle name="計算 3 8 2 4" xfId="36853"/>
    <cellStyle name="計算 3 8 2 4 2" xfId="36854"/>
    <cellStyle name="計算 3 8 2 4 2 2" xfId="36855"/>
    <cellStyle name="計算 3 8 2 4 2 3" xfId="36856"/>
    <cellStyle name="計算 3 8 2 4 2 4" xfId="54970"/>
    <cellStyle name="計算 3 8 2 4 3" xfId="36857"/>
    <cellStyle name="計算 3 8 2 4 4" xfId="36858"/>
    <cellStyle name="計算 3 8 2 4 5" xfId="54971"/>
    <cellStyle name="計算 3 8 2 5" xfId="36859"/>
    <cellStyle name="計算 3 8 2 5 2" xfId="36860"/>
    <cellStyle name="計算 3 8 2 5 2 2" xfId="36861"/>
    <cellStyle name="計算 3 8 2 5 2 3" xfId="36862"/>
    <cellStyle name="計算 3 8 2 5 2 4" xfId="54972"/>
    <cellStyle name="計算 3 8 2 5 3" xfId="36863"/>
    <cellStyle name="計算 3 8 2 5 4" xfId="36864"/>
    <cellStyle name="計算 3 8 2 5 5" xfId="54973"/>
    <cellStyle name="計算 3 8 2 6" xfId="36865"/>
    <cellStyle name="計算 3 8 2 6 2" xfId="36866"/>
    <cellStyle name="計算 3 8 2 6 2 2" xfId="36867"/>
    <cellStyle name="計算 3 8 2 6 2 3" xfId="36868"/>
    <cellStyle name="計算 3 8 2 6 2 4" xfId="54974"/>
    <cellStyle name="計算 3 8 2 6 3" xfId="36869"/>
    <cellStyle name="計算 3 8 2 6 4" xfId="36870"/>
    <cellStyle name="計算 3 8 2 6 5" xfId="54975"/>
    <cellStyle name="計算 3 8 2 7" xfId="36871"/>
    <cellStyle name="計算 3 8 2 7 2" xfId="36872"/>
    <cellStyle name="計算 3 8 2 7 2 2" xfId="36873"/>
    <cellStyle name="計算 3 8 2 7 2 3" xfId="36874"/>
    <cellStyle name="計算 3 8 2 7 2 4" xfId="54976"/>
    <cellStyle name="計算 3 8 2 7 3" xfId="36875"/>
    <cellStyle name="計算 3 8 2 7 4" xfId="36876"/>
    <cellStyle name="計算 3 8 2 7 5" xfId="54977"/>
    <cellStyle name="計算 3 8 2 8" xfId="36877"/>
    <cellStyle name="計算 3 8 2 8 2" xfId="36878"/>
    <cellStyle name="計算 3 8 2 8 3" xfId="36879"/>
    <cellStyle name="計算 3 8 2 8 4" xfId="36880"/>
    <cellStyle name="計算 3 8 2 9" xfId="36881"/>
    <cellStyle name="計算 3 8 2 9 2" xfId="36882"/>
    <cellStyle name="計算 3 8 2 9 3" xfId="36883"/>
    <cellStyle name="計算 3 8 3" xfId="4183"/>
    <cellStyle name="計算 3 8 3 2" xfId="36884"/>
    <cellStyle name="計算 3 8 3 2 2" xfId="36885"/>
    <cellStyle name="計算 3 8 3 2 2 2" xfId="36886"/>
    <cellStyle name="計算 3 8 3 2 2 3" xfId="36887"/>
    <cellStyle name="計算 3 8 3 2 2 4" xfId="54978"/>
    <cellStyle name="計算 3 8 3 2 3" xfId="36888"/>
    <cellStyle name="計算 3 8 3 2 4" xfId="36889"/>
    <cellStyle name="計算 3 8 3 2 5" xfId="36890"/>
    <cellStyle name="計算 3 8 3 3" xfId="36891"/>
    <cellStyle name="計算 3 8 3 3 2" xfId="36892"/>
    <cellStyle name="計算 3 8 3 3 2 2" xfId="36893"/>
    <cellStyle name="計算 3 8 3 3 2 3" xfId="36894"/>
    <cellStyle name="計算 3 8 3 3 2 4" xfId="54979"/>
    <cellStyle name="計算 3 8 3 3 3" xfId="36895"/>
    <cellStyle name="計算 3 8 3 3 4" xfId="36896"/>
    <cellStyle name="計算 3 8 3 3 5" xfId="54980"/>
    <cellStyle name="計算 3 8 3 4" xfId="36897"/>
    <cellStyle name="計算 3 8 3 4 2" xfId="36898"/>
    <cellStyle name="計算 3 8 3 4 3" xfId="36899"/>
    <cellStyle name="計算 3 8 3 4 4" xfId="54981"/>
    <cellStyle name="計算 3 8 3 5" xfId="36900"/>
    <cellStyle name="計算 3 8 3 5 2" xfId="36901"/>
    <cellStyle name="計算 3 8 3 6" xfId="36902"/>
    <cellStyle name="計算 3 8 3 7" xfId="54982"/>
    <cellStyle name="計算 3 8 3 8" xfId="54983"/>
    <cellStyle name="計算 3 8 4" xfId="36903"/>
    <cellStyle name="計算 3 8 4 2" xfId="36904"/>
    <cellStyle name="計算 3 8 4 2 2" xfId="36905"/>
    <cellStyle name="計算 3 8 4 2 3" xfId="36906"/>
    <cellStyle name="計算 3 8 4 2 4" xfId="54984"/>
    <cellStyle name="計算 3 8 4 3" xfId="36907"/>
    <cellStyle name="計算 3 8 4 4" xfId="36908"/>
    <cellStyle name="計算 3 8 4 5" xfId="36909"/>
    <cellStyle name="計算 3 8 5" xfId="36910"/>
    <cellStyle name="計算 3 8 5 2" xfId="36911"/>
    <cellStyle name="計算 3 8 5 2 2" xfId="36912"/>
    <cellStyle name="計算 3 8 5 2 3" xfId="36913"/>
    <cellStyle name="計算 3 8 5 2 4" xfId="54985"/>
    <cellStyle name="計算 3 8 5 3" xfId="36914"/>
    <cellStyle name="計算 3 8 5 4" xfId="36915"/>
    <cellStyle name="計算 3 8 5 5" xfId="54986"/>
    <cellStyle name="計算 3 8 6" xfId="36916"/>
    <cellStyle name="計算 3 8 6 2" xfId="36917"/>
    <cellStyle name="計算 3 8 6 2 2" xfId="36918"/>
    <cellStyle name="計算 3 8 6 2 3" xfId="36919"/>
    <cellStyle name="計算 3 8 6 2 4" xfId="54987"/>
    <cellStyle name="計算 3 8 6 3" xfId="36920"/>
    <cellStyle name="計算 3 8 6 4" xfId="36921"/>
    <cellStyle name="計算 3 8 6 5" xfId="54988"/>
    <cellStyle name="計算 3 8 7" xfId="36922"/>
    <cellStyle name="計算 3 8 7 2" xfId="36923"/>
    <cellStyle name="計算 3 8 7 3" xfId="36924"/>
    <cellStyle name="計算 3 8 7 4" xfId="36925"/>
    <cellStyle name="計算 3 8 8" xfId="36926"/>
    <cellStyle name="計算 3 8 8 2" xfId="36927"/>
    <cellStyle name="計算 3 8 8 3" xfId="36928"/>
    <cellStyle name="計算 3 8 9" xfId="36929"/>
    <cellStyle name="計算 3 9" xfId="3931"/>
    <cellStyle name="計算 3 9 10" xfId="36930"/>
    <cellStyle name="計算 3 9 11" xfId="36931"/>
    <cellStyle name="計算 3 9 12" xfId="36932"/>
    <cellStyle name="計算 3 9 13" xfId="36933"/>
    <cellStyle name="計算 3 9 14" xfId="36934"/>
    <cellStyle name="計算 3 9 2" xfId="36935"/>
    <cellStyle name="計算 3 9 2 2" xfId="36936"/>
    <cellStyle name="計算 3 9 2 2 2" xfId="36937"/>
    <cellStyle name="計算 3 9 2 2 2 2" xfId="36938"/>
    <cellStyle name="計算 3 9 2 2 2 3" xfId="36939"/>
    <cellStyle name="計算 3 9 2 2 2 4" xfId="54989"/>
    <cellStyle name="計算 3 9 2 2 3" xfId="36940"/>
    <cellStyle name="計算 3 9 2 2 4" xfId="36941"/>
    <cellStyle name="計算 3 9 2 2 5" xfId="54990"/>
    <cellStyle name="計算 3 9 2 3" xfId="36942"/>
    <cellStyle name="計算 3 9 2 3 2" xfId="36943"/>
    <cellStyle name="計算 3 9 2 3 3" xfId="36944"/>
    <cellStyle name="計算 3 9 2 3 4" xfId="54991"/>
    <cellStyle name="計算 3 9 2 4" xfId="36945"/>
    <cellStyle name="計算 3 9 2 5" xfId="36946"/>
    <cellStyle name="計算 3 9 2 6" xfId="36947"/>
    <cellStyle name="計算 3 9 3" xfId="36948"/>
    <cellStyle name="計算 3 9 3 2" xfId="36949"/>
    <cellStyle name="計算 3 9 3 2 2" xfId="36950"/>
    <cellStyle name="計算 3 9 3 2 3" xfId="36951"/>
    <cellStyle name="計算 3 9 3 2 4" xfId="54992"/>
    <cellStyle name="計算 3 9 3 3" xfId="36952"/>
    <cellStyle name="計算 3 9 3 4" xfId="36953"/>
    <cellStyle name="計算 3 9 3 5" xfId="36954"/>
    <cellStyle name="計算 3 9 4" xfId="36955"/>
    <cellStyle name="計算 3 9 4 2" xfId="36956"/>
    <cellStyle name="計算 3 9 4 2 2" xfId="36957"/>
    <cellStyle name="計算 3 9 4 2 3" xfId="36958"/>
    <cellStyle name="計算 3 9 4 2 4" xfId="54993"/>
    <cellStyle name="計算 3 9 4 3" xfId="36959"/>
    <cellStyle name="計算 3 9 4 4" xfId="36960"/>
    <cellStyle name="計算 3 9 4 5" xfId="54994"/>
    <cellStyle name="計算 3 9 5" xfId="36961"/>
    <cellStyle name="計算 3 9 5 2" xfId="36962"/>
    <cellStyle name="計算 3 9 5 2 2" xfId="36963"/>
    <cellStyle name="計算 3 9 5 2 3" xfId="36964"/>
    <cellStyle name="計算 3 9 5 2 4" xfId="54995"/>
    <cellStyle name="計算 3 9 5 3" xfId="36965"/>
    <cellStyle name="計算 3 9 5 4" xfId="36966"/>
    <cellStyle name="計算 3 9 5 5" xfId="54996"/>
    <cellStyle name="計算 3 9 6" xfId="36967"/>
    <cellStyle name="計算 3 9 6 2" xfId="36968"/>
    <cellStyle name="計算 3 9 6 2 2" xfId="36969"/>
    <cellStyle name="計算 3 9 6 2 3" xfId="36970"/>
    <cellStyle name="計算 3 9 6 2 4" xfId="54997"/>
    <cellStyle name="計算 3 9 6 3" xfId="36971"/>
    <cellStyle name="計算 3 9 6 4" xfId="36972"/>
    <cellStyle name="計算 3 9 6 5" xfId="54998"/>
    <cellStyle name="計算 3 9 7" xfId="36973"/>
    <cellStyle name="計算 3 9 7 2" xfId="36974"/>
    <cellStyle name="計算 3 9 7 2 2" xfId="36975"/>
    <cellStyle name="計算 3 9 7 2 3" xfId="36976"/>
    <cellStyle name="計算 3 9 7 2 4" xfId="54999"/>
    <cellStyle name="計算 3 9 7 3" xfId="36977"/>
    <cellStyle name="計算 3 9 7 4" xfId="36978"/>
    <cellStyle name="計算 3 9 7 5" xfId="55000"/>
    <cellStyle name="計算 3 9 8" xfId="36979"/>
    <cellStyle name="計算 3 9 8 2" xfId="36980"/>
    <cellStyle name="計算 3 9 8 3" xfId="36981"/>
    <cellStyle name="計算 3 9 8 4" xfId="36982"/>
    <cellStyle name="計算 3 9 9" xfId="36983"/>
    <cellStyle name="計算 3 9 9 2" xfId="36984"/>
    <cellStyle name="計算 3 9 9 3" xfId="36985"/>
    <cellStyle name="計算 3_セツ_将来売上計画_画面遷移図" xfId="2093"/>
    <cellStyle name="計算 4" xfId="2094"/>
    <cellStyle name="計算 4 10" xfId="4284"/>
    <cellStyle name="計算 4 10 2" xfId="36986"/>
    <cellStyle name="計算 4 10 2 2" xfId="36987"/>
    <cellStyle name="計算 4 10 2 2 2" xfId="36988"/>
    <cellStyle name="計算 4 10 2 2 3" xfId="36989"/>
    <cellStyle name="計算 4 10 2 2 4" xfId="55001"/>
    <cellStyle name="計算 4 10 2 3" xfId="36990"/>
    <cellStyle name="計算 4 10 2 4" xfId="36991"/>
    <cellStyle name="計算 4 10 2 5" xfId="36992"/>
    <cellStyle name="計算 4 10 3" xfId="36993"/>
    <cellStyle name="計算 4 10 3 2" xfId="36994"/>
    <cellStyle name="計算 4 10 3 2 2" xfId="36995"/>
    <cellStyle name="計算 4 10 3 2 3" xfId="36996"/>
    <cellStyle name="計算 4 10 3 2 4" xfId="55002"/>
    <cellStyle name="計算 4 10 3 3" xfId="36997"/>
    <cellStyle name="計算 4 10 3 4" xfId="36998"/>
    <cellStyle name="計算 4 10 3 5" xfId="55003"/>
    <cellStyle name="計算 4 10 4" xfId="36999"/>
    <cellStyle name="計算 4 10 4 2" xfId="37000"/>
    <cellStyle name="計算 4 10 4 3" xfId="37001"/>
    <cellStyle name="計算 4 10 4 4" xfId="55004"/>
    <cellStyle name="計算 4 10 5" xfId="37002"/>
    <cellStyle name="計算 4 10 5 2" xfId="37003"/>
    <cellStyle name="計算 4 10 6" xfId="37004"/>
    <cellStyle name="計算 4 10 7" xfId="55005"/>
    <cellStyle name="計算 4 10 8" xfId="55006"/>
    <cellStyle name="計算 4 11" xfId="37005"/>
    <cellStyle name="計算 4 11 2" xfId="37006"/>
    <cellStyle name="計算 4 11 2 2" xfId="37007"/>
    <cellStyle name="計算 4 11 2 3" xfId="37008"/>
    <cellStyle name="計算 4 11 2 4" xfId="55007"/>
    <cellStyle name="計算 4 11 3" xfId="37009"/>
    <cellStyle name="計算 4 11 4" xfId="37010"/>
    <cellStyle name="計算 4 11 5" xfId="37011"/>
    <cellStyle name="計算 4 12" xfId="37012"/>
    <cellStyle name="計算 4 12 2" xfId="37013"/>
    <cellStyle name="計算 4 12 2 2" xfId="37014"/>
    <cellStyle name="計算 4 12 2 3" xfId="37015"/>
    <cellStyle name="計算 4 12 2 4" xfId="55008"/>
    <cellStyle name="計算 4 12 3" xfId="37016"/>
    <cellStyle name="計算 4 12 4" xfId="37017"/>
    <cellStyle name="計算 4 12 5" xfId="55009"/>
    <cellStyle name="計算 4 13" xfId="37018"/>
    <cellStyle name="計算 4 13 2" xfId="37019"/>
    <cellStyle name="計算 4 13 2 2" xfId="37020"/>
    <cellStyle name="計算 4 13 2 3" xfId="37021"/>
    <cellStyle name="計算 4 13 2 4" xfId="55010"/>
    <cellStyle name="計算 4 13 3" xfId="37022"/>
    <cellStyle name="計算 4 13 4" xfId="37023"/>
    <cellStyle name="計算 4 13 5" xfId="55011"/>
    <cellStyle name="計算 4 14" xfId="37024"/>
    <cellStyle name="計算 4 14 2" xfId="37025"/>
    <cellStyle name="計算 4 14 3" xfId="37026"/>
    <cellStyle name="計算 4 14 4" xfId="37027"/>
    <cellStyle name="計算 4 15" xfId="37028"/>
    <cellStyle name="計算 4 15 2" xfId="37029"/>
    <cellStyle name="計算 4 15 3" xfId="37030"/>
    <cellStyle name="計算 4 16" xfId="37031"/>
    <cellStyle name="計算 4 17" xfId="37032"/>
    <cellStyle name="計算 4 18" xfId="37033"/>
    <cellStyle name="計算 4 19" xfId="37034"/>
    <cellStyle name="計算 4 2" xfId="2095"/>
    <cellStyle name="計算 4 2 10" xfId="37035"/>
    <cellStyle name="計算 4 2 10 2" xfId="37036"/>
    <cellStyle name="計算 4 2 10 3" xfId="37037"/>
    <cellStyle name="計算 4 2 11" xfId="37038"/>
    <cellStyle name="計算 4 2 12" xfId="37039"/>
    <cellStyle name="計算 4 2 13" xfId="37040"/>
    <cellStyle name="計算 4 2 14" xfId="37041"/>
    <cellStyle name="計算 4 2 15" xfId="37042"/>
    <cellStyle name="計算 4 2 2" xfId="2096"/>
    <cellStyle name="計算 4 2 2 10" xfId="37043"/>
    <cellStyle name="計算 4 2 2 11" xfId="37044"/>
    <cellStyle name="計算 4 2 2 12" xfId="37045"/>
    <cellStyle name="計算 4 2 2 13" xfId="37046"/>
    <cellStyle name="計算 4 2 2 2" xfId="3939"/>
    <cellStyle name="計算 4 2 2 2 10" xfId="37047"/>
    <cellStyle name="計算 4 2 2 2 10 2" xfId="37048"/>
    <cellStyle name="計算 4 2 2 2 10 3" xfId="37049"/>
    <cellStyle name="計算 4 2 2 2 11" xfId="37050"/>
    <cellStyle name="計算 4 2 2 2 12" xfId="37051"/>
    <cellStyle name="計算 4 2 2 2 13" xfId="37052"/>
    <cellStyle name="計算 4 2 2 2 14" xfId="37053"/>
    <cellStyle name="計算 4 2 2 2 15" xfId="37054"/>
    <cellStyle name="計算 4 2 2 2 2" xfId="37055"/>
    <cellStyle name="計算 4 2 2 2 2 2" xfId="37056"/>
    <cellStyle name="計算 4 2 2 2 2 2 2" xfId="37057"/>
    <cellStyle name="計算 4 2 2 2 2 2 2 2" xfId="37058"/>
    <cellStyle name="計算 4 2 2 2 2 2 2 3" xfId="37059"/>
    <cellStyle name="計算 4 2 2 2 2 2 2 4" xfId="55012"/>
    <cellStyle name="計算 4 2 2 2 2 2 3" xfId="37060"/>
    <cellStyle name="計算 4 2 2 2 2 2 4" xfId="37061"/>
    <cellStyle name="計算 4 2 2 2 2 2 5" xfId="55013"/>
    <cellStyle name="計算 4 2 2 2 2 3" xfId="37062"/>
    <cellStyle name="計算 4 2 2 2 2 3 2" xfId="37063"/>
    <cellStyle name="計算 4 2 2 2 2 3 3" xfId="37064"/>
    <cellStyle name="計算 4 2 2 2 2 3 4" xfId="55014"/>
    <cellStyle name="計算 4 2 2 2 2 4" xfId="37065"/>
    <cellStyle name="計算 4 2 2 2 2 5" xfId="37066"/>
    <cellStyle name="計算 4 2 2 2 2 6" xfId="55015"/>
    <cellStyle name="計算 4 2 2 2 3" xfId="37067"/>
    <cellStyle name="計算 4 2 2 2 3 2" xfId="37068"/>
    <cellStyle name="計算 4 2 2 2 3 2 2" xfId="37069"/>
    <cellStyle name="計算 4 2 2 2 3 2 3" xfId="37070"/>
    <cellStyle name="計算 4 2 2 2 3 2 4" xfId="55016"/>
    <cellStyle name="計算 4 2 2 2 3 3" xfId="37071"/>
    <cellStyle name="計算 4 2 2 2 3 4" xfId="37072"/>
    <cellStyle name="計算 4 2 2 2 3 5" xfId="37073"/>
    <cellStyle name="計算 4 2 2 2 4" xfId="37074"/>
    <cellStyle name="計算 4 2 2 2 4 2" xfId="37075"/>
    <cellStyle name="計算 4 2 2 2 4 2 2" xfId="37076"/>
    <cellStyle name="計算 4 2 2 2 4 2 3" xfId="37077"/>
    <cellStyle name="計算 4 2 2 2 4 2 4" xfId="55017"/>
    <cellStyle name="計算 4 2 2 2 4 3" xfId="37078"/>
    <cellStyle name="計算 4 2 2 2 4 4" xfId="37079"/>
    <cellStyle name="計算 4 2 2 2 4 5" xfId="37080"/>
    <cellStyle name="計算 4 2 2 2 5" xfId="37081"/>
    <cellStyle name="計算 4 2 2 2 5 2" xfId="37082"/>
    <cellStyle name="計算 4 2 2 2 5 2 2" xfId="37083"/>
    <cellStyle name="計算 4 2 2 2 5 2 3" xfId="37084"/>
    <cellStyle name="計算 4 2 2 2 5 2 4" xfId="55018"/>
    <cellStyle name="計算 4 2 2 2 5 3" xfId="37085"/>
    <cellStyle name="計算 4 2 2 2 5 4" xfId="37086"/>
    <cellStyle name="計算 4 2 2 2 5 5" xfId="55019"/>
    <cellStyle name="計算 4 2 2 2 6" xfId="37087"/>
    <cellStyle name="計算 4 2 2 2 6 2" xfId="37088"/>
    <cellStyle name="計算 4 2 2 2 6 2 2" xfId="37089"/>
    <cellStyle name="計算 4 2 2 2 6 2 3" xfId="37090"/>
    <cellStyle name="計算 4 2 2 2 6 2 4" xfId="55020"/>
    <cellStyle name="計算 4 2 2 2 6 3" xfId="37091"/>
    <cellStyle name="計算 4 2 2 2 6 4" xfId="37092"/>
    <cellStyle name="計算 4 2 2 2 6 5" xfId="55021"/>
    <cellStyle name="計算 4 2 2 2 7" xfId="37093"/>
    <cellStyle name="計算 4 2 2 2 7 2" xfId="37094"/>
    <cellStyle name="計算 4 2 2 2 7 2 2" xfId="37095"/>
    <cellStyle name="計算 4 2 2 2 7 2 3" xfId="37096"/>
    <cellStyle name="計算 4 2 2 2 7 2 4" xfId="55022"/>
    <cellStyle name="計算 4 2 2 2 7 3" xfId="37097"/>
    <cellStyle name="計算 4 2 2 2 7 4" xfId="37098"/>
    <cellStyle name="計算 4 2 2 2 7 5" xfId="55023"/>
    <cellStyle name="計算 4 2 2 2 8" xfId="37099"/>
    <cellStyle name="計算 4 2 2 2 8 2" xfId="37100"/>
    <cellStyle name="計算 4 2 2 2 8 2 2" xfId="37101"/>
    <cellStyle name="計算 4 2 2 2 8 2 3" xfId="37102"/>
    <cellStyle name="計算 4 2 2 2 8 2 4" xfId="55024"/>
    <cellStyle name="計算 4 2 2 2 8 3" xfId="37103"/>
    <cellStyle name="計算 4 2 2 2 8 4" xfId="37104"/>
    <cellStyle name="計算 4 2 2 2 8 5" xfId="55025"/>
    <cellStyle name="計算 4 2 2 2 9" xfId="37105"/>
    <cellStyle name="計算 4 2 2 2 9 2" xfId="37106"/>
    <cellStyle name="計算 4 2 2 2 9 3" xfId="37107"/>
    <cellStyle name="計算 4 2 2 2 9 4" xfId="37108"/>
    <cellStyle name="計算 4 2 2 3" xfId="4282"/>
    <cellStyle name="計算 4 2 2 3 2" xfId="37109"/>
    <cellStyle name="計算 4 2 2 3 2 2" xfId="37110"/>
    <cellStyle name="計算 4 2 2 3 2 2 2" xfId="37111"/>
    <cellStyle name="計算 4 2 2 3 2 2 3" xfId="37112"/>
    <cellStyle name="計算 4 2 2 3 2 2 4" xfId="55026"/>
    <cellStyle name="計算 4 2 2 3 2 3" xfId="37113"/>
    <cellStyle name="計算 4 2 2 3 2 4" xfId="37114"/>
    <cellStyle name="計算 4 2 2 3 2 5" xfId="37115"/>
    <cellStyle name="計算 4 2 2 3 3" xfId="37116"/>
    <cellStyle name="計算 4 2 2 3 3 2" xfId="37117"/>
    <cellStyle name="計算 4 2 2 3 3 2 2" xfId="37118"/>
    <cellStyle name="計算 4 2 2 3 3 2 3" xfId="37119"/>
    <cellStyle name="計算 4 2 2 3 3 2 4" xfId="55027"/>
    <cellStyle name="計算 4 2 2 3 3 3" xfId="37120"/>
    <cellStyle name="計算 4 2 2 3 3 4" xfId="37121"/>
    <cellStyle name="計算 4 2 2 3 3 5" xfId="55028"/>
    <cellStyle name="計算 4 2 2 3 4" xfId="37122"/>
    <cellStyle name="計算 4 2 2 3 4 2" xfId="37123"/>
    <cellStyle name="計算 4 2 2 3 4 3" xfId="37124"/>
    <cellStyle name="計算 4 2 2 3 4 4" xfId="55029"/>
    <cellStyle name="計算 4 2 2 3 5" xfId="37125"/>
    <cellStyle name="計算 4 2 2 3 5 2" xfId="37126"/>
    <cellStyle name="計算 4 2 2 3 6" xfId="37127"/>
    <cellStyle name="計算 4 2 2 3 7" xfId="55030"/>
    <cellStyle name="計算 4 2 2 3 8" xfId="55031"/>
    <cellStyle name="計算 4 2 2 4" xfId="37128"/>
    <cellStyle name="計算 4 2 2 4 2" xfId="37129"/>
    <cellStyle name="計算 4 2 2 4 2 2" xfId="37130"/>
    <cellStyle name="計算 4 2 2 4 2 3" xfId="37131"/>
    <cellStyle name="計算 4 2 2 4 2 4" xfId="55032"/>
    <cellStyle name="計算 4 2 2 4 3" xfId="37132"/>
    <cellStyle name="計算 4 2 2 4 4" xfId="37133"/>
    <cellStyle name="計算 4 2 2 4 5" xfId="37134"/>
    <cellStyle name="計算 4 2 2 5" xfId="37135"/>
    <cellStyle name="計算 4 2 2 5 2" xfId="37136"/>
    <cellStyle name="計算 4 2 2 5 2 2" xfId="37137"/>
    <cellStyle name="計算 4 2 2 5 2 3" xfId="37138"/>
    <cellStyle name="計算 4 2 2 5 2 4" xfId="55033"/>
    <cellStyle name="計算 4 2 2 5 3" xfId="37139"/>
    <cellStyle name="計算 4 2 2 5 4" xfId="37140"/>
    <cellStyle name="計算 4 2 2 5 5" xfId="55034"/>
    <cellStyle name="計算 4 2 2 6" xfId="37141"/>
    <cellStyle name="計算 4 2 2 6 2" xfId="37142"/>
    <cellStyle name="計算 4 2 2 6 2 2" xfId="37143"/>
    <cellStyle name="計算 4 2 2 6 2 3" xfId="37144"/>
    <cellStyle name="計算 4 2 2 6 2 4" xfId="55035"/>
    <cellStyle name="計算 4 2 2 6 3" xfId="37145"/>
    <cellStyle name="計算 4 2 2 6 4" xfId="37146"/>
    <cellStyle name="計算 4 2 2 6 5" xfId="55036"/>
    <cellStyle name="計算 4 2 2 7" xfId="37147"/>
    <cellStyle name="計算 4 2 2 7 2" xfId="37148"/>
    <cellStyle name="計算 4 2 2 7 3" xfId="37149"/>
    <cellStyle name="計算 4 2 2 7 4" xfId="37150"/>
    <cellStyle name="計算 4 2 2 8" xfId="37151"/>
    <cellStyle name="計算 4 2 2 8 2" xfId="37152"/>
    <cellStyle name="計算 4 2 2 8 3" xfId="37153"/>
    <cellStyle name="計算 4 2 2 9" xfId="37154"/>
    <cellStyle name="計算 4 2 3" xfId="2097"/>
    <cellStyle name="計算 4 2 3 10" xfId="37155"/>
    <cellStyle name="計算 4 2 3 11" xfId="37156"/>
    <cellStyle name="計算 4 2 3 12" xfId="37157"/>
    <cellStyle name="計算 4 2 3 13" xfId="37158"/>
    <cellStyle name="計算 4 2 3 2" xfId="3940"/>
    <cellStyle name="計算 4 2 3 2 10" xfId="37159"/>
    <cellStyle name="計算 4 2 3 2 10 2" xfId="37160"/>
    <cellStyle name="計算 4 2 3 2 10 3" xfId="37161"/>
    <cellStyle name="計算 4 2 3 2 11" xfId="37162"/>
    <cellStyle name="計算 4 2 3 2 12" xfId="37163"/>
    <cellStyle name="計算 4 2 3 2 13" xfId="37164"/>
    <cellStyle name="計算 4 2 3 2 14" xfId="37165"/>
    <cellStyle name="計算 4 2 3 2 15" xfId="37166"/>
    <cellStyle name="計算 4 2 3 2 2" xfId="37167"/>
    <cellStyle name="計算 4 2 3 2 2 2" xfId="37168"/>
    <cellStyle name="計算 4 2 3 2 2 2 2" xfId="37169"/>
    <cellStyle name="計算 4 2 3 2 2 2 2 2" xfId="37170"/>
    <cellStyle name="計算 4 2 3 2 2 2 2 3" xfId="37171"/>
    <cellStyle name="計算 4 2 3 2 2 2 2 4" xfId="55037"/>
    <cellStyle name="計算 4 2 3 2 2 2 3" xfId="37172"/>
    <cellStyle name="計算 4 2 3 2 2 2 4" xfId="37173"/>
    <cellStyle name="計算 4 2 3 2 2 2 5" xfId="55038"/>
    <cellStyle name="計算 4 2 3 2 2 3" xfId="37174"/>
    <cellStyle name="計算 4 2 3 2 2 3 2" xfId="37175"/>
    <cellStyle name="計算 4 2 3 2 2 3 3" xfId="37176"/>
    <cellStyle name="計算 4 2 3 2 2 3 4" xfId="55039"/>
    <cellStyle name="計算 4 2 3 2 2 4" xfId="37177"/>
    <cellStyle name="計算 4 2 3 2 2 5" xfId="37178"/>
    <cellStyle name="計算 4 2 3 2 2 6" xfId="55040"/>
    <cellStyle name="計算 4 2 3 2 3" xfId="37179"/>
    <cellStyle name="計算 4 2 3 2 3 2" xfId="37180"/>
    <cellStyle name="計算 4 2 3 2 3 2 2" xfId="37181"/>
    <cellStyle name="計算 4 2 3 2 3 2 3" xfId="37182"/>
    <cellStyle name="計算 4 2 3 2 3 2 4" xfId="55041"/>
    <cellStyle name="計算 4 2 3 2 3 3" xfId="37183"/>
    <cellStyle name="計算 4 2 3 2 3 4" xfId="37184"/>
    <cellStyle name="計算 4 2 3 2 3 5" xfId="37185"/>
    <cellStyle name="計算 4 2 3 2 4" xfId="37186"/>
    <cellStyle name="計算 4 2 3 2 4 2" xfId="37187"/>
    <cellStyle name="計算 4 2 3 2 4 2 2" xfId="37188"/>
    <cellStyle name="計算 4 2 3 2 4 2 3" xfId="37189"/>
    <cellStyle name="計算 4 2 3 2 4 2 4" xfId="55042"/>
    <cellStyle name="計算 4 2 3 2 4 3" xfId="37190"/>
    <cellStyle name="計算 4 2 3 2 4 4" xfId="37191"/>
    <cellStyle name="計算 4 2 3 2 4 5" xfId="37192"/>
    <cellStyle name="計算 4 2 3 2 5" xfId="37193"/>
    <cellStyle name="計算 4 2 3 2 5 2" xfId="37194"/>
    <cellStyle name="計算 4 2 3 2 5 2 2" xfId="37195"/>
    <cellStyle name="計算 4 2 3 2 5 2 3" xfId="37196"/>
    <cellStyle name="計算 4 2 3 2 5 2 4" xfId="55043"/>
    <cellStyle name="計算 4 2 3 2 5 3" xfId="37197"/>
    <cellStyle name="計算 4 2 3 2 5 4" xfId="37198"/>
    <cellStyle name="計算 4 2 3 2 5 5" xfId="55044"/>
    <cellStyle name="計算 4 2 3 2 6" xfId="37199"/>
    <cellStyle name="計算 4 2 3 2 6 2" xfId="37200"/>
    <cellStyle name="計算 4 2 3 2 6 2 2" xfId="37201"/>
    <cellStyle name="計算 4 2 3 2 6 2 3" xfId="37202"/>
    <cellStyle name="計算 4 2 3 2 6 2 4" xfId="55045"/>
    <cellStyle name="計算 4 2 3 2 6 3" xfId="37203"/>
    <cellStyle name="計算 4 2 3 2 6 4" xfId="37204"/>
    <cellStyle name="計算 4 2 3 2 6 5" xfId="55046"/>
    <cellStyle name="計算 4 2 3 2 7" xfId="37205"/>
    <cellStyle name="計算 4 2 3 2 7 2" xfId="37206"/>
    <cellStyle name="計算 4 2 3 2 7 2 2" xfId="37207"/>
    <cellStyle name="計算 4 2 3 2 7 2 3" xfId="37208"/>
    <cellStyle name="計算 4 2 3 2 7 2 4" xfId="55047"/>
    <cellStyle name="計算 4 2 3 2 7 3" xfId="37209"/>
    <cellStyle name="計算 4 2 3 2 7 4" xfId="37210"/>
    <cellStyle name="計算 4 2 3 2 7 5" xfId="55048"/>
    <cellStyle name="計算 4 2 3 2 8" xfId="37211"/>
    <cellStyle name="計算 4 2 3 2 8 2" xfId="37212"/>
    <cellStyle name="計算 4 2 3 2 8 2 2" xfId="37213"/>
    <cellStyle name="計算 4 2 3 2 8 2 3" xfId="37214"/>
    <cellStyle name="計算 4 2 3 2 8 2 4" xfId="55049"/>
    <cellStyle name="計算 4 2 3 2 8 3" xfId="37215"/>
    <cellStyle name="計算 4 2 3 2 8 4" xfId="37216"/>
    <cellStyle name="計算 4 2 3 2 8 5" xfId="55050"/>
    <cellStyle name="計算 4 2 3 2 9" xfId="37217"/>
    <cellStyle name="計算 4 2 3 2 9 2" xfId="37218"/>
    <cellStyle name="計算 4 2 3 2 9 3" xfId="37219"/>
    <cellStyle name="計算 4 2 3 2 9 4" xfId="37220"/>
    <cellStyle name="計算 4 2 3 3" xfId="4281"/>
    <cellStyle name="計算 4 2 3 3 2" xfId="37221"/>
    <cellStyle name="計算 4 2 3 3 2 2" xfId="37222"/>
    <cellStyle name="計算 4 2 3 3 2 2 2" xfId="37223"/>
    <cellStyle name="計算 4 2 3 3 2 2 3" xfId="37224"/>
    <cellStyle name="計算 4 2 3 3 2 2 4" xfId="55051"/>
    <cellStyle name="計算 4 2 3 3 2 3" xfId="37225"/>
    <cellStyle name="計算 4 2 3 3 2 4" xfId="37226"/>
    <cellStyle name="計算 4 2 3 3 2 5" xfId="37227"/>
    <cellStyle name="計算 4 2 3 3 3" xfId="37228"/>
    <cellStyle name="計算 4 2 3 3 3 2" xfId="37229"/>
    <cellStyle name="計算 4 2 3 3 3 2 2" xfId="37230"/>
    <cellStyle name="計算 4 2 3 3 3 2 3" xfId="37231"/>
    <cellStyle name="計算 4 2 3 3 3 2 4" xfId="55052"/>
    <cellStyle name="計算 4 2 3 3 3 3" xfId="37232"/>
    <cellStyle name="計算 4 2 3 3 3 4" xfId="37233"/>
    <cellStyle name="計算 4 2 3 3 3 5" xfId="55053"/>
    <cellStyle name="計算 4 2 3 3 4" xfId="37234"/>
    <cellStyle name="計算 4 2 3 3 4 2" xfId="37235"/>
    <cellStyle name="計算 4 2 3 3 4 3" xfId="37236"/>
    <cellStyle name="計算 4 2 3 3 4 4" xfId="55054"/>
    <cellStyle name="計算 4 2 3 3 5" xfId="37237"/>
    <cellStyle name="計算 4 2 3 3 5 2" xfId="37238"/>
    <cellStyle name="計算 4 2 3 3 6" xfId="37239"/>
    <cellStyle name="計算 4 2 3 3 7" xfId="55055"/>
    <cellStyle name="計算 4 2 3 3 8" xfId="55056"/>
    <cellStyle name="計算 4 2 3 4" xfId="37240"/>
    <cellStyle name="計算 4 2 3 4 2" xfId="37241"/>
    <cellStyle name="計算 4 2 3 4 2 2" xfId="37242"/>
    <cellStyle name="計算 4 2 3 4 2 3" xfId="37243"/>
    <cellStyle name="計算 4 2 3 4 2 4" xfId="55057"/>
    <cellStyle name="計算 4 2 3 4 3" xfId="37244"/>
    <cellStyle name="計算 4 2 3 4 4" xfId="37245"/>
    <cellStyle name="計算 4 2 3 4 5" xfId="37246"/>
    <cellStyle name="計算 4 2 3 5" xfId="37247"/>
    <cellStyle name="計算 4 2 3 5 2" xfId="37248"/>
    <cellStyle name="計算 4 2 3 5 2 2" xfId="37249"/>
    <cellStyle name="計算 4 2 3 5 2 3" xfId="37250"/>
    <cellStyle name="計算 4 2 3 5 2 4" xfId="55058"/>
    <cellStyle name="計算 4 2 3 5 3" xfId="37251"/>
    <cellStyle name="計算 4 2 3 5 4" xfId="37252"/>
    <cellStyle name="計算 4 2 3 5 5" xfId="55059"/>
    <cellStyle name="計算 4 2 3 6" xfId="37253"/>
    <cellStyle name="計算 4 2 3 6 2" xfId="37254"/>
    <cellStyle name="計算 4 2 3 6 2 2" xfId="37255"/>
    <cellStyle name="計算 4 2 3 6 2 3" xfId="37256"/>
    <cellStyle name="計算 4 2 3 6 2 4" xfId="55060"/>
    <cellStyle name="計算 4 2 3 6 3" xfId="37257"/>
    <cellStyle name="計算 4 2 3 6 4" xfId="37258"/>
    <cellStyle name="計算 4 2 3 6 5" xfId="55061"/>
    <cellStyle name="計算 4 2 3 7" xfId="37259"/>
    <cellStyle name="計算 4 2 3 7 2" xfId="37260"/>
    <cellStyle name="計算 4 2 3 7 3" xfId="37261"/>
    <cellStyle name="計算 4 2 3 7 4" xfId="37262"/>
    <cellStyle name="計算 4 2 3 8" xfId="37263"/>
    <cellStyle name="計算 4 2 3 8 2" xfId="37264"/>
    <cellStyle name="計算 4 2 3 8 3" xfId="37265"/>
    <cellStyle name="計算 4 2 3 9" xfId="37266"/>
    <cellStyle name="計算 4 2 4" xfId="3938"/>
    <cellStyle name="計算 4 2 4 10" xfId="37267"/>
    <cellStyle name="計算 4 2 4 10 2" xfId="37268"/>
    <cellStyle name="計算 4 2 4 10 3" xfId="37269"/>
    <cellStyle name="計算 4 2 4 11" xfId="37270"/>
    <cellStyle name="計算 4 2 4 12" xfId="37271"/>
    <cellStyle name="計算 4 2 4 13" xfId="37272"/>
    <cellStyle name="計算 4 2 4 14" xfId="37273"/>
    <cellStyle name="計算 4 2 4 15" xfId="37274"/>
    <cellStyle name="計算 4 2 4 2" xfId="37275"/>
    <cellStyle name="計算 4 2 4 2 2" xfId="37276"/>
    <cellStyle name="計算 4 2 4 2 2 2" xfId="37277"/>
    <cellStyle name="計算 4 2 4 2 2 2 2" xfId="37278"/>
    <cellStyle name="計算 4 2 4 2 2 2 3" xfId="37279"/>
    <cellStyle name="計算 4 2 4 2 2 2 4" xfId="55062"/>
    <cellStyle name="計算 4 2 4 2 2 3" xfId="37280"/>
    <cellStyle name="計算 4 2 4 2 2 4" xfId="37281"/>
    <cellStyle name="計算 4 2 4 2 2 5" xfId="55063"/>
    <cellStyle name="計算 4 2 4 2 3" xfId="37282"/>
    <cellStyle name="計算 4 2 4 2 3 2" xfId="37283"/>
    <cellStyle name="計算 4 2 4 2 3 3" xfId="37284"/>
    <cellStyle name="計算 4 2 4 2 3 4" xfId="55064"/>
    <cellStyle name="計算 4 2 4 2 4" xfId="37285"/>
    <cellStyle name="計算 4 2 4 2 5" xfId="37286"/>
    <cellStyle name="計算 4 2 4 2 6" xfId="55065"/>
    <cellStyle name="計算 4 2 4 3" xfId="37287"/>
    <cellStyle name="計算 4 2 4 3 2" xfId="37288"/>
    <cellStyle name="計算 4 2 4 3 2 2" xfId="37289"/>
    <cellStyle name="計算 4 2 4 3 2 3" xfId="37290"/>
    <cellStyle name="計算 4 2 4 3 2 4" xfId="55066"/>
    <cellStyle name="計算 4 2 4 3 3" xfId="37291"/>
    <cellStyle name="計算 4 2 4 3 4" xfId="37292"/>
    <cellStyle name="計算 4 2 4 3 5" xfId="37293"/>
    <cellStyle name="計算 4 2 4 4" xfId="37294"/>
    <cellStyle name="計算 4 2 4 4 2" xfId="37295"/>
    <cellStyle name="計算 4 2 4 4 2 2" xfId="37296"/>
    <cellStyle name="計算 4 2 4 4 2 3" xfId="37297"/>
    <cellStyle name="計算 4 2 4 4 2 4" xfId="55067"/>
    <cellStyle name="計算 4 2 4 4 3" xfId="37298"/>
    <cellStyle name="計算 4 2 4 4 4" xfId="37299"/>
    <cellStyle name="計算 4 2 4 4 5" xfId="37300"/>
    <cellStyle name="計算 4 2 4 5" xfId="37301"/>
    <cellStyle name="計算 4 2 4 5 2" xfId="37302"/>
    <cellStyle name="計算 4 2 4 5 2 2" xfId="37303"/>
    <cellStyle name="計算 4 2 4 5 2 3" xfId="37304"/>
    <cellStyle name="計算 4 2 4 5 2 4" xfId="55068"/>
    <cellStyle name="計算 4 2 4 5 3" xfId="37305"/>
    <cellStyle name="計算 4 2 4 5 4" xfId="37306"/>
    <cellStyle name="計算 4 2 4 5 5" xfId="55069"/>
    <cellStyle name="計算 4 2 4 6" xfId="37307"/>
    <cellStyle name="計算 4 2 4 6 2" xfId="37308"/>
    <cellStyle name="計算 4 2 4 6 2 2" xfId="37309"/>
    <cellStyle name="計算 4 2 4 6 2 3" xfId="37310"/>
    <cellStyle name="計算 4 2 4 6 2 4" xfId="55070"/>
    <cellStyle name="計算 4 2 4 6 3" xfId="37311"/>
    <cellStyle name="計算 4 2 4 6 4" xfId="37312"/>
    <cellStyle name="計算 4 2 4 6 5" xfId="55071"/>
    <cellStyle name="計算 4 2 4 7" xfId="37313"/>
    <cellStyle name="計算 4 2 4 7 2" xfId="37314"/>
    <cellStyle name="計算 4 2 4 7 2 2" xfId="37315"/>
    <cellStyle name="計算 4 2 4 7 2 3" xfId="37316"/>
    <cellStyle name="計算 4 2 4 7 2 4" xfId="55072"/>
    <cellStyle name="計算 4 2 4 7 3" xfId="37317"/>
    <cellStyle name="計算 4 2 4 7 4" xfId="37318"/>
    <cellStyle name="計算 4 2 4 7 5" xfId="55073"/>
    <cellStyle name="計算 4 2 4 8" xfId="37319"/>
    <cellStyle name="計算 4 2 4 8 2" xfId="37320"/>
    <cellStyle name="計算 4 2 4 8 2 2" xfId="37321"/>
    <cellStyle name="計算 4 2 4 8 2 3" xfId="37322"/>
    <cellStyle name="計算 4 2 4 8 2 4" xfId="55074"/>
    <cellStyle name="計算 4 2 4 8 3" xfId="37323"/>
    <cellStyle name="計算 4 2 4 8 4" xfId="37324"/>
    <cellStyle name="計算 4 2 4 8 5" xfId="55075"/>
    <cellStyle name="計算 4 2 4 9" xfId="37325"/>
    <cellStyle name="計算 4 2 4 9 2" xfId="37326"/>
    <cellStyle name="計算 4 2 4 9 3" xfId="37327"/>
    <cellStyle name="計算 4 2 4 9 4" xfId="37328"/>
    <cellStyle name="計算 4 2 5" xfId="4283"/>
    <cellStyle name="計算 4 2 5 2" xfId="37329"/>
    <cellStyle name="計算 4 2 5 2 2" xfId="37330"/>
    <cellStyle name="計算 4 2 5 2 2 2" xfId="37331"/>
    <cellStyle name="計算 4 2 5 2 2 3" xfId="37332"/>
    <cellStyle name="計算 4 2 5 2 2 4" xfId="55076"/>
    <cellStyle name="計算 4 2 5 2 3" xfId="37333"/>
    <cellStyle name="計算 4 2 5 2 4" xfId="37334"/>
    <cellStyle name="計算 4 2 5 2 5" xfId="37335"/>
    <cellStyle name="計算 4 2 5 3" xfId="37336"/>
    <cellStyle name="計算 4 2 5 3 2" xfId="37337"/>
    <cellStyle name="計算 4 2 5 3 2 2" xfId="37338"/>
    <cellStyle name="計算 4 2 5 3 2 3" xfId="37339"/>
    <cellStyle name="計算 4 2 5 3 2 4" xfId="55077"/>
    <cellStyle name="計算 4 2 5 3 3" xfId="37340"/>
    <cellStyle name="計算 4 2 5 3 4" xfId="37341"/>
    <cellStyle name="計算 4 2 5 3 5" xfId="55078"/>
    <cellStyle name="計算 4 2 5 4" xfId="37342"/>
    <cellStyle name="計算 4 2 5 4 2" xfId="37343"/>
    <cellStyle name="計算 4 2 5 4 3" xfId="37344"/>
    <cellStyle name="計算 4 2 5 4 4" xfId="55079"/>
    <cellStyle name="計算 4 2 5 5" xfId="37345"/>
    <cellStyle name="計算 4 2 5 5 2" xfId="37346"/>
    <cellStyle name="計算 4 2 5 6" xfId="37347"/>
    <cellStyle name="計算 4 2 5 7" xfId="55080"/>
    <cellStyle name="計算 4 2 5 8" xfId="55081"/>
    <cellStyle name="計算 4 2 6" xfId="37348"/>
    <cellStyle name="計算 4 2 6 2" xfId="37349"/>
    <cellStyle name="計算 4 2 6 2 2" xfId="37350"/>
    <cellStyle name="計算 4 2 6 2 3" xfId="37351"/>
    <cellStyle name="計算 4 2 6 2 4" xfId="55082"/>
    <cellStyle name="計算 4 2 6 3" xfId="37352"/>
    <cellStyle name="計算 4 2 6 4" xfId="37353"/>
    <cellStyle name="計算 4 2 6 5" xfId="37354"/>
    <cellStyle name="計算 4 2 7" xfId="37355"/>
    <cellStyle name="計算 4 2 7 2" xfId="37356"/>
    <cellStyle name="計算 4 2 7 2 2" xfId="37357"/>
    <cellStyle name="計算 4 2 7 2 3" xfId="37358"/>
    <cellStyle name="計算 4 2 7 2 4" xfId="55083"/>
    <cellStyle name="計算 4 2 7 3" xfId="37359"/>
    <cellStyle name="計算 4 2 7 4" xfId="37360"/>
    <cellStyle name="計算 4 2 7 5" xfId="55084"/>
    <cellStyle name="計算 4 2 8" xfId="37361"/>
    <cellStyle name="計算 4 2 8 2" xfId="37362"/>
    <cellStyle name="計算 4 2 8 2 2" xfId="37363"/>
    <cellStyle name="計算 4 2 8 2 3" xfId="37364"/>
    <cellStyle name="計算 4 2 8 2 4" xfId="55085"/>
    <cellStyle name="計算 4 2 8 3" xfId="37365"/>
    <cellStyle name="計算 4 2 8 4" xfId="37366"/>
    <cellStyle name="計算 4 2 8 5" xfId="55086"/>
    <cellStyle name="計算 4 2 9" xfId="37367"/>
    <cellStyle name="計算 4 2 9 2" xfId="37368"/>
    <cellStyle name="計算 4 2 9 3" xfId="37369"/>
    <cellStyle name="計算 4 2 9 4" xfId="37370"/>
    <cellStyle name="計算 4 2_セツ_将来売上計画_画面遷移図" xfId="2098"/>
    <cellStyle name="計算 4 20" xfId="37371"/>
    <cellStyle name="計算 4 3" xfId="2099"/>
    <cellStyle name="計算 4 3 10" xfId="37372"/>
    <cellStyle name="計算 4 3 11" xfId="37373"/>
    <cellStyle name="計算 4 3 12" xfId="37374"/>
    <cellStyle name="計算 4 3 13" xfId="37375"/>
    <cellStyle name="計算 4 3 14" xfId="37376"/>
    <cellStyle name="計算 4 3 2" xfId="3400"/>
    <cellStyle name="計算 4 3 2 2" xfId="37377"/>
    <cellStyle name="計算 4 3 2 3" xfId="37378"/>
    <cellStyle name="計算 4 3 2 3 2" xfId="37379"/>
    <cellStyle name="計算 4 3 2 3 3" xfId="37380"/>
    <cellStyle name="計算 4 3 2 3 4" xfId="37381"/>
    <cellStyle name="計算 4 3 2 4" xfId="37382"/>
    <cellStyle name="計算 4 3 2 4 2" xfId="37383"/>
    <cellStyle name="計算 4 3 2 4 3" xfId="37384"/>
    <cellStyle name="計算 4 3 2 5" xfId="55087"/>
    <cellStyle name="計算 4 3 2 6" xfId="55088"/>
    <cellStyle name="計算 4 3 2 7" xfId="55089"/>
    <cellStyle name="計算 4 3 3" xfId="3941"/>
    <cellStyle name="計算 4 3 3 10" xfId="37385"/>
    <cellStyle name="計算 4 3 3 11" xfId="37386"/>
    <cellStyle name="計算 4 3 3 12" xfId="37387"/>
    <cellStyle name="計算 4 3 3 13" xfId="37388"/>
    <cellStyle name="計算 4 3 3 14" xfId="37389"/>
    <cellStyle name="計算 4 3 3 2" xfId="37390"/>
    <cellStyle name="計算 4 3 3 2 2" xfId="37391"/>
    <cellStyle name="計算 4 3 3 2 2 2" xfId="37392"/>
    <cellStyle name="計算 4 3 3 2 2 2 2" xfId="37393"/>
    <cellStyle name="計算 4 3 3 2 2 2 3" xfId="37394"/>
    <cellStyle name="計算 4 3 3 2 2 2 4" xfId="55090"/>
    <cellStyle name="計算 4 3 3 2 2 3" xfId="37395"/>
    <cellStyle name="計算 4 3 3 2 2 4" xfId="37396"/>
    <cellStyle name="計算 4 3 3 2 2 5" xfId="55091"/>
    <cellStyle name="計算 4 3 3 2 3" xfId="37397"/>
    <cellStyle name="計算 4 3 3 2 3 2" xfId="37398"/>
    <cellStyle name="計算 4 3 3 2 3 3" xfId="37399"/>
    <cellStyle name="計算 4 3 3 2 3 4" xfId="55092"/>
    <cellStyle name="計算 4 3 3 2 4" xfId="37400"/>
    <cellStyle name="計算 4 3 3 2 5" xfId="37401"/>
    <cellStyle name="計算 4 3 3 2 6" xfId="37402"/>
    <cellStyle name="計算 4 3 3 3" xfId="37403"/>
    <cellStyle name="計算 4 3 3 3 2" xfId="37404"/>
    <cellStyle name="計算 4 3 3 3 2 2" xfId="37405"/>
    <cellStyle name="計算 4 3 3 3 2 3" xfId="37406"/>
    <cellStyle name="計算 4 3 3 3 2 4" xfId="55093"/>
    <cellStyle name="計算 4 3 3 3 3" xfId="37407"/>
    <cellStyle name="計算 4 3 3 3 4" xfId="37408"/>
    <cellStyle name="計算 4 3 3 3 5" xfId="37409"/>
    <cellStyle name="計算 4 3 3 4" xfId="37410"/>
    <cellStyle name="計算 4 3 3 4 2" xfId="37411"/>
    <cellStyle name="計算 4 3 3 4 2 2" xfId="37412"/>
    <cellStyle name="計算 4 3 3 4 2 3" xfId="37413"/>
    <cellStyle name="計算 4 3 3 4 2 4" xfId="55094"/>
    <cellStyle name="計算 4 3 3 4 3" xfId="37414"/>
    <cellStyle name="計算 4 3 3 4 4" xfId="37415"/>
    <cellStyle name="計算 4 3 3 4 5" xfId="55095"/>
    <cellStyle name="計算 4 3 3 5" xfId="37416"/>
    <cellStyle name="計算 4 3 3 5 2" xfId="37417"/>
    <cellStyle name="計算 4 3 3 5 2 2" xfId="37418"/>
    <cellStyle name="計算 4 3 3 5 2 3" xfId="37419"/>
    <cellStyle name="計算 4 3 3 5 2 4" xfId="55096"/>
    <cellStyle name="計算 4 3 3 5 3" xfId="37420"/>
    <cellStyle name="計算 4 3 3 5 4" xfId="37421"/>
    <cellStyle name="計算 4 3 3 5 5" xfId="55097"/>
    <cellStyle name="計算 4 3 3 6" xfId="37422"/>
    <cellStyle name="計算 4 3 3 6 2" xfId="37423"/>
    <cellStyle name="計算 4 3 3 6 2 2" xfId="37424"/>
    <cellStyle name="計算 4 3 3 6 2 3" xfId="37425"/>
    <cellStyle name="計算 4 3 3 6 2 4" xfId="55098"/>
    <cellStyle name="計算 4 3 3 6 3" xfId="37426"/>
    <cellStyle name="計算 4 3 3 6 4" xfId="37427"/>
    <cellStyle name="計算 4 3 3 6 5" xfId="55099"/>
    <cellStyle name="計算 4 3 3 7" xfId="37428"/>
    <cellStyle name="計算 4 3 3 7 2" xfId="37429"/>
    <cellStyle name="計算 4 3 3 7 2 2" xfId="37430"/>
    <cellStyle name="計算 4 3 3 7 2 3" xfId="37431"/>
    <cellStyle name="計算 4 3 3 7 2 4" xfId="55100"/>
    <cellStyle name="計算 4 3 3 7 3" xfId="37432"/>
    <cellStyle name="計算 4 3 3 7 4" xfId="37433"/>
    <cellStyle name="計算 4 3 3 7 5" xfId="55101"/>
    <cellStyle name="計算 4 3 3 8" xfId="37434"/>
    <cellStyle name="計算 4 3 3 8 2" xfId="37435"/>
    <cellStyle name="計算 4 3 3 8 3" xfId="37436"/>
    <cellStyle name="計算 4 3 3 8 4" xfId="37437"/>
    <cellStyle name="計算 4 3 3 9" xfId="37438"/>
    <cellStyle name="計算 4 3 3 9 2" xfId="37439"/>
    <cellStyle name="計算 4 3 3 9 3" xfId="37440"/>
    <cellStyle name="計算 4 3 4" xfId="4280"/>
    <cellStyle name="計算 4 3 4 2" xfId="37441"/>
    <cellStyle name="計算 4 3 4 2 2" xfId="37442"/>
    <cellStyle name="計算 4 3 4 2 2 2" xfId="37443"/>
    <cellStyle name="計算 4 3 4 2 2 3" xfId="37444"/>
    <cellStyle name="計算 4 3 4 2 2 4" xfId="55102"/>
    <cellStyle name="計算 4 3 4 2 3" xfId="37445"/>
    <cellStyle name="計算 4 3 4 2 4" xfId="37446"/>
    <cellStyle name="計算 4 3 4 2 5" xfId="37447"/>
    <cellStyle name="計算 4 3 4 3" xfId="37448"/>
    <cellStyle name="計算 4 3 4 3 2" xfId="37449"/>
    <cellStyle name="計算 4 3 4 3 2 2" xfId="37450"/>
    <cellStyle name="計算 4 3 4 3 2 3" xfId="37451"/>
    <cellStyle name="計算 4 3 4 3 2 4" xfId="55103"/>
    <cellStyle name="計算 4 3 4 3 3" xfId="37452"/>
    <cellStyle name="計算 4 3 4 3 4" xfId="37453"/>
    <cellStyle name="計算 4 3 4 3 5" xfId="55104"/>
    <cellStyle name="計算 4 3 4 4" xfId="37454"/>
    <cellStyle name="計算 4 3 4 4 2" xfId="37455"/>
    <cellStyle name="計算 4 3 4 4 3" xfId="37456"/>
    <cellStyle name="計算 4 3 4 4 4" xfId="55105"/>
    <cellStyle name="計算 4 3 4 5" xfId="37457"/>
    <cellStyle name="計算 4 3 4 5 2" xfId="37458"/>
    <cellStyle name="計算 4 3 4 6" xfId="37459"/>
    <cellStyle name="計算 4 3 4 7" xfId="55106"/>
    <cellStyle name="計算 4 3 4 8" xfId="55107"/>
    <cellStyle name="計算 4 3 5" xfId="37460"/>
    <cellStyle name="計算 4 3 5 2" xfId="37461"/>
    <cellStyle name="計算 4 3 5 2 2" xfId="37462"/>
    <cellStyle name="計算 4 3 5 2 3" xfId="37463"/>
    <cellStyle name="計算 4 3 5 2 4" xfId="55108"/>
    <cellStyle name="計算 4 3 5 3" xfId="37464"/>
    <cellStyle name="計算 4 3 5 4" xfId="37465"/>
    <cellStyle name="計算 4 3 5 5" xfId="37466"/>
    <cellStyle name="計算 4 3 6" xfId="37467"/>
    <cellStyle name="計算 4 3 6 2" xfId="37468"/>
    <cellStyle name="計算 4 3 6 2 2" xfId="37469"/>
    <cellStyle name="計算 4 3 6 2 3" xfId="37470"/>
    <cellStyle name="計算 4 3 6 2 4" xfId="55109"/>
    <cellStyle name="計算 4 3 6 3" xfId="37471"/>
    <cellStyle name="計算 4 3 6 4" xfId="37472"/>
    <cellStyle name="計算 4 3 6 5" xfId="55110"/>
    <cellStyle name="計算 4 3 7" xfId="37473"/>
    <cellStyle name="計算 4 3 7 2" xfId="37474"/>
    <cellStyle name="計算 4 3 7 2 2" xfId="37475"/>
    <cellStyle name="計算 4 3 7 2 3" xfId="37476"/>
    <cellStyle name="計算 4 3 7 2 4" xfId="55111"/>
    <cellStyle name="計算 4 3 7 3" xfId="37477"/>
    <cellStyle name="計算 4 3 7 4" xfId="37478"/>
    <cellStyle name="計算 4 3 7 5" xfId="55112"/>
    <cellStyle name="計算 4 3 8" xfId="37479"/>
    <cellStyle name="計算 4 3 8 2" xfId="37480"/>
    <cellStyle name="計算 4 3 8 3" xfId="37481"/>
    <cellStyle name="計算 4 3 8 4" xfId="37482"/>
    <cellStyle name="計算 4 3 9" xfId="37483"/>
    <cellStyle name="計算 4 3 9 2" xfId="37484"/>
    <cellStyle name="計算 4 3 9 3" xfId="37485"/>
    <cellStyle name="計算 4 4" xfId="2100"/>
    <cellStyle name="計算 4 4 10" xfId="37486"/>
    <cellStyle name="計算 4 4 11" xfId="37487"/>
    <cellStyle name="計算 4 4 12" xfId="37488"/>
    <cellStyle name="計算 4 4 13" xfId="37489"/>
    <cellStyle name="計算 4 4 2" xfId="3942"/>
    <cellStyle name="計算 4 4 2 10" xfId="37490"/>
    <cellStyle name="計算 4 4 2 10 2" xfId="37491"/>
    <cellStyle name="計算 4 4 2 10 3" xfId="37492"/>
    <cellStyle name="計算 4 4 2 11" xfId="37493"/>
    <cellStyle name="計算 4 4 2 12" xfId="37494"/>
    <cellStyle name="計算 4 4 2 13" xfId="37495"/>
    <cellStyle name="計算 4 4 2 14" xfId="37496"/>
    <cellStyle name="計算 4 4 2 15" xfId="37497"/>
    <cellStyle name="計算 4 4 2 2" xfId="37498"/>
    <cellStyle name="計算 4 4 2 2 2" xfId="37499"/>
    <cellStyle name="計算 4 4 2 2 2 2" xfId="37500"/>
    <cellStyle name="計算 4 4 2 2 2 2 2" xfId="37501"/>
    <cellStyle name="計算 4 4 2 2 2 2 3" xfId="37502"/>
    <cellStyle name="計算 4 4 2 2 2 2 4" xfId="55113"/>
    <cellStyle name="計算 4 4 2 2 2 3" xfId="37503"/>
    <cellStyle name="計算 4 4 2 2 2 4" xfId="37504"/>
    <cellStyle name="計算 4 4 2 2 2 5" xfId="55114"/>
    <cellStyle name="計算 4 4 2 2 3" xfId="37505"/>
    <cellStyle name="計算 4 4 2 2 3 2" xfId="37506"/>
    <cellStyle name="計算 4 4 2 2 3 3" xfId="37507"/>
    <cellStyle name="計算 4 4 2 2 3 4" xfId="55115"/>
    <cellStyle name="計算 4 4 2 2 4" xfId="37508"/>
    <cellStyle name="計算 4 4 2 2 5" xfId="37509"/>
    <cellStyle name="計算 4 4 2 2 6" xfId="55116"/>
    <cellStyle name="計算 4 4 2 3" xfId="37510"/>
    <cellStyle name="計算 4 4 2 3 2" xfId="37511"/>
    <cellStyle name="計算 4 4 2 3 2 2" xfId="37512"/>
    <cellStyle name="計算 4 4 2 3 2 3" xfId="37513"/>
    <cellStyle name="計算 4 4 2 3 2 4" xfId="55117"/>
    <cellStyle name="計算 4 4 2 3 3" xfId="37514"/>
    <cellStyle name="計算 4 4 2 3 4" xfId="37515"/>
    <cellStyle name="計算 4 4 2 3 5" xfId="37516"/>
    <cellStyle name="計算 4 4 2 4" xfId="37517"/>
    <cellStyle name="計算 4 4 2 4 2" xfId="37518"/>
    <cellStyle name="計算 4 4 2 4 2 2" xfId="37519"/>
    <cellStyle name="計算 4 4 2 4 2 3" xfId="37520"/>
    <cellStyle name="計算 4 4 2 4 2 4" xfId="55118"/>
    <cellStyle name="計算 4 4 2 4 3" xfId="37521"/>
    <cellStyle name="計算 4 4 2 4 4" xfId="37522"/>
    <cellStyle name="計算 4 4 2 4 5" xfId="37523"/>
    <cellStyle name="計算 4 4 2 5" xfId="37524"/>
    <cellStyle name="計算 4 4 2 5 2" xfId="37525"/>
    <cellStyle name="計算 4 4 2 5 2 2" xfId="37526"/>
    <cellStyle name="計算 4 4 2 5 2 3" xfId="37527"/>
    <cellStyle name="計算 4 4 2 5 2 4" xfId="55119"/>
    <cellStyle name="計算 4 4 2 5 3" xfId="37528"/>
    <cellStyle name="計算 4 4 2 5 4" xfId="37529"/>
    <cellStyle name="計算 4 4 2 5 5" xfId="55120"/>
    <cellStyle name="計算 4 4 2 6" xfId="37530"/>
    <cellStyle name="計算 4 4 2 6 2" xfId="37531"/>
    <cellStyle name="計算 4 4 2 6 2 2" xfId="37532"/>
    <cellStyle name="計算 4 4 2 6 2 3" xfId="37533"/>
    <cellStyle name="計算 4 4 2 6 2 4" xfId="55121"/>
    <cellStyle name="計算 4 4 2 6 3" xfId="37534"/>
    <cellStyle name="計算 4 4 2 6 4" xfId="37535"/>
    <cellStyle name="計算 4 4 2 6 5" xfId="55122"/>
    <cellStyle name="計算 4 4 2 7" xfId="37536"/>
    <cellStyle name="計算 4 4 2 7 2" xfId="37537"/>
    <cellStyle name="計算 4 4 2 7 2 2" xfId="37538"/>
    <cellStyle name="計算 4 4 2 7 2 3" xfId="37539"/>
    <cellStyle name="計算 4 4 2 7 2 4" xfId="55123"/>
    <cellStyle name="計算 4 4 2 7 3" xfId="37540"/>
    <cellStyle name="計算 4 4 2 7 4" xfId="37541"/>
    <cellStyle name="計算 4 4 2 7 5" xfId="55124"/>
    <cellStyle name="計算 4 4 2 8" xfId="37542"/>
    <cellStyle name="計算 4 4 2 8 2" xfId="37543"/>
    <cellStyle name="計算 4 4 2 8 2 2" xfId="37544"/>
    <cellStyle name="計算 4 4 2 8 2 3" xfId="37545"/>
    <cellStyle name="計算 4 4 2 8 2 4" xfId="55125"/>
    <cellStyle name="計算 4 4 2 8 3" xfId="37546"/>
    <cellStyle name="計算 4 4 2 8 4" xfId="37547"/>
    <cellStyle name="計算 4 4 2 8 5" xfId="55126"/>
    <cellStyle name="計算 4 4 2 9" xfId="37548"/>
    <cellStyle name="計算 4 4 2 9 2" xfId="37549"/>
    <cellStyle name="計算 4 4 2 9 3" xfId="37550"/>
    <cellStyle name="計算 4 4 2 9 4" xfId="37551"/>
    <cellStyle name="計算 4 4 3" xfId="4279"/>
    <cellStyle name="計算 4 4 3 2" xfId="37552"/>
    <cellStyle name="計算 4 4 3 2 2" xfId="37553"/>
    <cellStyle name="計算 4 4 3 2 2 2" xfId="37554"/>
    <cellStyle name="計算 4 4 3 2 2 3" xfId="37555"/>
    <cellStyle name="計算 4 4 3 2 2 4" xfId="55127"/>
    <cellStyle name="計算 4 4 3 2 3" xfId="37556"/>
    <cellStyle name="計算 4 4 3 2 4" xfId="37557"/>
    <cellStyle name="計算 4 4 3 2 5" xfId="37558"/>
    <cellStyle name="計算 4 4 3 3" xfId="37559"/>
    <cellStyle name="計算 4 4 3 3 2" xfId="37560"/>
    <cellStyle name="計算 4 4 3 3 2 2" xfId="37561"/>
    <cellStyle name="計算 4 4 3 3 2 3" xfId="37562"/>
    <cellStyle name="計算 4 4 3 3 2 4" xfId="55128"/>
    <cellStyle name="計算 4 4 3 3 3" xfId="37563"/>
    <cellStyle name="計算 4 4 3 3 4" xfId="37564"/>
    <cellStyle name="計算 4 4 3 3 5" xfId="55129"/>
    <cellStyle name="計算 4 4 3 4" xfId="37565"/>
    <cellStyle name="計算 4 4 3 4 2" xfId="37566"/>
    <cellStyle name="計算 4 4 3 4 3" xfId="37567"/>
    <cellStyle name="計算 4 4 3 4 4" xfId="55130"/>
    <cellStyle name="計算 4 4 3 5" xfId="37568"/>
    <cellStyle name="計算 4 4 3 5 2" xfId="37569"/>
    <cellStyle name="計算 4 4 3 6" xfId="37570"/>
    <cellStyle name="計算 4 4 3 7" xfId="55131"/>
    <cellStyle name="計算 4 4 3 8" xfId="55132"/>
    <cellStyle name="計算 4 4 4" xfId="37571"/>
    <cellStyle name="計算 4 4 4 2" xfId="37572"/>
    <cellStyle name="計算 4 4 4 2 2" xfId="37573"/>
    <cellStyle name="計算 4 4 4 2 3" xfId="37574"/>
    <cellStyle name="計算 4 4 4 2 4" xfId="55133"/>
    <cellStyle name="計算 4 4 4 3" xfId="37575"/>
    <cellStyle name="計算 4 4 4 4" xfId="37576"/>
    <cellStyle name="計算 4 4 4 5" xfId="37577"/>
    <cellStyle name="計算 4 4 5" xfId="37578"/>
    <cellStyle name="計算 4 4 5 2" xfId="37579"/>
    <cellStyle name="計算 4 4 5 2 2" xfId="37580"/>
    <cellStyle name="計算 4 4 5 2 3" xfId="37581"/>
    <cellStyle name="計算 4 4 5 2 4" xfId="55134"/>
    <cellStyle name="計算 4 4 5 3" xfId="37582"/>
    <cellStyle name="計算 4 4 5 4" xfId="37583"/>
    <cellStyle name="計算 4 4 5 5" xfId="55135"/>
    <cellStyle name="計算 4 4 6" xfId="37584"/>
    <cellStyle name="計算 4 4 6 2" xfId="37585"/>
    <cellStyle name="計算 4 4 6 2 2" xfId="37586"/>
    <cellStyle name="計算 4 4 6 2 3" xfId="37587"/>
    <cellStyle name="計算 4 4 6 2 4" xfId="55136"/>
    <cellStyle name="計算 4 4 6 3" xfId="37588"/>
    <cellStyle name="計算 4 4 6 4" xfId="37589"/>
    <cellStyle name="計算 4 4 6 5" xfId="55137"/>
    <cellStyle name="計算 4 4 7" xfId="37590"/>
    <cellStyle name="計算 4 4 7 2" xfId="37591"/>
    <cellStyle name="計算 4 4 7 3" xfId="37592"/>
    <cellStyle name="計算 4 4 7 4" xfId="37593"/>
    <cellStyle name="計算 4 4 8" xfId="37594"/>
    <cellStyle name="計算 4 4 8 2" xfId="37595"/>
    <cellStyle name="計算 4 4 8 3" xfId="37596"/>
    <cellStyle name="計算 4 4 9" xfId="37597"/>
    <cellStyle name="計算 4 5" xfId="2101"/>
    <cellStyle name="計算 4 5 10" xfId="37598"/>
    <cellStyle name="計算 4 5 11" xfId="37599"/>
    <cellStyle name="計算 4 5 12" xfId="37600"/>
    <cellStyle name="計算 4 5 13" xfId="37601"/>
    <cellStyle name="計算 4 5 14" xfId="37602"/>
    <cellStyle name="計算 4 5 2" xfId="3401"/>
    <cellStyle name="計算 4 5 2 2" xfId="37603"/>
    <cellStyle name="計算 4 5 2 3" xfId="37604"/>
    <cellStyle name="計算 4 5 2 3 2" xfId="37605"/>
    <cellStyle name="計算 4 5 2 3 3" xfId="37606"/>
    <cellStyle name="計算 4 5 2 3 4" xfId="37607"/>
    <cellStyle name="計算 4 5 2 4" xfId="37608"/>
    <cellStyle name="計算 4 5 2 4 2" xfId="37609"/>
    <cellStyle name="計算 4 5 2 4 3" xfId="37610"/>
    <cellStyle name="計算 4 5 2 5" xfId="55138"/>
    <cellStyle name="計算 4 5 2 6" xfId="55139"/>
    <cellStyle name="計算 4 5 2 7" xfId="55140"/>
    <cellStyle name="計算 4 5 3" xfId="3943"/>
    <cellStyle name="計算 4 5 3 10" xfId="37611"/>
    <cellStyle name="計算 4 5 3 11" xfId="37612"/>
    <cellStyle name="計算 4 5 3 12" xfId="37613"/>
    <cellStyle name="計算 4 5 3 13" xfId="37614"/>
    <cellStyle name="計算 4 5 3 14" xfId="37615"/>
    <cellStyle name="計算 4 5 3 2" xfId="37616"/>
    <cellStyle name="計算 4 5 3 2 2" xfId="37617"/>
    <cellStyle name="計算 4 5 3 2 2 2" xfId="37618"/>
    <cellStyle name="計算 4 5 3 2 2 2 2" xfId="37619"/>
    <cellStyle name="計算 4 5 3 2 2 2 3" xfId="37620"/>
    <cellStyle name="計算 4 5 3 2 2 2 4" xfId="55141"/>
    <cellStyle name="計算 4 5 3 2 2 3" xfId="37621"/>
    <cellStyle name="計算 4 5 3 2 2 4" xfId="37622"/>
    <cellStyle name="計算 4 5 3 2 2 5" xfId="55142"/>
    <cellStyle name="計算 4 5 3 2 3" xfId="37623"/>
    <cellStyle name="計算 4 5 3 2 3 2" xfId="37624"/>
    <cellStyle name="計算 4 5 3 2 3 3" xfId="37625"/>
    <cellStyle name="計算 4 5 3 2 3 4" xfId="55143"/>
    <cellStyle name="計算 4 5 3 2 4" xfId="37626"/>
    <cellStyle name="計算 4 5 3 2 5" xfId="37627"/>
    <cellStyle name="計算 4 5 3 2 6" xfId="37628"/>
    <cellStyle name="計算 4 5 3 3" xfId="37629"/>
    <cellStyle name="計算 4 5 3 3 2" xfId="37630"/>
    <cellStyle name="計算 4 5 3 3 2 2" xfId="37631"/>
    <cellStyle name="計算 4 5 3 3 2 3" xfId="37632"/>
    <cellStyle name="計算 4 5 3 3 2 4" xfId="55144"/>
    <cellStyle name="計算 4 5 3 3 3" xfId="37633"/>
    <cellStyle name="計算 4 5 3 3 4" xfId="37634"/>
    <cellStyle name="計算 4 5 3 3 5" xfId="37635"/>
    <cellStyle name="計算 4 5 3 4" xfId="37636"/>
    <cellStyle name="計算 4 5 3 4 2" xfId="37637"/>
    <cellStyle name="計算 4 5 3 4 2 2" xfId="37638"/>
    <cellStyle name="計算 4 5 3 4 2 3" xfId="37639"/>
    <cellStyle name="計算 4 5 3 4 2 4" xfId="55145"/>
    <cellStyle name="計算 4 5 3 4 3" xfId="37640"/>
    <cellStyle name="計算 4 5 3 4 4" xfId="37641"/>
    <cellStyle name="計算 4 5 3 4 5" xfId="55146"/>
    <cellStyle name="計算 4 5 3 5" xfId="37642"/>
    <cellStyle name="計算 4 5 3 5 2" xfId="37643"/>
    <cellStyle name="計算 4 5 3 5 2 2" xfId="37644"/>
    <cellStyle name="計算 4 5 3 5 2 3" xfId="37645"/>
    <cellStyle name="計算 4 5 3 5 2 4" xfId="55147"/>
    <cellStyle name="計算 4 5 3 5 3" xfId="37646"/>
    <cellStyle name="計算 4 5 3 5 4" xfId="37647"/>
    <cellStyle name="計算 4 5 3 5 5" xfId="55148"/>
    <cellStyle name="計算 4 5 3 6" xfId="37648"/>
    <cellStyle name="計算 4 5 3 6 2" xfId="37649"/>
    <cellStyle name="計算 4 5 3 6 2 2" xfId="37650"/>
    <cellStyle name="計算 4 5 3 6 2 3" xfId="37651"/>
    <cellStyle name="計算 4 5 3 6 2 4" xfId="55149"/>
    <cellStyle name="計算 4 5 3 6 3" xfId="37652"/>
    <cellStyle name="計算 4 5 3 6 4" xfId="37653"/>
    <cellStyle name="計算 4 5 3 6 5" xfId="55150"/>
    <cellStyle name="計算 4 5 3 7" xfId="37654"/>
    <cellStyle name="計算 4 5 3 7 2" xfId="37655"/>
    <cellStyle name="計算 4 5 3 7 2 2" xfId="37656"/>
    <cellStyle name="計算 4 5 3 7 2 3" xfId="37657"/>
    <cellStyle name="計算 4 5 3 7 2 4" xfId="55151"/>
    <cellStyle name="計算 4 5 3 7 3" xfId="37658"/>
    <cellStyle name="計算 4 5 3 7 4" xfId="37659"/>
    <cellStyle name="計算 4 5 3 7 5" xfId="55152"/>
    <cellStyle name="計算 4 5 3 8" xfId="37660"/>
    <cellStyle name="計算 4 5 3 8 2" xfId="37661"/>
    <cellStyle name="計算 4 5 3 8 3" xfId="37662"/>
    <cellStyle name="計算 4 5 3 8 4" xfId="37663"/>
    <cellStyle name="計算 4 5 3 9" xfId="37664"/>
    <cellStyle name="計算 4 5 3 9 2" xfId="37665"/>
    <cellStyle name="計算 4 5 3 9 3" xfId="37666"/>
    <cellStyle name="計算 4 5 4" xfId="4278"/>
    <cellStyle name="計算 4 5 4 2" xfId="37667"/>
    <cellStyle name="計算 4 5 4 2 2" xfId="37668"/>
    <cellStyle name="計算 4 5 4 2 2 2" xfId="37669"/>
    <cellStyle name="計算 4 5 4 2 2 3" xfId="37670"/>
    <cellStyle name="計算 4 5 4 2 2 4" xfId="55153"/>
    <cellStyle name="計算 4 5 4 2 3" xfId="37671"/>
    <cellStyle name="計算 4 5 4 2 4" xfId="37672"/>
    <cellStyle name="計算 4 5 4 2 5" xfId="37673"/>
    <cellStyle name="計算 4 5 4 3" xfId="37674"/>
    <cellStyle name="計算 4 5 4 3 2" xfId="37675"/>
    <cellStyle name="計算 4 5 4 3 2 2" xfId="37676"/>
    <cellStyle name="計算 4 5 4 3 2 3" xfId="37677"/>
    <cellStyle name="計算 4 5 4 3 2 4" xfId="55154"/>
    <cellStyle name="計算 4 5 4 3 3" xfId="37678"/>
    <cellStyle name="計算 4 5 4 3 4" xfId="37679"/>
    <cellStyle name="計算 4 5 4 3 5" xfId="55155"/>
    <cellStyle name="計算 4 5 4 4" xfId="37680"/>
    <cellStyle name="計算 4 5 4 4 2" xfId="37681"/>
    <cellStyle name="計算 4 5 4 4 3" xfId="37682"/>
    <cellStyle name="計算 4 5 4 4 4" xfId="55156"/>
    <cellStyle name="計算 4 5 4 5" xfId="37683"/>
    <cellStyle name="計算 4 5 4 5 2" xfId="37684"/>
    <cellStyle name="計算 4 5 4 6" xfId="37685"/>
    <cellStyle name="計算 4 5 4 7" xfId="55157"/>
    <cellStyle name="計算 4 5 4 8" xfId="55158"/>
    <cellStyle name="計算 4 5 5" xfId="37686"/>
    <cellStyle name="計算 4 5 5 2" xfId="37687"/>
    <cellStyle name="計算 4 5 5 2 2" xfId="37688"/>
    <cellStyle name="計算 4 5 5 2 3" xfId="37689"/>
    <cellStyle name="計算 4 5 5 2 4" xfId="55159"/>
    <cellStyle name="計算 4 5 5 3" xfId="37690"/>
    <cellStyle name="計算 4 5 5 4" xfId="37691"/>
    <cellStyle name="計算 4 5 5 5" xfId="37692"/>
    <cellStyle name="計算 4 5 6" xfId="37693"/>
    <cellStyle name="計算 4 5 6 2" xfId="37694"/>
    <cellStyle name="計算 4 5 6 2 2" xfId="37695"/>
    <cellStyle name="計算 4 5 6 2 3" xfId="37696"/>
    <cellStyle name="計算 4 5 6 2 4" xfId="55160"/>
    <cellStyle name="計算 4 5 6 3" xfId="37697"/>
    <cellStyle name="計算 4 5 6 4" xfId="37698"/>
    <cellStyle name="計算 4 5 6 5" xfId="55161"/>
    <cellStyle name="計算 4 5 7" xfId="37699"/>
    <cellStyle name="計算 4 5 7 2" xfId="37700"/>
    <cellStyle name="計算 4 5 7 2 2" xfId="37701"/>
    <cellStyle name="計算 4 5 7 2 3" xfId="37702"/>
    <cellStyle name="計算 4 5 7 2 4" xfId="55162"/>
    <cellStyle name="計算 4 5 7 3" xfId="37703"/>
    <cellStyle name="計算 4 5 7 4" xfId="37704"/>
    <cellStyle name="計算 4 5 7 5" xfId="55163"/>
    <cellStyle name="計算 4 5 8" xfId="37705"/>
    <cellStyle name="計算 4 5 8 2" xfId="37706"/>
    <cellStyle name="計算 4 5 8 3" xfId="37707"/>
    <cellStyle name="計算 4 5 8 4" xfId="37708"/>
    <cellStyle name="計算 4 5 9" xfId="37709"/>
    <cellStyle name="計算 4 5 9 2" xfId="37710"/>
    <cellStyle name="計算 4 5 9 3" xfId="37711"/>
    <cellStyle name="計算 4 6" xfId="3402"/>
    <cellStyle name="計算 4 6 2" xfId="37712"/>
    <cellStyle name="計算 4 6 3" xfId="37713"/>
    <cellStyle name="計算 4 6 3 2" xfId="37714"/>
    <cellStyle name="計算 4 6 3 3" xfId="37715"/>
    <cellStyle name="計算 4 6 3 4" xfId="37716"/>
    <cellStyle name="計算 4 6 4" xfId="37717"/>
    <cellStyle name="計算 4 6 4 2" xfId="37718"/>
    <cellStyle name="計算 4 6 4 3" xfId="37719"/>
    <cellStyle name="計算 4 6 5" xfId="55164"/>
    <cellStyle name="計算 4 6 6" xfId="55165"/>
    <cellStyle name="計算 4 6 7" xfId="55166"/>
    <cellStyle name="計算 4 7" xfId="3403"/>
    <cellStyle name="計算 4 8" xfId="3404"/>
    <cellStyle name="計算 4 9" xfId="3937"/>
    <cellStyle name="計算 4 9 10" xfId="37720"/>
    <cellStyle name="計算 4 9 11" xfId="37721"/>
    <cellStyle name="計算 4 9 12" xfId="37722"/>
    <cellStyle name="計算 4 9 13" xfId="37723"/>
    <cellStyle name="計算 4 9 14" xfId="37724"/>
    <cellStyle name="計算 4 9 2" xfId="37725"/>
    <cellStyle name="計算 4 9 2 2" xfId="37726"/>
    <cellStyle name="計算 4 9 2 2 2" xfId="37727"/>
    <cellStyle name="計算 4 9 2 2 2 2" xfId="37728"/>
    <cellStyle name="計算 4 9 2 2 2 3" xfId="37729"/>
    <cellStyle name="計算 4 9 2 2 2 4" xfId="55167"/>
    <cellStyle name="計算 4 9 2 2 3" xfId="37730"/>
    <cellStyle name="計算 4 9 2 2 4" xfId="37731"/>
    <cellStyle name="計算 4 9 2 2 5" xfId="55168"/>
    <cellStyle name="計算 4 9 2 3" xfId="37732"/>
    <cellStyle name="計算 4 9 2 3 2" xfId="37733"/>
    <cellStyle name="計算 4 9 2 3 3" xfId="37734"/>
    <cellStyle name="計算 4 9 2 3 4" xfId="55169"/>
    <cellStyle name="計算 4 9 2 4" xfId="37735"/>
    <cellStyle name="計算 4 9 2 5" xfId="37736"/>
    <cellStyle name="計算 4 9 2 6" xfId="37737"/>
    <cellStyle name="計算 4 9 3" xfId="37738"/>
    <cellStyle name="計算 4 9 3 2" xfId="37739"/>
    <cellStyle name="計算 4 9 3 2 2" xfId="37740"/>
    <cellStyle name="計算 4 9 3 2 3" xfId="37741"/>
    <cellStyle name="計算 4 9 3 2 4" xfId="55170"/>
    <cellStyle name="計算 4 9 3 3" xfId="37742"/>
    <cellStyle name="計算 4 9 3 4" xfId="37743"/>
    <cellStyle name="計算 4 9 3 5" xfId="37744"/>
    <cellStyle name="計算 4 9 4" xfId="37745"/>
    <cellStyle name="計算 4 9 4 2" xfId="37746"/>
    <cellStyle name="計算 4 9 4 2 2" xfId="37747"/>
    <cellStyle name="計算 4 9 4 2 3" xfId="37748"/>
    <cellStyle name="計算 4 9 4 2 4" xfId="55171"/>
    <cellStyle name="計算 4 9 4 3" xfId="37749"/>
    <cellStyle name="計算 4 9 4 4" xfId="37750"/>
    <cellStyle name="計算 4 9 4 5" xfId="55172"/>
    <cellStyle name="計算 4 9 5" xfId="37751"/>
    <cellStyle name="計算 4 9 5 2" xfId="37752"/>
    <cellStyle name="計算 4 9 5 2 2" xfId="37753"/>
    <cellStyle name="計算 4 9 5 2 3" xfId="37754"/>
    <cellStyle name="計算 4 9 5 2 4" xfId="55173"/>
    <cellStyle name="計算 4 9 5 3" xfId="37755"/>
    <cellStyle name="計算 4 9 5 4" xfId="37756"/>
    <cellStyle name="計算 4 9 5 5" xfId="55174"/>
    <cellStyle name="計算 4 9 6" xfId="37757"/>
    <cellStyle name="計算 4 9 6 2" xfId="37758"/>
    <cellStyle name="計算 4 9 6 2 2" xfId="37759"/>
    <cellStyle name="計算 4 9 6 2 3" xfId="37760"/>
    <cellStyle name="計算 4 9 6 2 4" xfId="55175"/>
    <cellStyle name="計算 4 9 6 3" xfId="37761"/>
    <cellStyle name="計算 4 9 6 4" xfId="37762"/>
    <cellStyle name="計算 4 9 6 5" xfId="55176"/>
    <cellStyle name="計算 4 9 7" xfId="37763"/>
    <cellStyle name="計算 4 9 7 2" xfId="37764"/>
    <cellStyle name="計算 4 9 7 2 2" xfId="37765"/>
    <cellStyle name="計算 4 9 7 2 3" xfId="37766"/>
    <cellStyle name="計算 4 9 7 2 4" xfId="55177"/>
    <cellStyle name="計算 4 9 7 3" xfId="37767"/>
    <cellStyle name="計算 4 9 7 4" xfId="37768"/>
    <cellStyle name="計算 4 9 7 5" xfId="55178"/>
    <cellStyle name="計算 4 9 8" xfId="37769"/>
    <cellStyle name="計算 4 9 8 2" xfId="37770"/>
    <cellStyle name="計算 4 9 8 3" xfId="37771"/>
    <cellStyle name="計算 4 9 8 4" xfId="37772"/>
    <cellStyle name="計算 4 9 9" xfId="37773"/>
    <cellStyle name="計算 4 9 9 2" xfId="37774"/>
    <cellStyle name="計算 4 9 9 3" xfId="37775"/>
    <cellStyle name="計算 4_セツ_将来売上計画_画面遷移図" xfId="2102"/>
    <cellStyle name="計算 5" xfId="2103"/>
    <cellStyle name="計算 5 10" xfId="37776"/>
    <cellStyle name="計算 5 10 2" xfId="37777"/>
    <cellStyle name="計算 5 10 3" xfId="37778"/>
    <cellStyle name="計算 5 11" xfId="37779"/>
    <cellStyle name="計算 5 12" xfId="37780"/>
    <cellStyle name="計算 5 13" xfId="37781"/>
    <cellStyle name="計算 5 14" xfId="37782"/>
    <cellStyle name="計算 5 15" xfId="37783"/>
    <cellStyle name="計算 5 2" xfId="2104"/>
    <cellStyle name="計算 5 2 10" xfId="37784"/>
    <cellStyle name="計算 5 2 11" xfId="37785"/>
    <cellStyle name="計算 5 2 12" xfId="37786"/>
    <cellStyle name="計算 5 2 13" xfId="37787"/>
    <cellStyle name="計算 5 2 2" xfId="3945"/>
    <cellStyle name="計算 5 2 2 10" xfId="37788"/>
    <cellStyle name="計算 5 2 2 10 2" xfId="37789"/>
    <cellStyle name="計算 5 2 2 10 3" xfId="37790"/>
    <cellStyle name="計算 5 2 2 11" xfId="37791"/>
    <cellStyle name="計算 5 2 2 12" xfId="37792"/>
    <cellStyle name="計算 5 2 2 13" xfId="37793"/>
    <cellStyle name="計算 5 2 2 14" xfId="37794"/>
    <cellStyle name="計算 5 2 2 15" xfId="37795"/>
    <cellStyle name="計算 5 2 2 2" xfId="37796"/>
    <cellStyle name="計算 5 2 2 2 2" xfId="37797"/>
    <cellStyle name="計算 5 2 2 2 2 2" xfId="37798"/>
    <cellStyle name="計算 5 2 2 2 2 2 2" xfId="37799"/>
    <cellStyle name="計算 5 2 2 2 2 2 3" xfId="37800"/>
    <cellStyle name="計算 5 2 2 2 2 2 4" xfId="55179"/>
    <cellStyle name="計算 5 2 2 2 2 3" xfId="37801"/>
    <cellStyle name="計算 5 2 2 2 2 4" xfId="37802"/>
    <cellStyle name="計算 5 2 2 2 2 5" xfId="55180"/>
    <cellStyle name="計算 5 2 2 2 3" xfId="37803"/>
    <cellStyle name="計算 5 2 2 2 3 2" xfId="37804"/>
    <cellStyle name="計算 5 2 2 2 3 3" xfId="37805"/>
    <cellStyle name="計算 5 2 2 2 3 4" xfId="55181"/>
    <cellStyle name="計算 5 2 2 2 4" xfId="37806"/>
    <cellStyle name="計算 5 2 2 2 5" xfId="37807"/>
    <cellStyle name="計算 5 2 2 2 6" xfId="55182"/>
    <cellStyle name="計算 5 2 2 3" xfId="37808"/>
    <cellStyle name="計算 5 2 2 3 2" xfId="37809"/>
    <cellStyle name="計算 5 2 2 3 2 2" xfId="37810"/>
    <cellStyle name="計算 5 2 2 3 2 3" xfId="37811"/>
    <cellStyle name="計算 5 2 2 3 2 4" xfId="55183"/>
    <cellStyle name="計算 5 2 2 3 3" xfId="37812"/>
    <cellStyle name="計算 5 2 2 3 4" xfId="37813"/>
    <cellStyle name="計算 5 2 2 3 5" xfId="37814"/>
    <cellStyle name="計算 5 2 2 4" xfId="37815"/>
    <cellStyle name="計算 5 2 2 4 2" xfId="37816"/>
    <cellStyle name="計算 5 2 2 4 2 2" xfId="37817"/>
    <cellStyle name="計算 5 2 2 4 2 3" xfId="37818"/>
    <cellStyle name="計算 5 2 2 4 2 4" xfId="55184"/>
    <cellStyle name="計算 5 2 2 4 3" xfId="37819"/>
    <cellStyle name="計算 5 2 2 4 4" xfId="37820"/>
    <cellStyle name="計算 5 2 2 4 5" xfId="37821"/>
    <cellStyle name="計算 5 2 2 5" xfId="37822"/>
    <cellStyle name="計算 5 2 2 5 2" xfId="37823"/>
    <cellStyle name="計算 5 2 2 5 2 2" xfId="37824"/>
    <cellStyle name="計算 5 2 2 5 2 3" xfId="37825"/>
    <cellStyle name="計算 5 2 2 5 2 4" xfId="55185"/>
    <cellStyle name="計算 5 2 2 5 3" xfId="37826"/>
    <cellStyle name="計算 5 2 2 5 4" xfId="37827"/>
    <cellStyle name="計算 5 2 2 5 5" xfId="55186"/>
    <cellStyle name="計算 5 2 2 6" xfId="37828"/>
    <cellStyle name="計算 5 2 2 6 2" xfId="37829"/>
    <cellStyle name="計算 5 2 2 6 2 2" xfId="37830"/>
    <cellStyle name="計算 5 2 2 6 2 3" xfId="37831"/>
    <cellStyle name="計算 5 2 2 6 2 4" xfId="55187"/>
    <cellStyle name="計算 5 2 2 6 3" xfId="37832"/>
    <cellStyle name="計算 5 2 2 6 4" xfId="37833"/>
    <cellStyle name="計算 5 2 2 6 5" xfId="55188"/>
    <cellStyle name="計算 5 2 2 7" xfId="37834"/>
    <cellStyle name="計算 5 2 2 7 2" xfId="37835"/>
    <cellStyle name="計算 5 2 2 7 2 2" xfId="37836"/>
    <cellStyle name="計算 5 2 2 7 2 3" xfId="37837"/>
    <cellStyle name="計算 5 2 2 7 2 4" xfId="55189"/>
    <cellStyle name="計算 5 2 2 7 3" xfId="37838"/>
    <cellStyle name="計算 5 2 2 7 4" xfId="37839"/>
    <cellStyle name="計算 5 2 2 7 5" xfId="55190"/>
    <cellStyle name="計算 5 2 2 8" xfId="37840"/>
    <cellStyle name="計算 5 2 2 8 2" xfId="37841"/>
    <cellStyle name="計算 5 2 2 8 2 2" xfId="37842"/>
    <cellStyle name="計算 5 2 2 8 2 3" xfId="37843"/>
    <cellStyle name="計算 5 2 2 8 2 4" xfId="55191"/>
    <cellStyle name="計算 5 2 2 8 3" xfId="37844"/>
    <cellStyle name="計算 5 2 2 8 4" xfId="37845"/>
    <cellStyle name="計算 5 2 2 8 5" xfId="55192"/>
    <cellStyle name="計算 5 2 2 9" xfId="37846"/>
    <cellStyle name="計算 5 2 2 9 2" xfId="37847"/>
    <cellStyle name="計算 5 2 2 9 3" xfId="37848"/>
    <cellStyle name="計算 5 2 2 9 4" xfId="37849"/>
    <cellStyle name="計算 5 2 3" xfId="4276"/>
    <cellStyle name="計算 5 2 3 2" xfId="37850"/>
    <cellStyle name="計算 5 2 3 2 2" xfId="37851"/>
    <cellStyle name="計算 5 2 3 2 2 2" xfId="37852"/>
    <cellStyle name="計算 5 2 3 2 2 3" xfId="37853"/>
    <cellStyle name="計算 5 2 3 2 2 4" xfId="55193"/>
    <cellStyle name="計算 5 2 3 2 3" xfId="37854"/>
    <cellStyle name="計算 5 2 3 2 4" xfId="37855"/>
    <cellStyle name="計算 5 2 3 2 5" xfId="37856"/>
    <cellStyle name="計算 5 2 3 3" xfId="37857"/>
    <cellStyle name="計算 5 2 3 3 2" xfId="37858"/>
    <cellStyle name="計算 5 2 3 3 2 2" xfId="37859"/>
    <cellStyle name="計算 5 2 3 3 2 3" xfId="37860"/>
    <cellStyle name="計算 5 2 3 3 2 4" xfId="55194"/>
    <cellStyle name="計算 5 2 3 3 3" xfId="37861"/>
    <cellStyle name="計算 5 2 3 3 4" xfId="37862"/>
    <cellStyle name="計算 5 2 3 3 5" xfId="55195"/>
    <cellStyle name="計算 5 2 3 4" xfId="37863"/>
    <cellStyle name="計算 5 2 3 4 2" xfId="37864"/>
    <cellStyle name="計算 5 2 3 4 3" xfId="37865"/>
    <cellStyle name="計算 5 2 3 4 4" xfId="55196"/>
    <cellStyle name="計算 5 2 3 5" xfId="37866"/>
    <cellStyle name="計算 5 2 3 5 2" xfId="37867"/>
    <cellStyle name="計算 5 2 3 6" xfId="37868"/>
    <cellStyle name="計算 5 2 3 7" xfId="55197"/>
    <cellStyle name="計算 5 2 3 8" xfId="55198"/>
    <cellStyle name="計算 5 2 4" xfId="37869"/>
    <cellStyle name="計算 5 2 4 2" xfId="37870"/>
    <cellStyle name="計算 5 2 4 2 2" xfId="37871"/>
    <cellStyle name="計算 5 2 4 2 3" xfId="37872"/>
    <cellStyle name="計算 5 2 4 2 4" xfId="55199"/>
    <cellStyle name="計算 5 2 4 3" xfId="37873"/>
    <cellStyle name="計算 5 2 4 4" xfId="37874"/>
    <cellStyle name="計算 5 2 4 5" xfId="37875"/>
    <cellStyle name="計算 5 2 5" xfId="37876"/>
    <cellStyle name="計算 5 2 5 2" xfId="37877"/>
    <cellStyle name="計算 5 2 5 2 2" xfId="37878"/>
    <cellStyle name="計算 5 2 5 2 3" xfId="37879"/>
    <cellStyle name="計算 5 2 5 2 4" xfId="55200"/>
    <cellStyle name="計算 5 2 5 3" xfId="37880"/>
    <cellStyle name="計算 5 2 5 4" xfId="37881"/>
    <cellStyle name="計算 5 2 5 5" xfId="55201"/>
    <cellStyle name="計算 5 2 6" xfId="37882"/>
    <cellStyle name="計算 5 2 6 2" xfId="37883"/>
    <cellStyle name="計算 5 2 6 2 2" xfId="37884"/>
    <cellStyle name="計算 5 2 6 2 3" xfId="37885"/>
    <cellStyle name="計算 5 2 6 2 4" xfId="55202"/>
    <cellStyle name="計算 5 2 6 3" xfId="37886"/>
    <cellStyle name="計算 5 2 6 4" xfId="37887"/>
    <cellStyle name="計算 5 2 6 5" xfId="55203"/>
    <cellStyle name="計算 5 2 7" xfId="37888"/>
    <cellStyle name="計算 5 2 7 2" xfId="37889"/>
    <cellStyle name="計算 5 2 7 3" xfId="37890"/>
    <cellStyle name="計算 5 2 7 4" xfId="37891"/>
    <cellStyle name="計算 5 2 8" xfId="37892"/>
    <cellStyle name="計算 5 2 8 2" xfId="37893"/>
    <cellStyle name="計算 5 2 8 3" xfId="37894"/>
    <cellStyle name="計算 5 2 9" xfId="37895"/>
    <cellStyle name="計算 5 3" xfId="2105"/>
    <cellStyle name="計算 5 3 10" xfId="37896"/>
    <cellStyle name="計算 5 3 11" xfId="37897"/>
    <cellStyle name="計算 5 3 12" xfId="37898"/>
    <cellStyle name="計算 5 3 13" xfId="37899"/>
    <cellStyle name="計算 5 3 2" xfId="3946"/>
    <cellStyle name="計算 5 3 2 10" xfId="37900"/>
    <cellStyle name="計算 5 3 2 10 2" xfId="37901"/>
    <cellStyle name="計算 5 3 2 10 3" xfId="37902"/>
    <cellStyle name="計算 5 3 2 11" xfId="37903"/>
    <cellStyle name="計算 5 3 2 12" xfId="37904"/>
    <cellStyle name="計算 5 3 2 13" xfId="37905"/>
    <cellStyle name="計算 5 3 2 14" xfId="37906"/>
    <cellStyle name="計算 5 3 2 15" xfId="37907"/>
    <cellStyle name="計算 5 3 2 2" xfId="37908"/>
    <cellStyle name="計算 5 3 2 2 2" xfId="37909"/>
    <cellStyle name="計算 5 3 2 2 2 2" xfId="37910"/>
    <cellStyle name="計算 5 3 2 2 2 2 2" xfId="37911"/>
    <cellStyle name="計算 5 3 2 2 2 2 3" xfId="37912"/>
    <cellStyle name="計算 5 3 2 2 2 2 4" xfId="55204"/>
    <cellStyle name="計算 5 3 2 2 2 3" xfId="37913"/>
    <cellStyle name="計算 5 3 2 2 2 4" xfId="37914"/>
    <cellStyle name="計算 5 3 2 2 2 5" xfId="55205"/>
    <cellStyle name="計算 5 3 2 2 3" xfId="37915"/>
    <cellStyle name="計算 5 3 2 2 3 2" xfId="37916"/>
    <cellStyle name="計算 5 3 2 2 3 3" xfId="37917"/>
    <cellStyle name="計算 5 3 2 2 3 4" xfId="55206"/>
    <cellStyle name="計算 5 3 2 2 4" xfId="37918"/>
    <cellStyle name="計算 5 3 2 2 5" xfId="37919"/>
    <cellStyle name="計算 5 3 2 2 6" xfId="55207"/>
    <cellStyle name="計算 5 3 2 3" xfId="37920"/>
    <cellStyle name="計算 5 3 2 3 2" xfId="37921"/>
    <cellStyle name="計算 5 3 2 3 2 2" xfId="37922"/>
    <cellStyle name="計算 5 3 2 3 2 3" xfId="37923"/>
    <cellStyle name="計算 5 3 2 3 2 4" xfId="55208"/>
    <cellStyle name="計算 5 3 2 3 3" xfId="37924"/>
    <cellStyle name="計算 5 3 2 3 4" xfId="37925"/>
    <cellStyle name="計算 5 3 2 3 5" xfId="37926"/>
    <cellStyle name="計算 5 3 2 4" xfId="37927"/>
    <cellStyle name="計算 5 3 2 4 2" xfId="37928"/>
    <cellStyle name="計算 5 3 2 4 2 2" xfId="37929"/>
    <cellStyle name="計算 5 3 2 4 2 3" xfId="37930"/>
    <cellStyle name="計算 5 3 2 4 2 4" xfId="55209"/>
    <cellStyle name="計算 5 3 2 4 3" xfId="37931"/>
    <cellStyle name="計算 5 3 2 4 4" xfId="37932"/>
    <cellStyle name="計算 5 3 2 4 5" xfId="37933"/>
    <cellStyle name="計算 5 3 2 5" xfId="37934"/>
    <cellStyle name="計算 5 3 2 5 2" xfId="37935"/>
    <cellStyle name="計算 5 3 2 5 2 2" xfId="37936"/>
    <cellStyle name="計算 5 3 2 5 2 3" xfId="37937"/>
    <cellStyle name="計算 5 3 2 5 2 4" xfId="55210"/>
    <cellStyle name="計算 5 3 2 5 3" xfId="37938"/>
    <cellStyle name="計算 5 3 2 5 4" xfId="37939"/>
    <cellStyle name="計算 5 3 2 5 5" xfId="55211"/>
    <cellStyle name="計算 5 3 2 6" xfId="37940"/>
    <cellStyle name="計算 5 3 2 6 2" xfId="37941"/>
    <cellStyle name="計算 5 3 2 6 2 2" xfId="37942"/>
    <cellStyle name="計算 5 3 2 6 2 3" xfId="37943"/>
    <cellStyle name="計算 5 3 2 6 2 4" xfId="55212"/>
    <cellStyle name="計算 5 3 2 6 3" xfId="37944"/>
    <cellStyle name="計算 5 3 2 6 4" xfId="37945"/>
    <cellStyle name="計算 5 3 2 6 5" xfId="55213"/>
    <cellStyle name="計算 5 3 2 7" xfId="37946"/>
    <cellStyle name="計算 5 3 2 7 2" xfId="37947"/>
    <cellStyle name="計算 5 3 2 7 2 2" xfId="37948"/>
    <cellStyle name="計算 5 3 2 7 2 3" xfId="37949"/>
    <cellStyle name="計算 5 3 2 7 2 4" xfId="55214"/>
    <cellStyle name="計算 5 3 2 7 3" xfId="37950"/>
    <cellStyle name="計算 5 3 2 7 4" xfId="37951"/>
    <cellStyle name="計算 5 3 2 7 5" xfId="55215"/>
    <cellStyle name="計算 5 3 2 8" xfId="37952"/>
    <cellStyle name="計算 5 3 2 8 2" xfId="37953"/>
    <cellStyle name="計算 5 3 2 8 2 2" xfId="37954"/>
    <cellStyle name="計算 5 3 2 8 2 3" xfId="37955"/>
    <cellStyle name="計算 5 3 2 8 2 4" xfId="55216"/>
    <cellStyle name="計算 5 3 2 8 3" xfId="37956"/>
    <cellStyle name="計算 5 3 2 8 4" xfId="37957"/>
    <cellStyle name="計算 5 3 2 8 5" xfId="55217"/>
    <cellStyle name="計算 5 3 2 9" xfId="37958"/>
    <cellStyle name="計算 5 3 2 9 2" xfId="37959"/>
    <cellStyle name="計算 5 3 2 9 3" xfId="37960"/>
    <cellStyle name="計算 5 3 2 9 4" xfId="37961"/>
    <cellStyle name="計算 5 3 3" xfId="4275"/>
    <cellStyle name="計算 5 3 3 2" xfId="37962"/>
    <cellStyle name="計算 5 3 3 2 2" xfId="37963"/>
    <cellStyle name="計算 5 3 3 2 2 2" xfId="37964"/>
    <cellStyle name="計算 5 3 3 2 2 3" xfId="37965"/>
    <cellStyle name="計算 5 3 3 2 2 4" xfId="55218"/>
    <cellStyle name="計算 5 3 3 2 3" xfId="37966"/>
    <cellStyle name="計算 5 3 3 2 4" xfId="37967"/>
    <cellStyle name="計算 5 3 3 2 5" xfId="37968"/>
    <cellStyle name="計算 5 3 3 3" xfId="37969"/>
    <cellStyle name="計算 5 3 3 3 2" xfId="37970"/>
    <cellStyle name="計算 5 3 3 3 2 2" xfId="37971"/>
    <cellStyle name="計算 5 3 3 3 2 3" xfId="37972"/>
    <cellStyle name="計算 5 3 3 3 2 4" xfId="55219"/>
    <cellStyle name="計算 5 3 3 3 3" xfId="37973"/>
    <cellStyle name="計算 5 3 3 3 4" xfId="37974"/>
    <cellStyle name="計算 5 3 3 3 5" xfId="55220"/>
    <cellStyle name="計算 5 3 3 4" xfId="37975"/>
    <cellStyle name="計算 5 3 3 4 2" xfId="37976"/>
    <cellStyle name="計算 5 3 3 4 3" xfId="37977"/>
    <cellStyle name="計算 5 3 3 4 4" xfId="55221"/>
    <cellStyle name="計算 5 3 3 5" xfId="37978"/>
    <cellStyle name="計算 5 3 3 5 2" xfId="37979"/>
    <cellStyle name="計算 5 3 3 6" xfId="37980"/>
    <cellStyle name="計算 5 3 3 7" xfId="55222"/>
    <cellStyle name="計算 5 3 3 8" xfId="55223"/>
    <cellStyle name="計算 5 3 4" xfId="37981"/>
    <cellStyle name="計算 5 3 4 2" xfId="37982"/>
    <cellStyle name="計算 5 3 4 2 2" xfId="37983"/>
    <cellStyle name="計算 5 3 4 2 3" xfId="37984"/>
    <cellStyle name="計算 5 3 4 2 4" xfId="55224"/>
    <cellStyle name="計算 5 3 4 3" xfId="37985"/>
    <cellStyle name="計算 5 3 4 4" xfId="37986"/>
    <cellStyle name="計算 5 3 4 5" xfId="37987"/>
    <cellStyle name="計算 5 3 5" xfId="37988"/>
    <cellStyle name="計算 5 3 5 2" xfId="37989"/>
    <cellStyle name="計算 5 3 5 2 2" xfId="37990"/>
    <cellStyle name="計算 5 3 5 2 3" xfId="37991"/>
    <cellStyle name="計算 5 3 5 2 4" xfId="55225"/>
    <cellStyle name="計算 5 3 5 3" xfId="37992"/>
    <cellStyle name="計算 5 3 5 4" xfId="37993"/>
    <cellStyle name="計算 5 3 5 5" xfId="55226"/>
    <cellStyle name="計算 5 3 6" xfId="37994"/>
    <cellStyle name="計算 5 3 6 2" xfId="37995"/>
    <cellStyle name="計算 5 3 6 2 2" xfId="37996"/>
    <cellStyle name="計算 5 3 6 2 3" xfId="37997"/>
    <cellStyle name="計算 5 3 6 2 4" xfId="55227"/>
    <cellStyle name="計算 5 3 6 3" xfId="37998"/>
    <cellStyle name="計算 5 3 6 4" xfId="37999"/>
    <cellStyle name="計算 5 3 6 5" xfId="55228"/>
    <cellStyle name="計算 5 3 7" xfId="38000"/>
    <cellStyle name="計算 5 3 7 2" xfId="38001"/>
    <cellStyle name="計算 5 3 7 3" xfId="38002"/>
    <cellStyle name="計算 5 3 7 4" xfId="38003"/>
    <cellStyle name="計算 5 3 8" xfId="38004"/>
    <cellStyle name="計算 5 3 8 2" xfId="38005"/>
    <cellStyle name="計算 5 3 8 3" xfId="38006"/>
    <cellStyle name="計算 5 3 9" xfId="38007"/>
    <cellStyle name="計算 5 4" xfId="3944"/>
    <cellStyle name="計算 5 4 10" xfId="38008"/>
    <cellStyle name="計算 5 4 10 2" xfId="38009"/>
    <cellStyle name="計算 5 4 10 3" xfId="38010"/>
    <cellStyle name="計算 5 4 11" xfId="38011"/>
    <cellStyle name="計算 5 4 12" xfId="38012"/>
    <cellStyle name="計算 5 4 13" xfId="38013"/>
    <cellStyle name="計算 5 4 14" xfId="38014"/>
    <cellStyle name="計算 5 4 15" xfId="38015"/>
    <cellStyle name="計算 5 4 2" xfId="38016"/>
    <cellStyle name="計算 5 4 2 2" xfId="38017"/>
    <cellStyle name="計算 5 4 2 2 2" xfId="38018"/>
    <cellStyle name="計算 5 4 2 2 2 2" xfId="38019"/>
    <cellStyle name="計算 5 4 2 2 2 3" xfId="38020"/>
    <cellStyle name="計算 5 4 2 2 2 4" xfId="55229"/>
    <cellStyle name="計算 5 4 2 2 3" xfId="38021"/>
    <cellStyle name="計算 5 4 2 2 4" xfId="38022"/>
    <cellStyle name="計算 5 4 2 2 5" xfId="55230"/>
    <cellStyle name="計算 5 4 2 3" xfId="38023"/>
    <cellStyle name="計算 5 4 2 3 2" xfId="38024"/>
    <cellStyle name="計算 5 4 2 3 3" xfId="38025"/>
    <cellStyle name="計算 5 4 2 3 4" xfId="55231"/>
    <cellStyle name="計算 5 4 2 4" xfId="38026"/>
    <cellStyle name="計算 5 4 2 5" xfId="38027"/>
    <cellStyle name="計算 5 4 2 6" xfId="55232"/>
    <cellStyle name="計算 5 4 3" xfId="38028"/>
    <cellStyle name="計算 5 4 3 2" xfId="38029"/>
    <cellStyle name="計算 5 4 3 2 2" xfId="38030"/>
    <cellStyle name="計算 5 4 3 2 3" xfId="38031"/>
    <cellStyle name="計算 5 4 3 2 4" xfId="55233"/>
    <cellStyle name="計算 5 4 3 3" xfId="38032"/>
    <cellStyle name="計算 5 4 3 4" xfId="38033"/>
    <cellStyle name="計算 5 4 3 5" xfId="38034"/>
    <cellStyle name="計算 5 4 4" xfId="38035"/>
    <cellStyle name="計算 5 4 4 2" xfId="38036"/>
    <cellStyle name="計算 5 4 4 2 2" xfId="38037"/>
    <cellStyle name="計算 5 4 4 2 3" xfId="38038"/>
    <cellStyle name="計算 5 4 4 2 4" xfId="55234"/>
    <cellStyle name="計算 5 4 4 3" xfId="38039"/>
    <cellStyle name="計算 5 4 4 4" xfId="38040"/>
    <cellStyle name="計算 5 4 4 5" xfId="38041"/>
    <cellStyle name="計算 5 4 5" xfId="38042"/>
    <cellStyle name="計算 5 4 5 2" xfId="38043"/>
    <cellStyle name="計算 5 4 5 2 2" xfId="38044"/>
    <cellStyle name="計算 5 4 5 2 3" xfId="38045"/>
    <cellStyle name="計算 5 4 5 2 4" xfId="55235"/>
    <cellStyle name="計算 5 4 5 3" xfId="38046"/>
    <cellStyle name="計算 5 4 5 4" xfId="38047"/>
    <cellStyle name="計算 5 4 5 5" xfId="55236"/>
    <cellStyle name="計算 5 4 6" xfId="38048"/>
    <cellStyle name="計算 5 4 6 2" xfId="38049"/>
    <cellStyle name="計算 5 4 6 2 2" xfId="38050"/>
    <cellStyle name="計算 5 4 6 2 3" xfId="38051"/>
    <cellStyle name="計算 5 4 6 2 4" xfId="55237"/>
    <cellStyle name="計算 5 4 6 3" xfId="38052"/>
    <cellStyle name="計算 5 4 6 4" xfId="38053"/>
    <cellStyle name="計算 5 4 6 5" xfId="55238"/>
    <cellStyle name="計算 5 4 7" xfId="38054"/>
    <cellStyle name="計算 5 4 7 2" xfId="38055"/>
    <cellStyle name="計算 5 4 7 2 2" xfId="38056"/>
    <cellStyle name="計算 5 4 7 2 3" xfId="38057"/>
    <cellStyle name="計算 5 4 7 2 4" xfId="55239"/>
    <cellStyle name="計算 5 4 7 3" xfId="38058"/>
    <cellStyle name="計算 5 4 7 4" xfId="38059"/>
    <cellStyle name="計算 5 4 7 5" xfId="55240"/>
    <cellStyle name="計算 5 4 8" xfId="38060"/>
    <cellStyle name="計算 5 4 8 2" xfId="38061"/>
    <cellStyle name="計算 5 4 8 2 2" xfId="38062"/>
    <cellStyle name="計算 5 4 8 2 3" xfId="38063"/>
    <cellStyle name="計算 5 4 8 2 4" xfId="55241"/>
    <cellStyle name="計算 5 4 8 3" xfId="38064"/>
    <cellStyle name="計算 5 4 8 4" xfId="38065"/>
    <cellStyle name="計算 5 4 8 5" xfId="55242"/>
    <cellStyle name="計算 5 4 9" xfId="38066"/>
    <cellStyle name="計算 5 4 9 2" xfId="38067"/>
    <cellStyle name="計算 5 4 9 3" xfId="38068"/>
    <cellStyle name="計算 5 4 9 4" xfId="38069"/>
    <cellStyle name="計算 5 5" xfId="4277"/>
    <cellStyle name="計算 5 5 2" xfId="38070"/>
    <cellStyle name="計算 5 5 2 2" xfId="38071"/>
    <cellStyle name="計算 5 5 2 2 2" xfId="38072"/>
    <cellStyle name="計算 5 5 2 2 3" xfId="38073"/>
    <cellStyle name="計算 5 5 2 2 4" xfId="55243"/>
    <cellStyle name="計算 5 5 2 3" xfId="38074"/>
    <cellStyle name="計算 5 5 2 4" xfId="38075"/>
    <cellStyle name="計算 5 5 2 5" xfId="38076"/>
    <cellStyle name="計算 5 5 3" xfId="38077"/>
    <cellStyle name="計算 5 5 3 2" xfId="38078"/>
    <cellStyle name="計算 5 5 3 2 2" xfId="38079"/>
    <cellStyle name="計算 5 5 3 2 3" xfId="38080"/>
    <cellStyle name="計算 5 5 3 2 4" xfId="55244"/>
    <cellStyle name="計算 5 5 3 3" xfId="38081"/>
    <cellStyle name="計算 5 5 3 4" xfId="38082"/>
    <cellStyle name="計算 5 5 3 5" xfId="55245"/>
    <cellStyle name="計算 5 5 4" xfId="38083"/>
    <cellStyle name="計算 5 5 4 2" xfId="38084"/>
    <cellStyle name="計算 5 5 4 3" xfId="38085"/>
    <cellStyle name="計算 5 5 4 4" xfId="55246"/>
    <cellStyle name="計算 5 5 5" xfId="38086"/>
    <cellStyle name="計算 5 5 5 2" xfId="38087"/>
    <cellStyle name="計算 5 5 6" xfId="38088"/>
    <cellStyle name="計算 5 5 7" xfId="55247"/>
    <cellStyle name="計算 5 5 8" xfId="55248"/>
    <cellStyle name="計算 5 6" xfId="38089"/>
    <cellStyle name="計算 5 6 2" xfId="38090"/>
    <cellStyle name="計算 5 6 2 2" xfId="38091"/>
    <cellStyle name="計算 5 6 2 3" xfId="38092"/>
    <cellStyle name="計算 5 6 2 4" xfId="55249"/>
    <cellStyle name="計算 5 6 3" xfId="38093"/>
    <cellStyle name="計算 5 6 4" xfId="38094"/>
    <cellStyle name="計算 5 6 5" xfId="38095"/>
    <cellStyle name="計算 5 7" xfId="38096"/>
    <cellStyle name="計算 5 7 2" xfId="38097"/>
    <cellStyle name="計算 5 7 2 2" xfId="38098"/>
    <cellStyle name="計算 5 7 2 3" xfId="38099"/>
    <cellStyle name="計算 5 7 2 4" xfId="55250"/>
    <cellStyle name="計算 5 7 3" xfId="38100"/>
    <cellStyle name="計算 5 7 4" xfId="38101"/>
    <cellStyle name="計算 5 7 5" xfId="55251"/>
    <cellStyle name="計算 5 8" xfId="38102"/>
    <cellStyle name="計算 5 8 2" xfId="38103"/>
    <cellStyle name="計算 5 8 2 2" xfId="38104"/>
    <cellStyle name="計算 5 8 2 3" xfId="38105"/>
    <cellStyle name="計算 5 8 2 4" xfId="55252"/>
    <cellStyle name="計算 5 8 3" xfId="38106"/>
    <cellStyle name="計算 5 8 4" xfId="38107"/>
    <cellStyle name="計算 5 8 5" xfId="55253"/>
    <cellStyle name="計算 5 9" xfId="38108"/>
    <cellStyle name="計算 5 9 2" xfId="38109"/>
    <cellStyle name="計算 5 9 3" xfId="38110"/>
    <cellStyle name="計算 5 9 4" xfId="38111"/>
    <cellStyle name="計算 5_セツ_将来売上計画_画面遷移図" xfId="2106"/>
    <cellStyle name="計算 6" xfId="2107"/>
    <cellStyle name="計算 6 10" xfId="38112"/>
    <cellStyle name="計算 6 11" xfId="38113"/>
    <cellStyle name="計算 6 12" xfId="38114"/>
    <cellStyle name="計算 6 13" xfId="38115"/>
    <cellStyle name="計算 6 2" xfId="3947"/>
    <cellStyle name="計算 6 2 10" xfId="38116"/>
    <cellStyle name="計算 6 2 10 2" xfId="38117"/>
    <cellStyle name="計算 6 2 10 3" xfId="38118"/>
    <cellStyle name="計算 6 2 11" xfId="38119"/>
    <cellStyle name="計算 6 2 12" xfId="38120"/>
    <cellStyle name="計算 6 2 13" xfId="38121"/>
    <cellStyle name="計算 6 2 14" xfId="38122"/>
    <cellStyle name="計算 6 2 15" xfId="38123"/>
    <cellStyle name="計算 6 2 2" xfId="38124"/>
    <cellStyle name="計算 6 2 2 2" xfId="38125"/>
    <cellStyle name="計算 6 2 2 2 2" xfId="38126"/>
    <cellStyle name="計算 6 2 2 2 2 2" xfId="38127"/>
    <cellStyle name="計算 6 2 2 2 2 3" xfId="38128"/>
    <cellStyle name="計算 6 2 2 2 2 4" xfId="55254"/>
    <cellStyle name="計算 6 2 2 2 3" xfId="38129"/>
    <cellStyle name="計算 6 2 2 2 4" xfId="38130"/>
    <cellStyle name="計算 6 2 2 2 5" xfId="55255"/>
    <cellStyle name="計算 6 2 2 3" xfId="38131"/>
    <cellStyle name="計算 6 2 2 3 2" xfId="38132"/>
    <cellStyle name="計算 6 2 2 3 3" xfId="38133"/>
    <cellStyle name="計算 6 2 2 3 4" xfId="55256"/>
    <cellStyle name="計算 6 2 2 4" xfId="38134"/>
    <cellStyle name="計算 6 2 2 5" xfId="38135"/>
    <cellStyle name="計算 6 2 2 6" xfId="55257"/>
    <cellStyle name="計算 6 2 3" xfId="38136"/>
    <cellStyle name="計算 6 2 3 2" xfId="38137"/>
    <cellStyle name="計算 6 2 3 2 2" xfId="38138"/>
    <cellStyle name="計算 6 2 3 2 3" xfId="38139"/>
    <cellStyle name="計算 6 2 3 2 4" xfId="55258"/>
    <cellStyle name="計算 6 2 3 3" xfId="38140"/>
    <cellStyle name="計算 6 2 3 4" xfId="38141"/>
    <cellStyle name="計算 6 2 3 5" xfId="38142"/>
    <cellStyle name="計算 6 2 4" xfId="38143"/>
    <cellStyle name="計算 6 2 4 2" xfId="38144"/>
    <cellStyle name="計算 6 2 4 2 2" xfId="38145"/>
    <cellStyle name="計算 6 2 4 2 3" xfId="38146"/>
    <cellStyle name="計算 6 2 4 2 4" xfId="55259"/>
    <cellStyle name="計算 6 2 4 3" xfId="38147"/>
    <cellStyle name="計算 6 2 4 4" xfId="38148"/>
    <cellStyle name="計算 6 2 4 5" xfId="38149"/>
    <cellStyle name="計算 6 2 5" xfId="38150"/>
    <cellStyle name="計算 6 2 5 2" xfId="38151"/>
    <cellStyle name="計算 6 2 5 2 2" xfId="38152"/>
    <cellStyle name="計算 6 2 5 2 3" xfId="38153"/>
    <cellStyle name="計算 6 2 5 2 4" xfId="55260"/>
    <cellStyle name="計算 6 2 5 3" xfId="38154"/>
    <cellStyle name="計算 6 2 5 4" xfId="38155"/>
    <cellStyle name="計算 6 2 5 5" xfId="55261"/>
    <cellStyle name="計算 6 2 6" xfId="38156"/>
    <cellStyle name="計算 6 2 6 2" xfId="38157"/>
    <cellStyle name="計算 6 2 6 2 2" xfId="38158"/>
    <cellStyle name="計算 6 2 6 2 3" xfId="38159"/>
    <cellStyle name="計算 6 2 6 2 4" xfId="55262"/>
    <cellStyle name="計算 6 2 6 3" xfId="38160"/>
    <cellStyle name="計算 6 2 6 4" xfId="38161"/>
    <cellStyle name="計算 6 2 6 5" xfId="55263"/>
    <cellStyle name="計算 6 2 7" xfId="38162"/>
    <cellStyle name="計算 6 2 7 2" xfId="38163"/>
    <cellStyle name="計算 6 2 7 2 2" xfId="38164"/>
    <cellStyle name="計算 6 2 7 2 3" xfId="38165"/>
    <cellStyle name="計算 6 2 7 2 4" xfId="55264"/>
    <cellStyle name="計算 6 2 7 3" xfId="38166"/>
    <cellStyle name="計算 6 2 7 4" xfId="38167"/>
    <cellStyle name="計算 6 2 7 5" xfId="55265"/>
    <cellStyle name="計算 6 2 8" xfId="38168"/>
    <cellStyle name="計算 6 2 8 2" xfId="38169"/>
    <cellStyle name="計算 6 2 8 2 2" xfId="38170"/>
    <cellStyle name="計算 6 2 8 2 3" xfId="38171"/>
    <cellStyle name="計算 6 2 8 2 4" xfId="55266"/>
    <cellStyle name="計算 6 2 8 3" xfId="38172"/>
    <cellStyle name="計算 6 2 8 4" xfId="38173"/>
    <cellStyle name="計算 6 2 8 5" xfId="55267"/>
    <cellStyle name="計算 6 2 9" xfId="38174"/>
    <cellStyle name="計算 6 2 9 2" xfId="38175"/>
    <cellStyle name="計算 6 2 9 3" xfId="38176"/>
    <cellStyle name="計算 6 2 9 4" xfId="38177"/>
    <cellStyle name="計算 6 3" xfId="4274"/>
    <cellStyle name="計算 6 3 2" xfId="38178"/>
    <cellStyle name="計算 6 3 2 2" xfId="38179"/>
    <cellStyle name="計算 6 3 2 2 2" xfId="38180"/>
    <cellStyle name="計算 6 3 2 2 3" xfId="38181"/>
    <cellStyle name="計算 6 3 2 2 4" xfId="55268"/>
    <cellStyle name="計算 6 3 2 3" xfId="38182"/>
    <cellStyle name="計算 6 3 2 4" xfId="38183"/>
    <cellStyle name="計算 6 3 2 5" xfId="38184"/>
    <cellStyle name="計算 6 3 3" xfId="38185"/>
    <cellStyle name="計算 6 3 3 2" xfId="38186"/>
    <cellStyle name="計算 6 3 3 2 2" xfId="38187"/>
    <cellStyle name="計算 6 3 3 2 3" xfId="38188"/>
    <cellStyle name="計算 6 3 3 2 4" xfId="55269"/>
    <cellStyle name="計算 6 3 3 3" xfId="38189"/>
    <cellStyle name="計算 6 3 3 4" xfId="38190"/>
    <cellStyle name="計算 6 3 3 5" xfId="55270"/>
    <cellStyle name="計算 6 3 4" xfId="38191"/>
    <cellStyle name="計算 6 3 4 2" xfId="38192"/>
    <cellStyle name="計算 6 3 4 3" xfId="38193"/>
    <cellStyle name="計算 6 3 4 4" xfId="55271"/>
    <cellStyle name="計算 6 3 5" xfId="38194"/>
    <cellStyle name="計算 6 3 5 2" xfId="38195"/>
    <cellStyle name="計算 6 3 6" xfId="38196"/>
    <cellStyle name="計算 6 3 7" xfId="55272"/>
    <cellStyle name="計算 6 3 8" xfId="55273"/>
    <cellStyle name="計算 6 4" xfId="38197"/>
    <cellStyle name="計算 6 4 2" xfId="38198"/>
    <cellStyle name="計算 6 4 2 2" xfId="38199"/>
    <cellStyle name="計算 6 4 2 3" xfId="38200"/>
    <cellStyle name="計算 6 4 2 4" xfId="55274"/>
    <cellStyle name="計算 6 4 3" xfId="38201"/>
    <cellStyle name="計算 6 4 4" xfId="38202"/>
    <cellStyle name="計算 6 4 5" xfId="38203"/>
    <cellStyle name="計算 6 5" xfId="38204"/>
    <cellStyle name="計算 6 5 2" xfId="38205"/>
    <cellStyle name="計算 6 5 2 2" xfId="38206"/>
    <cellStyle name="計算 6 5 2 3" xfId="38207"/>
    <cellStyle name="計算 6 5 2 4" xfId="55275"/>
    <cellStyle name="計算 6 5 3" xfId="38208"/>
    <cellStyle name="計算 6 5 4" xfId="38209"/>
    <cellStyle name="計算 6 5 5" xfId="55276"/>
    <cellStyle name="計算 6 6" xfId="38210"/>
    <cellStyle name="計算 6 6 2" xfId="38211"/>
    <cellStyle name="計算 6 6 2 2" xfId="38212"/>
    <cellStyle name="計算 6 6 2 3" xfId="38213"/>
    <cellStyle name="計算 6 6 2 4" xfId="55277"/>
    <cellStyle name="計算 6 6 3" xfId="38214"/>
    <cellStyle name="計算 6 6 4" xfId="38215"/>
    <cellStyle name="計算 6 6 5" xfId="55278"/>
    <cellStyle name="計算 6 7" xfId="38216"/>
    <cellStyle name="計算 6 7 2" xfId="38217"/>
    <cellStyle name="計算 6 7 3" xfId="38218"/>
    <cellStyle name="計算 6 7 4" xfId="38219"/>
    <cellStyle name="計算 6 8" xfId="38220"/>
    <cellStyle name="計算 6 8 2" xfId="38221"/>
    <cellStyle name="計算 6 8 3" xfId="38222"/>
    <cellStyle name="計算 6 9" xfId="38223"/>
    <cellStyle name="計算 7" xfId="2108"/>
    <cellStyle name="計算 7 10" xfId="38224"/>
    <cellStyle name="計算 7 11" xfId="38225"/>
    <cellStyle name="計算 7 12" xfId="38226"/>
    <cellStyle name="計算 7 13" xfId="38227"/>
    <cellStyle name="計算 7 14" xfId="38228"/>
    <cellStyle name="計算 7 2" xfId="3405"/>
    <cellStyle name="計算 7 2 2" xfId="38229"/>
    <cellStyle name="計算 7 2 3" xfId="38230"/>
    <cellStyle name="計算 7 2 3 2" xfId="38231"/>
    <cellStyle name="計算 7 2 3 3" xfId="38232"/>
    <cellStyle name="計算 7 2 3 4" xfId="38233"/>
    <cellStyle name="計算 7 2 4" xfId="38234"/>
    <cellStyle name="計算 7 2 4 2" xfId="38235"/>
    <cellStyle name="計算 7 2 4 3" xfId="38236"/>
    <cellStyle name="計算 7 2 5" xfId="55279"/>
    <cellStyle name="計算 7 2 6" xfId="55280"/>
    <cellStyle name="計算 7 2 7" xfId="55281"/>
    <cellStyle name="計算 7 3" xfId="3948"/>
    <cellStyle name="計算 7 3 10" xfId="38237"/>
    <cellStyle name="計算 7 3 11" xfId="38238"/>
    <cellStyle name="計算 7 3 12" xfId="38239"/>
    <cellStyle name="計算 7 3 13" xfId="38240"/>
    <cellStyle name="計算 7 3 14" xfId="38241"/>
    <cellStyle name="計算 7 3 2" xfId="38242"/>
    <cellStyle name="計算 7 3 2 2" xfId="38243"/>
    <cellStyle name="計算 7 3 2 2 2" xfId="38244"/>
    <cellStyle name="計算 7 3 2 2 2 2" xfId="38245"/>
    <cellStyle name="計算 7 3 2 2 2 3" xfId="38246"/>
    <cellStyle name="計算 7 3 2 2 2 4" xfId="55282"/>
    <cellStyle name="計算 7 3 2 2 3" xfId="38247"/>
    <cellStyle name="計算 7 3 2 2 4" xfId="38248"/>
    <cellStyle name="計算 7 3 2 2 5" xfId="55283"/>
    <cellStyle name="計算 7 3 2 3" xfId="38249"/>
    <cellStyle name="計算 7 3 2 3 2" xfId="38250"/>
    <cellStyle name="計算 7 3 2 3 3" xfId="38251"/>
    <cellStyle name="計算 7 3 2 3 4" xfId="55284"/>
    <cellStyle name="計算 7 3 2 4" xfId="38252"/>
    <cellStyle name="計算 7 3 2 5" xfId="38253"/>
    <cellStyle name="計算 7 3 2 6" xfId="38254"/>
    <cellStyle name="計算 7 3 3" xfId="38255"/>
    <cellStyle name="計算 7 3 3 2" xfId="38256"/>
    <cellStyle name="計算 7 3 3 2 2" xfId="38257"/>
    <cellStyle name="計算 7 3 3 2 3" xfId="38258"/>
    <cellStyle name="計算 7 3 3 2 4" xfId="55285"/>
    <cellStyle name="計算 7 3 3 3" xfId="38259"/>
    <cellStyle name="計算 7 3 3 4" xfId="38260"/>
    <cellStyle name="計算 7 3 3 5" xfId="38261"/>
    <cellStyle name="計算 7 3 4" xfId="38262"/>
    <cellStyle name="計算 7 3 4 2" xfId="38263"/>
    <cellStyle name="計算 7 3 4 2 2" xfId="38264"/>
    <cellStyle name="計算 7 3 4 2 3" xfId="38265"/>
    <cellStyle name="計算 7 3 4 2 4" xfId="55286"/>
    <cellStyle name="計算 7 3 4 3" xfId="38266"/>
    <cellStyle name="計算 7 3 4 4" xfId="38267"/>
    <cellStyle name="計算 7 3 4 5" xfId="55287"/>
    <cellStyle name="計算 7 3 5" xfId="38268"/>
    <cellStyle name="計算 7 3 5 2" xfId="38269"/>
    <cellStyle name="計算 7 3 5 2 2" xfId="38270"/>
    <cellStyle name="計算 7 3 5 2 3" xfId="38271"/>
    <cellStyle name="計算 7 3 5 2 4" xfId="55288"/>
    <cellStyle name="計算 7 3 5 3" xfId="38272"/>
    <cellStyle name="計算 7 3 5 4" xfId="38273"/>
    <cellStyle name="計算 7 3 5 5" xfId="55289"/>
    <cellStyle name="計算 7 3 6" xfId="38274"/>
    <cellStyle name="計算 7 3 6 2" xfId="38275"/>
    <cellStyle name="計算 7 3 6 2 2" xfId="38276"/>
    <cellStyle name="計算 7 3 6 2 3" xfId="38277"/>
    <cellStyle name="計算 7 3 6 2 4" xfId="55290"/>
    <cellStyle name="計算 7 3 6 3" xfId="38278"/>
    <cellStyle name="計算 7 3 6 4" xfId="38279"/>
    <cellStyle name="計算 7 3 6 5" xfId="55291"/>
    <cellStyle name="計算 7 3 7" xfId="38280"/>
    <cellStyle name="計算 7 3 7 2" xfId="38281"/>
    <cellStyle name="計算 7 3 7 2 2" xfId="38282"/>
    <cellStyle name="計算 7 3 7 2 3" xfId="38283"/>
    <cellStyle name="計算 7 3 7 2 4" xfId="55292"/>
    <cellStyle name="計算 7 3 7 3" xfId="38284"/>
    <cellStyle name="計算 7 3 7 4" xfId="38285"/>
    <cellStyle name="計算 7 3 7 5" xfId="55293"/>
    <cellStyle name="計算 7 3 8" xfId="38286"/>
    <cellStyle name="計算 7 3 8 2" xfId="38287"/>
    <cellStyle name="計算 7 3 8 3" xfId="38288"/>
    <cellStyle name="計算 7 3 8 4" xfId="38289"/>
    <cellStyle name="計算 7 3 9" xfId="38290"/>
    <cellStyle name="計算 7 3 9 2" xfId="38291"/>
    <cellStyle name="計算 7 3 9 3" xfId="38292"/>
    <cellStyle name="計算 7 4" xfId="4273"/>
    <cellStyle name="計算 7 4 2" xfId="38293"/>
    <cellStyle name="計算 7 4 2 2" xfId="38294"/>
    <cellStyle name="計算 7 4 2 2 2" xfId="38295"/>
    <cellStyle name="計算 7 4 2 2 3" xfId="38296"/>
    <cellStyle name="計算 7 4 2 2 4" xfId="55294"/>
    <cellStyle name="計算 7 4 2 3" xfId="38297"/>
    <cellStyle name="計算 7 4 2 4" xfId="38298"/>
    <cellStyle name="計算 7 4 2 5" xfId="38299"/>
    <cellStyle name="計算 7 4 3" xfId="38300"/>
    <cellStyle name="計算 7 4 3 2" xfId="38301"/>
    <cellStyle name="計算 7 4 3 2 2" xfId="38302"/>
    <cellStyle name="計算 7 4 3 2 3" xfId="38303"/>
    <cellStyle name="計算 7 4 3 2 4" xfId="55295"/>
    <cellStyle name="計算 7 4 3 3" xfId="38304"/>
    <cellStyle name="計算 7 4 3 4" xfId="38305"/>
    <cellStyle name="計算 7 4 3 5" xfId="55296"/>
    <cellStyle name="計算 7 4 4" xfId="38306"/>
    <cellStyle name="計算 7 4 4 2" xfId="38307"/>
    <cellStyle name="計算 7 4 4 3" xfId="38308"/>
    <cellStyle name="計算 7 4 4 4" xfId="55297"/>
    <cellStyle name="計算 7 4 5" xfId="38309"/>
    <cellStyle name="計算 7 4 5 2" xfId="38310"/>
    <cellStyle name="計算 7 4 6" xfId="38311"/>
    <cellStyle name="計算 7 4 7" xfId="55298"/>
    <cellStyle name="計算 7 4 8" xfId="55299"/>
    <cellStyle name="計算 7 5" xfId="38312"/>
    <cellStyle name="計算 7 5 2" xfId="38313"/>
    <cellStyle name="計算 7 5 2 2" xfId="38314"/>
    <cellStyle name="計算 7 5 2 3" xfId="38315"/>
    <cellStyle name="計算 7 5 2 4" xfId="55300"/>
    <cellStyle name="計算 7 5 3" xfId="38316"/>
    <cellStyle name="計算 7 5 4" xfId="38317"/>
    <cellStyle name="計算 7 5 5" xfId="38318"/>
    <cellStyle name="計算 7 6" xfId="38319"/>
    <cellStyle name="計算 7 6 2" xfId="38320"/>
    <cellStyle name="計算 7 6 2 2" xfId="38321"/>
    <cellStyle name="計算 7 6 2 3" xfId="38322"/>
    <cellStyle name="計算 7 6 2 4" xfId="55301"/>
    <cellStyle name="計算 7 6 3" xfId="38323"/>
    <cellStyle name="計算 7 6 4" xfId="38324"/>
    <cellStyle name="計算 7 6 5" xfId="55302"/>
    <cellStyle name="計算 7 7" xfId="38325"/>
    <cellStyle name="計算 7 7 2" xfId="38326"/>
    <cellStyle name="計算 7 7 2 2" xfId="38327"/>
    <cellStyle name="計算 7 7 2 3" xfId="38328"/>
    <cellStyle name="計算 7 7 2 4" xfId="55303"/>
    <cellStyle name="計算 7 7 3" xfId="38329"/>
    <cellStyle name="計算 7 7 4" xfId="38330"/>
    <cellStyle name="計算 7 7 5" xfId="55304"/>
    <cellStyle name="計算 7 8" xfId="38331"/>
    <cellStyle name="計算 7 8 2" xfId="38332"/>
    <cellStyle name="計算 7 8 3" xfId="38333"/>
    <cellStyle name="計算 7 8 4" xfId="38334"/>
    <cellStyle name="計算 7 9" xfId="38335"/>
    <cellStyle name="計算 7 9 2" xfId="38336"/>
    <cellStyle name="計算 7 9 3" xfId="38337"/>
    <cellStyle name="計算 8" xfId="2109"/>
    <cellStyle name="計算 8 10" xfId="38338"/>
    <cellStyle name="計算 8 11" xfId="38339"/>
    <cellStyle name="計算 8 12" xfId="38340"/>
    <cellStyle name="計算 8 13" xfId="38341"/>
    <cellStyle name="計算 8 2" xfId="3949"/>
    <cellStyle name="計算 8 2 10" xfId="38342"/>
    <cellStyle name="計算 8 2 10 2" xfId="38343"/>
    <cellStyle name="計算 8 2 10 3" xfId="38344"/>
    <cellStyle name="計算 8 2 11" xfId="38345"/>
    <cellStyle name="計算 8 2 12" xfId="38346"/>
    <cellStyle name="計算 8 2 13" xfId="38347"/>
    <cellStyle name="計算 8 2 14" xfId="38348"/>
    <cellStyle name="計算 8 2 15" xfId="38349"/>
    <cellStyle name="計算 8 2 2" xfId="38350"/>
    <cellStyle name="計算 8 2 2 2" xfId="38351"/>
    <cellStyle name="計算 8 2 2 2 2" xfId="38352"/>
    <cellStyle name="計算 8 2 2 2 2 2" xfId="38353"/>
    <cellStyle name="計算 8 2 2 2 2 3" xfId="38354"/>
    <cellStyle name="計算 8 2 2 2 2 4" xfId="55305"/>
    <cellStyle name="計算 8 2 2 2 3" xfId="38355"/>
    <cellStyle name="計算 8 2 2 2 4" xfId="38356"/>
    <cellStyle name="計算 8 2 2 2 5" xfId="55306"/>
    <cellStyle name="計算 8 2 2 3" xfId="38357"/>
    <cellStyle name="計算 8 2 2 3 2" xfId="38358"/>
    <cellStyle name="計算 8 2 2 3 3" xfId="38359"/>
    <cellStyle name="計算 8 2 2 3 4" xfId="55307"/>
    <cellStyle name="計算 8 2 2 4" xfId="38360"/>
    <cellStyle name="計算 8 2 2 5" xfId="38361"/>
    <cellStyle name="計算 8 2 2 6" xfId="55308"/>
    <cellStyle name="計算 8 2 3" xfId="38362"/>
    <cellStyle name="計算 8 2 3 2" xfId="38363"/>
    <cellStyle name="計算 8 2 3 2 2" xfId="38364"/>
    <cellStyle name="計算 8 2 3 2 3" xfId="38365"/>
    <cellStyle name="計算 8 2 3 2 4" xfId="55309"/>
    <cellStyle name="計算 8 2 3 3" xfId="38366"/>
    <cellStyle name="計算 8 2 3 4" xfId="38367"/>
    <cellStyle name="計算 8 2 3 5" xfId="38368"/>
    <cellStyle name="計算 8 2 4" xfId="38369"/>
    <cellStyle name="計算 8 2 4 2" xfId="38370"/>
    <cellStyle name="計算 8 2 4 2 2" xfId="38371"/>
    <cellStyle name="計算 8 2 4 2 3" xfId="38372"/>
    <cellStyle name="計算 8 2 4 2 4" xfId="55310"/>
    <cellStyle name="計算 8 2 4 3" xfId="38373"/>
    <cellStyle name="計算 8 2 4 4" xfId="38374"/>
    <cellStyle name="計算 8 2 4 5" xfId="38375"/>
    <cellStyle name="計算 8 2 5" xfId="38376"/>
    <cellStyle name="計算 8 2 5 2" xfId="38377"/>
    <cellStyle name="計算 8 2 5 2 2" xfId="38378"/>
    <cellStyle name="計算 8 2 5 2 3" xfId="38379"/>
    <cellStyle name="計算 8 2 5 2 4" xfId="55311"/>
    <cellStyle name="計算 8 2 5 3" xfId="38380"/>
    <cellStyle name="計算 8 2 5 4" xfId="38381"/>
    <cellStyle name="計算 8 2 5 5" xfId="55312"/>
    <cellStyle name="計算 8 2 6" xfId="38382"/>
    <cellStyle name="計算 8 2 6 2" xfId="38383"/>
    <cellStyle name="計算 8 2 6 2 2" xfId="38384"/>
    <cellStyle name="計算 8 2 6 2 3" xfId="38385"/>
    <cellStyle name="計算 8 2 6 2 4" xfId="55313"/>
    <cellStyle name="計算 8 2 6 3" xfId="38386"/>
    <cellStyle name="計算 8 2 6 4" xfId="38387"/>
    <cellStyle name="計算 8 2 6 5" xfId="55314"/>
    <cellStyle name="計算 8 2 7" xfId="38388"/>
    <cellStyle name="計算 8 2 7 2" xfId="38389"/>
    <cellStyle name="計算 8 2 7 2 2" xfId="38390"/>
    <cellStyle name="計算 8 2 7 2 3" xfId="38391"/>
    <cellStyle name="計算 8 2 7 2 4" xfId="55315"/>
    <cellStyle name="計算 8 2 7 3" xfId="38392"/>
    <cellStyle name="計算 8 2 7 4" xfId="38393"/>
    <cellStyle name="計算 8 2 7 5" xfId="55316"/>
    <cellStyle name="計算 8 2 8" xfId="38394"/>
    <cellStyle name="計算 8 2 8 2" xfId="38395"/>
    <cellStyle name="計算 8 2 8 2 2" xfId="38396"/>
    <cellStyle name="計算 8 2 8 2 3" xfId="38397"/>
    <cellStyle name="計算 8 2 8 2 4" xfId="55317"/>
    <cellStyle name="計算 8 2 8 3" xfId="38398"/>
    <cellStyle name="計算 8 2 8 4" xfId="38399"/>
    <cellStyle name="計算 8 2 8 5" xfId="55318"/>
    <cellStyle name="計算 8 2 9" xfId="38400"/>
    <cellStyle name="計算 8 2 9 2" xfId="38401"/>
    <cellStyle name="計算 8 2 9 3" xfId="38402"/>
    <cellStyle name="計算 8 2 9 4" xfId="38403"/>
    <cellStyle name="計算 8 3" xfId="4384"/>
    <cellStyle name="計算 8 3 2" xfId="38404"/>
    <cellStyle name="計算 8 3 2 2" xfId="38405"/>
    <cellStyle name="計算 8 3 2 2 2" xfId="38406"/>
    <cellStyle name="計算 8 3 2 2 3" xfId="38407"/>
    <cellStyle name="計算 8 3 2 2 4" xfId="55319"/>
    <cellStyle name="計算 8 3 2 3" xfId="38408"/>
    <cellStyle name="計算 8 3 2 4" xfId="38409"/>
    <cellStyle name="計算 8 3 2 5" xfId="38410"/>
    <cellStyle name="計算 8 3 3" xfId="38411"/>
    <cellStyle name="計算 8 3 3 2" xfId="38412"/>
    <cellStyle name="計算 8 3 3 2 2" xfId="38413"/>
    <cellStyle name="計算 8 3 3 2 3" xfId="38414"/>
    <cellStyle name="計算 8 3 3 2 4" xfId="55320"/>
    <cellStyle name="計算 8 3 3 3" xfId="38415"/>
    <cellStyle name="計算 8 3 3 4" xfId="38416"/>
    <cellStyle name="計算 8 3 3 5" xfId="55321"/>
    <cellStyle name="計算 8 3 4" xfId="38417"/>
    <cellStyle name="計算 8 3 4 2" xfId="38418"/>
    <cellStyle name="計算 8 3 4 3" xfId="38419"/>
    <cellStyle name="計算 8 3 4 4" xfId="55322"/>
    <cellStyle name="計算 8 3 5" xfId="38420"/>
    <cellStyle name="計算 8 3 5 2" xfId="38421"/>
    <cellStyle name="計算 8 3 6" xfId="38422"/>
    <cellStyle name="計算 8 3 7" xfId="55323"/>
    <cellStyle name="計算 8 3 8" xfId="55324"/>
    <cellStyle name="計算 8 4" xfId="38423"/>
    <cellStyle name="計算 8 4 2" xfId="38424"/>
    <cellStyle name="計算 8 4 2 2" xfId="38425"/>
    <cellStyle name="計算 8 4 2 3" xfId="38426"/>
    <cellStyle name="計算 8 4 2 4" xfId="55325"/>
    <cellStyle name="計算 8 4 3" xfId="38427"/>
    <cellStyle name="計算 8 4 4" xfId="38428"/>
    <cellStyle name="計算 8 4 5" xfId="38429"/>
    <cellStyle name="計算 8 5" xfId="38430"/>
    <cellStyle name="計算 8 5 2" xfId="38431"/>
    <cellStyle name="計算 8 5 2 2" xfId="38432"/>
    <cellStyle name="計算 8 5 2 3" xfId="38433"/>
    <cellStyle name="計算 8 5 2 4" xfId="55326"/>
    <cellStyle name="計算 8 5 3" xfId="38434"/>
    <cellStyle name="計算 8 5 4" xfId="38435"/>
    <cellStyle name="計算 8 5 5" xfId="55327"/>
    <cellStyle name="計算 8 6" xfId="38436"/>
    <cellStyle name="計算 8 6 2" xfId="38437"/>
    <cellStyle name="計算 8 6 2 2" xfId="38438"/>
    <cellStyle name="計算 8 6 2 3" xfId="38439"/>
    <cellStyle name="計算 8 6 2 4" xfId="55328"/>
    <cellStyle name="計算 8 6 3" xfId="38440"/>
    <cellStyle name="計算 8 6 4" xfId="38441"/>
    <cellStyle name="計算 8 6 5" xfId="55329"/>
    <cellStyle name="計算 8 7" xfId="38442"/>
    <cellStyle name="計算 8 7 2" xfId="38443"/>
    <cellStyle name="計算 8 7 3" xfId="38444"/>
    <cellStyle name="計算 8 7 4" xfId="38445"/>
    <cellStyle name="計算 8 8" xfId="38446"/>
    <cellStyle name="計算 8 8 2" xfId="38447"/>
    <cellStyle name="計算 8 8 3" xfId="38448"/>
    <cellStyle name="計算 8 9" xfId="38449"/>
    <cellStyle name="計算 9" xfId="2110"/>
    <cellStyle name="計算 9 10" xfId="38450"/>
    <cellStyle name="計算 9 11" xfId="38451"/>
    <cellStyle name="計算 9 12" xfId="38452"/>
    <cellStyle name="計算 9 13" xfId="38453"/>
    <cellStyle name="計算 9 2" xfId="3950"/>
    <cellStyle name="計算 9 2 10" xfId="38454"/>
    <cellStyle name="計算 9 2 10 2" xfId="38455"/>
    <cellStyle name="計算 9 2 10 3" xfId="38456"/>
    <cellStyle name="計算 9 2 11" xfId="38457"/>
    <cellStyle name="計算 9 2 12" xfId="38458"/>
    <cellStyle name="計算 9 2 13" xfId="38459"/>
    <cellStyle name="計算 9 2 14" xfId="38460"/>
    <cellStyle name="計算 9 2 15" xfId="38461"/>
    <cellStyle name="計算 9 2 2" xfId="38462"/>
    <cellStyle name="計算 9 2 2 2" xfId="38463"/>
    <cellStyle name="計算 9 2 2 2 2" xfId="38464"/>
    <cellStyle name="計算 9 2 2 2 2 2" xfId="38465"/>
    <cellStyle name="計算 9 2 2 2 2 3" xfId="38466"/>
    <cellStyle name="計算 9 2 2 2 2 4" xfId="55330"/>
    <cellStyle name="計算 9 2 2 2 3" xfId="38467"/>
    <cellStyle name="計算 9 2 2 2 4" xfId="38468"/>
    <cellStyle name="計算 9 2 2 2 5" xfId="55331"/>
    <cellStyle name="計算 9 2 2 3" xfId="38469"/>
    <cellStyle name="計算 9 2 2 3 2" xfId="38470"/>
    <cellStyle name="計算 9 2 2 3 3" xfId="38471"/>
    <cellStyle name="計算 9 2 2 3 4" xfId="55332"/>
    <cellStyle name="計算 9 2 2 4" xfId="38472"/>
    <cellStyle name="計算 9 2 2 5" xfId="38473"/>
    <cellStyle name="計算 9 2 2 6" xfId="55333"/>
    <cellStyle name="計算 9 2 3" xfId="38474"/>
    <cellStyle name="計算 9 2 3 2" xfId="38475"/>
    <cellStyle name="計算 9 2 3 2 2" xfId="38476"/>
    <cellStyle name="計算 9 2 3 2 3" xfId="38477"/>
    <cellStyle name="計算 9 2 3 2 4" xfId="55334"/>
    <cellStyle name="計算 9 2 3 3" xfId="38478"/>
    <cellStyle name="計算 9 2 3 4" xfId="38479"/>
    <cellStyle name="計算 9 2 3 5" xfId="38480"/>
    <cellStyle name="計算 9 2 4" xfId="38481"/>
    <cellStyle name="計算 9 2 4 2" xfId="38482"/>
    <cellStyle name="計算 9 2 4 2 2" xfId="38483"/>
    <cellStyle name="計算 9 2 4 2 3" xfId="38484"/>
    <cellStyle name="計算 9 2 4 2 4" xfId="55335"/>
    <cellStyle name="計算 9 2 4 3" xfId="38485"/>
    <cellStyle name="計算 9 2 4 4" xfId="38486"/>
    <cellStyle name="計算 9 2 4 5" xfId="38487"/>
    <cellStyle name="計算 9 2 5" xfId="38488"/>
    <cellStyle name="計算 9 2 5 2" xfId="38489"/>
    <cellStyle name="計算 9 2 5 2 2" xfId="38490"/>
    <cellStyle name="計算 9 2 5 2 3" xfId="38491"/>
    <cellStyle name="計算 9 2 5 2 4" xfId="55336"/>
    <cellStyle name="計算 9 2 5 3" xfId="38492"/>
    <cellStyle name="計算 9 2 5 4" xfId="38493"/>
    <cellStyle name="計算 9 2 5 5" xfId="55337"/>
    <cellStyle name="計算 9 2 6" xfId="38494"/>
    <cellStyle name="計算 9 2 6 2" xfId="38495"/>
    <cellStyle name="計算 9 2 6 2 2" xfId="38496"/>
    <cellStyle name="計算 9 2 6 2 3" xfId="38497"/>
    <cellStyle name="計算 9 2 6 2 4" xfId="55338"/>
    <cellStyle name="計算 9 2 6 3" xfId="38498"/>
    <cellStyle name="計算 9 2 6 4" xfId="38499"/>
    <cellStyle name="計算 9 2 6 5" xfId="55339"/>
    <cellStyle name="計算 9 2 7" xfId="38500"/>
    <cellStyle name="計算 9 2 7 2" xfId="38501"/>
    <cellStyle name="計算 9 2 7 2 2" xfId="38502"/>
    <cellStyle name="計算 9 2 7 2 3" xfId="38503"/>
    <cellStyle name="計算 9 2 7 2 4" xfId="55340"/>
    <cellStyle name="計算 9 2 7 3" xfId="38504"/>
    <cellStyle name="計算 9 2 7 4" xfId="38505"/>
    <cellStyle name="計算 9 2 7 5" xfId="55341"/>
    <cellStyle name="計算 9 2 8" xfId="38506"/>
    <cellStyle name="計算 9 2 8 2" xfId="38507"/>
    <cellStyle name="計算 9 2 8 2 2" xfId="38508"/>
    <cellStyle name="計算 9 2 8 2 3" xfId="38509"/>
    <cellStyle name="計算 9 2 8 2 4" xfId="55342"/>
    <cellStyle name="計算 9 2 8 3" xfId="38510"/>
    <cellStyle name="計算 9 2 8 4" xfId="38511"/>
    <cellStyle name="計算 9 2 8 5" xfId="55343"/>
    <cellStyle name="計算 9 2 9" xfId="38512"/>
    <cellStyle name="計算 9 2 9 2" xfId="38513"/>
    <cellStyle name="計算 9 2 9 3" xfId="38514"/>
    <cellStyle name="計算 9 2 9 4" xfId="38515"/>
    <cellStyle name="計算 9 3" xfId="4272"/>
    <cellStyle name="計算 9 3 2" xfId="38516"/>
    <cellStyle name="計算 9 3 2 2" xfId="38517"/>
    <cellStyle name="計算 9 3 2 2 2" xfId="38518"/>
    <cellStyle name="計算 9 3 2 2 3" xfId="38519"/>
    <cellStyle name="計算 9 3 2 2 4" xfId="55344"/>
    <cellStyle name="計算 9 3 2 3" xfId="38520"/>
    <cellStyle name="計算 9 3 2 4" xfId="38521"/>
    <cellStyle name="計算 9 3 2 5" xfId="38522"/>
    <cellStyle name="計算 9 3 3" xfId="38523"/>
    <cellStyle name="計算 9 3 3 2" xfId="38524"/>
    <cellStyle name="計算 9 3 3 2 2" xfId="38525"/>
    <cellStyle name="計算 9 3 3 2 3" xfId="38526"/>
    <cellStyle name="計算 9 3 3 2 4" xfId="55345"/>
    <cellStyle name="計算 9 3 3 3" xfId="38527"/>
    <cellStyle name="計算 9 3 3 4" xfId="38528"/>
    <cellStyle name="計算 9 3 3 5" xfId="55346"/>
    <cellStyle name="計算 9 3 4" xfId="38529"/>
    <cellStyle name="計算 9 3 4 2" xfId="38530"/>
    <cellStyle name="計算 9 3 4 3" xfId="38531"/>
    <cellStyle name="計算 9 3 4 4" xfId="55347"/>
    <cellStyle name="計算 9 3 5" xfId="38532"/>
    <cellStyle name="計算 9 3 5 2" xfId="38533"/>
    <cellStyle name="計算 9 3 6" xfId="38534"/>
    <cellStyle name="計算 9 3 7" xfId="55348"/>
    <cellStyle name="計算 9 3 8" xfId="55349"/>
    <cellStyle name="計算 9 4" xfId="38535"/>
    <cellStyle name="計算 9 4 2" xfId="38536"/>
    <cellStyle name="計算 9 4 2 2" xfId="38537"/>
    <cellStyle name="計算 9 4 2 3" xfId="38538"/>
    <cellStyle name="計算 9 4 2 4" xfId="55350"/>
    <cellStyle name="計算 9 4 3" xfId="38539"/>
    <cellStyle name="計算 9 4 4" xfId="38540"/>
    <cellStyle name="計算 9 4 5" xfId="38541"/>
    <cellStyle name="計算 9 5" xfId="38542"/>
    <cellStyle name="計算 9 5 2" xfId="38543"/>
    <cellStyle name="計算 9 5 2 2" xfId="38544"/>
    <cellStyle name="計算 9 5 2 3" xfId="38545"/>
    <cellStyle name="計算 9 5 2 4" xfId="55351"/>
    <cellStyle name="計算 9 5 3" xfId="38546"/>
    <cellStyle name="計算 9 5 4" xfId="38547"/>
    <cellStyle name="計算 9 5 5" xfId="55352"/>
    <cellStyle name="計算 9 6" xfId="38548"/>
    <cellStyle name="計算 9 6 2" xfId="38549"/>
    <cellStyle name="計算 9 6 2 2" xfId="38550"/>
    <cellStyle name="計算 9 6 2 3" xfId="38551"/>
    <cellStyle name="計算 9 6 2 4" xfId="55353"/>
    <cellStyle name="計算 9 6 3" xfId="38552"/>
    <cellStyle name="計算 9 6 4" xfId="38553"/>
    <cellStyle name="計算 9 6 5" xfId="55354"/>
    <cellStyle name="計算 9 7" xfId="38554"/>
    <cellStyle name="計算 9 7 2" xfId="38555"/>
    <cellStyle name="計算 9 7 3" xfId="38556"/>
    <cellStyle name="計算 9 7 4" xfId="38557"/>
    <cellStyle name="計算 9 8" xfId="38558"/>
    <cellStyle name="計算 9 8 2" xfId="38559"/>
    <cellStyle name="計算 9 8 3" xfId="38560"/>
    <cellStyle name="計算 9 9" xfId="38561"/>
    <cellStyle name="警告文 10" xfId="2111"/>
    <cellStyle name="警告文 11" xfId="38562"/>
    <cellStyle name="警告文 2" xfId="2112"/>
    <cellStyle name="警告文 2 2" xfId="2113"/>
    <cellStyle name="警告文 2 3" xfId="2114"/>
    <cellStyle name="警告文 2 3 2" xfId="3406"/>
    <cellStyle name="警告文 2 4" xfId="3407"/>
    <cellStyle name="警告文 2 5" xfId="38563"/>
    <cellStyle name="警告文 2_建設BU４月月次報告書式" xfId="2115"/>
    <cellStyle name="警告文 3" xfId="2116"/>
    <cellStyle name="警告文 3 2" xfId="2117"/>
    <cellStyle name="警告文 3 2 2" xfId="2118"/>
    <cellStyle name="警告文 3 2 2 2" xfId="3408"/>
    <cellStyle name="警告文 3 2 3" xfId="3409"/>
    <cellStyle name="警告文 3 3" xfId="2119"/>
    <cellStyle name="警告文 3 4" xfId="2120"/>
    <cellStyle name="警告文 3 5" xfId="2121"/>
    <cellStyle name="警告文 4" xfId="2122"/>
    <cellStyle name="警告文 4 2" xfId="2123"/>
    <cellStyle name="警告文 4 2 2" xfId="2124"/>
    <cellStyle name="警告文 4 2 3" xfId="2125"/>
    <cellStyle name="警告文 4 3" xfId="2126"/>
    <cellStyle name="警告文 4 3 2" xfId="3410"/>
    <cellStyle name="警告文 4 4" xfId="2127"/>
    <cellStyle name="警告文 4 5" xfId="2128"/>
    <cellStyle name="警告文 4 5 2" xfId="3411"/>
    <cellStyle name="警告文 4 6" xfId="3412"/>
    <cellStyle name="警告文 4_建設BU４月月次報告書式" xfId="2129"/>
    <cellStyle name="警告文 5" xfId="2130"/>
    <cellStyle name="警告文 5 2" xfId="2131"/>
    <cellStyle name="警告文 5 3" xfId="2132"/>
    <cellStyle name="警告文 6" xfId="2133"/>
    <cellStyle name="警告文 6 2" xfId="2134"/>
    <cellStyle name="警告文 7" xfId="2135"/>
    <cellStyle name="警告文 7 2" xfId="3413"/>
    <cellStyle name="警告文 8" xfId="2136"/>
    <cellStyle name="警告文 9" xfId="2137"/>
    <cellStyle name="警告文本" xfId="2138"/>
    <cellStyle name="警告文本 2" xfId="2935"/>
    <cellStyle name="警告文本 3" xfId="38564"/>
    <cellStyle name="桁蟻唇Ｆ [0.00]_laroux" xfId="38565"/>
    <cellStyle name="桁蟻唇Ｆ_laroux" xfId="38566"/>
    <cellStyle name="桁区切り" xfId="53489" builtinId="6"/>
    <cellStyle name="桁区切り [0.?]" xfId="2139"/>
    <cellStyle name="桁区切り 10" xfId="2140"/>
    <cellStyle name="桁区切り 11" xfId="2141"/>
    <cellStyle name="桁区切り 11 2" xfId="2142"/>
    <cellStyle name="桁区切り 12" xfId="2143"/>
    <cellStyle name="桁区切り 12 2" xfId="2144"/>
    <cellStyle name="桁区切り 13" xfId="2145"/>
    <cellStyle name="桁区切り 13 2" xfId="2146"/>
    <cellStyle name="桁区切り 14" xfId="2147"/>
    <cellStyle name="桁区切り 14 2" xfId="2148"/>
    <cellStyle name="桁区切り 15" xfId="2149"/>
    <cellStyle name="桁区切り 15 2" xfId="2150"/>
    <cellStyle name="桁区切り 16" xfId="2151"/>
    <cellStyle name="桁区切り 16 2" xfId="2152"/>
    <cellStyle name="桁区切り 17" xfId="2153"/>
    <cellStyle name="桁区切り 17 2" xfId="2154"/>
    <cellStyle name="桁区切り 18" xfId="2155"/>
    <cellStyle name="桁区切り 18 2" xfId="2156"/>
    <cellStyle name="桁区切り 19" xfId="2157"/>
    <cellStyle name="桁区切り 19 2" xfId="2158"/>
    <cellStyle name="桁区切り 2" xfId="2159"/>
    <cellStyle name="桁区切り 2 2" xfId="2160"/>
    <cellStyle name="桁区切り 2 3" xfId="2161"/>
    <cellStyle name="桁区切り 2 4" xfId="2162"/>
    <cellStyle name="桁区切り 2 5" xfId="2163"/>
    <cellStyle name="桁区切り 2 6" xfId="2164"/>
    <cellStyle name="桁区切り 2 6 2" xfId="2165"/>
    <cellStyle name="桁区切り 2 7" xfId="38567"/>
    <cellStyle name="桁区切り 20" xfId="2166"/>
    <cellStyle name="桁区切り 20 2" xfId="2167"/>
    <cellStyle name="桁区切り 21" xfId="2168"/>
    <cellStyle name="桁区切り 21 2" xfId="2169"/>
    <cellStyle name="桁区切り 22" xfId="2170"/>
    <cellStyle name="桁区切り 22 2" xfId="2171"/>
    <cellStyle name="桁区切り 23" xfId="2172"/>
    <cellStyle name="桁区切り 23 2" xfId="2173"/>
    <cellStyle name="桁区切り 24" xfId="2174"/>
    <cellStyle name="桁区切り 24 2" xfId="2175"/>
    <cellStyle name="桁区切り 25" xfId="2176"/>
    <cellStyle name="桁区切り 25 2" xfId="2177"/>
    <cellStyle name="桁区切り 26" xfId="2178"/>
    <cellStyle name="桁区切り 26 2" xfId="2179"/>
    <cellStyle name="桁区切り 27" xfId="2180"/>
    <cellStyle name="桁区切り 27 2" xfId="2181"/>
    <cellStyle name="桁区切り 28" xfId="2182"/>
    <cellStyle name="桁区切り 28 2" xfId="2183"/>
    <cellStyle name="桁区切り 29" xfId="2184"/>
    <cellStyle name="桁区切り 29 2" xfId="2185"/>
    <cellStyle name="桁区切り 3" xfId="2186"/>
    <cellStyle name="桁区切り 3 2" xfId="2187"/>
    <cellStyle name="桁区切り 30" xfId="2188"/>
    <cellStyle name="桁区切り 30 2" xfId="2189"/>
    <cellStyle name="桁区切り 31" xfId="2190"/>
    <cellStyle name="桁区切り 31 2" xfId="2191"/>
    <cellStyle name="桁区切り 32" xfId="2192"/>
    <cellStyle name="桁区切り 32 2" xfId="2193"/>
    <cellStyle name="桁区切り 33" xfId="2194"/>
    <cellStyle name="桁区切り 33 2" xfId="2195"/>
    <cellStyle name="桁区切り 34" xfId="2196"/>
    <cellStyle name="桁区切り 34 2" xfId="2197"/>
    <cellStyle name="桁区切り 35" xfId="2198"/>
    <cellStyle name="桁区切り 35 2" xfId="2199"/>
    <cellStyle name="桁区切り 36" xfId="2200"/>
    <cellStyle name="桁区切り 36 2" xfId="2201"/>
    <cellStyle name="桁区切り 37" xfId="2202"/>
    <cellStyle name="桁区切り 37 2" xfId="2203"/>
    <cellStyle name="桁区切り 38" xfId="2204"/>
    <cellStyle name="桁区切り 38 2" xfId="2205"/>
    <cellStyle name="桁区切り 39" xfId="2206"/>
    <cellStyle name="桁区切り 39 2" xfId="2207"/>
    <cellStyle name="桁区切り 4" xfId="2208"/>
    <cellStyle name="桁区切り 4 2" xfId="2209"/>
    <cellStyle name="桁区切り 4 3" xfId="2210"/>
    <cellStyle name="桁区切り 40" xfId="2211"/>
    <cellStyle name="桁区切り 40 2" xfId="2212"/>
    <cellStyle name="桁区切り 41" xfId="2213"/>
    <cellStyle name="桁区切り 41 2" xfId="2214"/>
    <cellStyle name="桁区切り 42" xfId="2215"/>
    <cellStyle name="桁区切り 43" xfId="2216"/>
    <cellStyle name="桁区切り 44" xfId="2217"/>
    <cellStyle name="桁区切り 45" xfId="2218"/>
    <cellStyle name="桁区切り 46" xfId="2219"/>
    <cellStyle name="桁区切り 47" xfId="2220"/>
    <cellStyle name="桁区切り 48" xfId="2221"/>
    <cellStyle name="桁区切り 49" xfId="2222"/>
    <cellStyle name="桁区切り 5" xfId="2223"/>
    <cellStyle name="桁区切り 50" xfId="2224"/>
    <cellStyle name="桁区切り 51" xfId="2225"/>
    <cellStyle name="桁区切り 52" xfId="2226"/>
    <cellStyle name="桁区切り 53" xfId="2227"/>
    <cellStyle name="桁区切り 54" xfId="2228"/>
    <cellStyle name="桁区切り 55" xfId="2229"/>
    <cellStyle name="桁区切り 55 2" xfId="3414"/>
    <cellStyle name="桁区切り 56" xfId="2230"/>
    <cellStyle name="桁区切り 56 2" xfId="3415"/>
    <cellStyle name="桁区切り 57" xfId="2231"/>
    <cellStyle name="桁区切り 57 2" xfId="3416"/>
    <cellStyle name="桁区切り 58" xfId="2232"/>
    <cellStyle name="桁区切り 59" xfId="2233"/>
    <cellStyle name="桁区切り 6" xfId="2234"/>
    <cellStyle name="桁区切り 60" xfId="2235"/>
    <cellStyle name="桁区切り 61" xfId="2236"/>
    <cellStyle name="桁区切り 62" xfId="2237"/>
    <cellStyle name="桁区切り 63" xfId="2238"/>
    <cellStyle name="桁区切り 64" xfId="2239"/>
    <cellStyle name="桁区切り 65" xfId="2240"/>
    <cellStyle name="桁区切り 66" xfId="3417"/>
    <cellStyle name="桁区切り 66 2" xfId="38568"/>
    <cellStyle name="桁区切り 67" xfId="3418"/>
    <cellStyle name="桁区切り 67 2" xfId="38569"/>
    <cellStyle name="桁区切り 68" xfId="3419"/>
    <cellStyle name="桁区切り 68 2" xfId="38570"/>
    <cellStyle name="桁区切り 69" xfId="3583"/>
    <cellStyle name="桁区切り 69 2" xfId="38571"/>
    <cellStyle name="桁区切り 7" xfId="2241"/>
    <cellStyle name="桁区切り 70" xfId="38572"/>
    <cellStyle name="桁区切り 70 2" xfId="38573"/>
    <cellStyle name="桁区切り 71" xfId="38574"/>
    <cellStyle name="桁区切り 71 2" xfId="38575"/>
    <cellStyle name="桁区切り 72" xfId="38576"/>
    <cellStyle name="桁区切り 72 2" xfId="38577"/>
    <cellStyle name="桁区切り 73" xfId="38578"/>
    <cellStyle name="桁区切り 74" xfId="38579"/>
    <cellStyle name="桁区切り 75" xfId="38580"/>
    <cellStyle name="桁区切り 76" xfId="38581"/>
    <cellStyle name="桁区切り 8" xfId="2242"/>
    <cellStyle name="桁区切り 9" xfId="2243"/>
    <cellStyle name="見出し 1 2" xfId="2244"/>
    <cellStyle name="見出し 1 2 2" xfId="2245"/>
    <cellStyle name="見出し 1 2 2 2" xfId="3420"/>
    <cellStyle name="見出し 1 2 3" xfId="3421"/>
    <cellStyle name="見出し 1 2 4" xfId="38582"/>
    <cellStyle name="見出し 1 2_セツ_将来売上計画_画面遷移図" xfId="2246"/>
    <cellStyle name="見出し 1 3" xfId="2247"/>
    <cellStyle name="見出し 1 3 2" xfId="2248"/>
    <cellStyle name="見出し 1 3 2 2" xfId="2249"/>
    <cellStyle name="見出し 1 3 2 3" xfId="2250"/>
    <cellStyle name="見出し 1 3 2_セツ_将来売上計画_画面遷移図" xfId="2251"/>
    <cellStyle name="見出し 1 3 3" xfId="2252"/>
    <cellStyle name="見出し 1 3 3 2" xfId="3422"/>
    <cellStyle name="見出し 1 3 4" xfId="2253"/>
    <cellStyle name="見出し 1 3 5" xfId="2254"/>
    <cellStyle name="見出し 1 3 5 2" xfId="3423"/>
    <cellStyle name="見出し 1 3 6" xfId="3424"/>
    <cellStyle name="見出し 1 3 7" xfId="3425"/>
    <cellStyle name="見出し 1 3 8" xfId="3426"/>
    <cellStyle name="見出し 1 3_セツ_将来売上計画_画面遷移図" xfId="2255"/>
    <cellStyle name="見出し 1 4" xfId="2256"/>
    <cellStyle name="見出し 1 4 2" xfId="2257"/>
    <cellStyle name="見出し 1 4 3" xfId="2258"/>
    <cellStyle name="見出し 1 4_セツ_将来売上計画_画面遷移図" xfId="2259"/>
    <cellStyle name="見出し 1 5" xfId="2260"/>
    <cellStyle name="見出し 1 6" xfId="2261"/>
    <cellStyle name="見出し 1 6 2" xfId="3427"/>
    <cellStyle name="見出し 1 7" xfId="2262"/>
    <cellStyle name="見出し 1 8" xfId="38583"/>
    <cellStyle name="見出し 2 2" xfId="2263"/>
    <cellStyle name="見出し 2 2 2" xfId="2264"/>
    <cellStyle name="見出し 2 2 2 2" xfId="3428"/>
    <cellStyle name="見出し 2 2 3" xfId="3429"/>
    <cellStyle name="見出し 2 2 4" xfId="38584"/>
    <cellStyle name="見出し 2 2_セツ_将来売上計画_画面遷移図" xfId="2265"/>
    <cellStyle name="見出し 2 3" xfId="2266"/>
    <cellStyle name="見出し 2 3 2" xfId="2267"/>
    <cellStyle name="見出し 2 3 2 2" xfId="2268"/>
    <cellStyle name="見出し 2 3 2 3" xfId="2269"/>
    <cellStyle name="見出し 2 3 2_セツ_将来売上計画_画面遷移図" xfId="2270"/>
    <cellStyle name="見出し 2 3 3" xfId="2271"/>
    <cellStyle name="見出し 2 3 3 2" xfId="3430"/>
    <cellStyle name="見出し 2 3 4" xfId="2272"/>
    <cellStyle name="見出し 2 3 5" xfId="2273"/>
    <cellStyle name="見出し 2 3 5 2" xfId="3431"/>
    <cellStyle name="見出し 2 3 6" xfId="3432"/>
    <cellStyle name="見出し 2 3 7" xfId="3433"/>
    <cellStyle name="見出し 2 3 8" xfId="3434"/>
    <cellStyle name="見出し 2 3_セツ_将来売上計画_画面遷移図" xfId="2274"/>
    <cellStyle name="見出し 2 4" xfId="2275"/>
    <cellStyle name="見出し 2 4 2" xfId="2276"/>
    <cellStyle name="見出し 2 4 3" xfId="2277"/>
    <cellStyle name="見出し 2 4_セツ_将来売上計画_画面遷移図" xfId="2278"/>
    <cellStyle name="見出し 2 5" xfId="2279"/>
    <cellStyle name="見出し 2 6" xfId="2280"/>
    <cellStyle name="見出し 2 6 2" xfId="3435"/>
    <cellStyle name="見出し 2 7" xfId="2281"/>
    <cellStyle name="見出し 2 8" xfId="38585"/>
    <cellStyle name="見出し 3 2" xfId="2282"/>
    <cellStyle name="見出し 3 2 2" xfId="2283"/>
    <cellStyle name="見出し 3 2 2 2" xfId="3436"/>
    <cellStyle name="見出し 3 2 3" xfId="3437"/>
    <cellStyle name="見出し 3 2 4" xfId="38586"/>
    <cellStyle name="見出し 3 2_セツ_将来売上計画_画面遷移図" xfId="2284"/>
    <cellStyle name="見出し 3 3" xfId="2285"/>
    <cellStyle name="見出し 3 3 2" xfId="2286"/>
    <cellStyle name="見出し 3 3 2 10" xfId="2287"/>
    <cellStyle name="見出し 3 3 2 11" xfId="2288"/>
    <cellStyle name="見出し 3 3 2 12" xfId="2289"/>
    <cellStyle name="見出し 3 3 2 13" xfId="2290"/>
    <cellStyle name="見出し 3 3 2 14" xfId="2291"/>
    <cellStyle name="見出し 3 3 2 15" xfId="2292"/>
    <cellStyle name="見出し 3 3 2 2" xfId="2293"/>
    <cellStyle name="見出し 3 3 2 2 10" xfId="2294"/>
    <cellStyle name="見出し 3 3 2 2 11" xfId="2295"/>
    <cellStyle name="見出し 3 3 2 2 12" xfId="2296"/>
    <cellStyle name="見出し 3 3 2 2 13" xfId="2297"/>
    <cellStyle name="見出し 3 3 2 2 2" xfId="2298"/>
    <cellStyle name="見出し 3 3 2 2 3" xfId="2299"/>
    <cellStyle name="見出し 3 3 2 2 4" xfId="2300"/>
    <cellStyle name="見出し 3 3 2 2 5" xfId="2301"/>
    <cellStyle name="見出し 3 3 2 2 6" xfId="2302"/>
    <cellStyle name="見出し 3 3 2 2 7" xfId="2303"/>
    <cellStyle name="見出し 3 3 2 2 8" xfId="2304"/>
    <cellStyle name="見出し 3 3 2 2 9" xfId="2305"/>
    <cellStyle name="見出し 3 3 2 3" xfId="2306"/>
    <cellStyle name="見出し 3 3 2 4" xfId="2307"/>
    <cellStyle name="見出し 3 3 2 5" xfId="2308"/>
    <cellStyle name="見出し 3 3 2 6" xfId="2309"/>
    <cellStyle name="見出し 3 3 2 7" xfId="2310"/>
    <cellStyle name="見出し 3 3 2 8" xfId="2311"/>
    <cellStyle name="見出し 3 3 2 9" xfId="2312"/>
    <cellStyle name="見出し 3 3 2_セツ_将来売上計画_画面遷移図" xfId="2313"/>
    <cellStyle name="見出し 3 3 3" xfId="2314"/>
    <cellStyle name="見出し 3 3 3 2" xfId="3438"/>
    <cellStyle name="見出し 3 3 4" xfId="2315"/>
    <cellStyle name="見出し 3 3 4 10" xfId="2316"/>
    <cellStyle name="見出し 3 3 4 11" xfId="2317"/>
    <cellStyle name="見出し 3 3 4 12" xfId="2318"/>
    <cellStyle name="見出し 3 3 4 13" xfId="2319"/>
    <cellStyle name="見出し 3 3 4 2" xfId="2320"/>
    <cellStyle name="見出し 3 3 4 3" xfId="2321"/>
    <cellStyle name="見出し 3 3 4 4" xfId="2322"/>
    <cellStyle name="見出し 3 3 4 5" xfId="2323"/>
    <cellStyle name="見出し 3 3 4 6" xfId="2324"/>
    <cellStyle name="見出し 3 3 4 7" xfId="2325"/>
    <cellStyle name="見出し 3 3 4 8" xfId="2326"/>
    <cellStyle name="見出し 3 3 4 9" xfId="2327"/>
    <cellStyle name="見出し 3 3 5" xfId="2328"/>
    <cellStyle name="見出し 3 3 5 2" xfId="3439"/>
    <cellStyle name="見出し 3 3 6" xfId="3440"/>
    <cellStyle name="見出し 3 3 7" xfId="3441"/>
    <cellStyle name="見出し 3 3 8" xfId="3442"/>
    <cellStyle name="見出し 3 3_セツ_将来売上計画_画面遷移図" xfId="2329"/>
    <cellStyle name="見出し 3 4" xfId="2330"/>
    <cellStyle name="見出し 3 4 10" xfId="2331"/>
    <cellStyle name="見出し 3 4 11" xfId="2332"/>
    <cellStyle name="見出し 3 4 12" xfId="2333"/>
    <cellStyle name="見出し 3 4 13" xfId="2334"/>
    <cellStyle name="見出し 3 4 14" xfId="2335"/>
    <cellStyle name="見出し 3 4 15" xfId="2336"/>
    <cellStyle name="見出し 3 4 2" xfId="2337"/>
    <cellStyle name="見出し 3 4 2 10" xfId="2338"/>
    <cellStyle name="見出し 3 4 2 11" xfId="2339"/>
    <cellStyle name="見出し 3 4 2 12" xfId="2340"/>
    <cellStyle name="見出し 3 4 2 13" xfId="2341"/>
    <cellStyle name="見出し 3 4 2 2" xfId="2342"/>
    <cellStyle name="見出し 3 4 2 3" xfId="2343"/>
    <cellStyle name="見出し 3 4 2 4" xfId="2344"/>
    <cellStyle name="見出し 3 4 2 5" xfId="2345"/>
    <cellStyle name="見出し 3 4 2 6" xfId="2346"/>
    <cellStyle name="見出し 3 4 2 7" xfId="2347"/>
    <cellStyle name="見出し 3 4 2 8" xfId="2348"/>
    <cellStyle name="見出し 3 4 2 9" xfId="2349"/>
    <cellStyle name="見出し 3 4 3" xfId="2350"/>
    <cellStyle name="見出し 3 4 4" xfId="2351"/>
    <cellStyle name="見出し 3 4 5" xfId="2352"/>
    <cellStyle name="見出し 3 4 6" xfId="2353"/>
    <cellStyle name="見出し 3 4 7" xfId="2354"/>
    <cellStyle name="見出し 3 4 8" xfId="2355"/>
    <cellStyle name="見出し 3 4 9" xfId="2356"/>
    <cellStyle name="見出し 3 4_セツ_将来売上計画_画面遷移図" xfId="2357"/>
    <cellStyle name="見出し 3 5" xfId="2358"/>
    <cellStyle name="見出し 3 5 10" xfId="2359"/>
    <cellStyle name="見出し 3 5 11" xfId="2360"/>
    <cellStyle name="見出し 3 5 12" xfId="2361"/>
    <cellStyle name="見出し 3 5 13" xfId="2362"/>
    <cellStyle name="見出し 3 5 2" xfId="2363"/>
    <cellStyle name="見出し 3 5 3" xfId="2364"/>
    <cellStyle name="見出し 3 5 4" xfId="2365"/>
    <cellStyle name="見出し 3 5 5" xfId="2366"/>
    <cellStyle name="見出し 3 5 6" xfId="2367"/>
    <cellStyle name="見出し 3 5 7" xfId="2368"/>
    <cellStyle name="見出し 3 5 8" xfId="2369"/>
    <cellStyle name="見出し 3 5 9" xfId="2370"/>
    <cellStyle name="見出し 3 6" xfId="2371"/>
    <cellStyle name="見出し 3 6 2" xfId="3443"/>
    <cellStyle name="見出し 3 7" xfId="2372"/>
    <cellStyle name="見出し 3 8" xfId="38587"/>
    <cellStyle name="見出し 4 2" xfId="2373"/>
    <cellStyle name="見出し 4 2 2" xfId="2374"/>
    <cellStyle name="見出し 4 2 2 2" xfId="3444"/>
    <cellStyle name="見出し 4 2 3" xfId="3445"/>
    <cellStyle name="見出し 4 2 4" xfId="38588"/>
    <cellStyle name="見出し 4 3" xfId="2375"/>
    <cellStyle name="見出し 4 3 2" xfId="2376"/>
    <cellStyle name="見出し 4 3 2 2" xfId="2377"/>
    <cellStyle name="見出し 4 3 2 3" xfId="2378"/>
    <cellStyle name="見出し 4 3 3" xfId="2379"/>
    <cellStyle name="見出し 4 3 3 2" xfId="3446"/>
    <cellStyle name="見出し 4 3 4" xfId="2380"/>
    <cellStyle name="見出し 4 3 5" xfId="2381"/>
    <cellStyle name="見出し 4 3 5 2" xfId="3447"/>
    <cellStyle name="見出し 4 3 6" xfId="3448"/>
    <cellStyle name="見出し 4 3_建設BU４月月次報告書式" xfId="2382"/>
    <cellStyle name="見出し 4 4" xfId="2383"/>
    <cellStyle name="見出し 4 4 2" xfId="2384"/>
    <cellStyle name="見出し 4 4 3" xfId="2385"/>
    <cellStyle name="見出し 4 5" xfId="2386"/>
    <cellStyle name="見出し 4 6" xfId="2387"/>
    <cellStyle name="見出し 4 6 2" xfId="3449"/>
    <cellStyle name="見出し 4 7" xfId="2388"/>
    <cellStyle name="見出し 4 8" xfId="38589"/>
    <cellStyle name="好" xfId="2389"/>
    <cellStyle name="好 2" xfId="2936"/>
    <cellStyle name="好 3" xfId="38590"/>
    <cellStyle name="好_20110525鹿瀬" xfId="2390"/>
    <cellStyle name="好_20110525鹿瀬 10" xfId="38591"/>
    <cellStyle name="好_20110525鹿瀬 2" xfId="2937"/>
    <cellStyle name="好_20110525鹿瀬 2_建設BU６月月次報告書式_r1" xfId="2938"/>
    <cellStyle name="好_20110525鹿瀬 3" xfId="38592"/>
    <cellStyle name="好_20110525鹿瀬 4" xfId="38593"/>
    <cellStyle name="好_20110525鹿瀬 5" xfId="38594"/>
    <cellStyle name="好_20110525鹿瀬 6" xfId="38595"/>
    <cellStyle name="好_20110525鹿瀬 7" xfId="38596"/>
    <cellStyle name="好_20110525鹿瀬 8" xfId="38597"/>
    <cellStyle name="好_20110525鹿瀬 9" xfId="38598"/>
    <cellStyle name="好_20110726Boundary 進行基準注入展開表" xfId="2391"/>
    <cellStyle name="好_20110726Boundary 進行基準注入展開表 10" xfId="38599"/>
    <cellStyle name="好_20110726Boundary 進行基準注入展開表 2" xfId="2939"/>
    <cellStyle name="好_20110726Boundary 進行基準注入展開表 2_建設BU６月月次報告書式_r1" xfId="2940"/>
    <cellStyle name="好_20110726Boundary 進行基準注入展開表 3" xfId="38600"/>
    <cellStyle name="好_20110726Boundary 進行基準注入展開表 4" xfId="38601"/>
    <cellStyle name="好_20110726Boundary 進行基準注入展開表 5" xfId="38602"/>
    <cellStyle name="好_20110726Boundary 進行基準注入展開表 6" xfId="38603"/>
    <cellStyle name="好_20110726Boundary 進行基準注入展開表 7" xfId="38604"/>
    <cellStyle name="好_20110726Boundary 進行基準注入展開表 8" xfId="38605"/>
    <cellStyle name="好_20110726Boundary 進行基準注入展開表 9" xfId="38606"/>
    <cellStyle name="好_Boundary売上見込20110629" xfId="2392"/>
    <cellStyle name="好_Boundary売上見込20110629 10" xfId="38607"/>
    <cellStyle name="好_Boundary売上見込20110629 2" xfId="2941"/>
    <cellStyle name="好_Boundary売上見込20110629 2_建設BU６月月次報告書式_r1" xfId="2942"/>
    <cellStyle name="好_Boundary売上見込20110629 3" xfId="38608"/>
    <cellStyle name="好_Boundary売上見込20110629 4" xfId="38609"/>
    <cellStyle name="好_Boundary売上見込20110629 5" xfId="38610"/>
    <cellStyle name="好_Boundary売上見込20110629 6" xfId="38611"/>
    <cellStyle name="好_Boundary売上見込20110629 7" xfId="38612"/>
    <cellStyle name="好_Boundary売上見込20110629 8" xfId="38613"/>
    <cellStyle name="好_Boundary売上見込20110629 9" xfId="38614"/>
    <cellStyle name="好_Ludington見込20110707" xfId="2393"/>
    <cellStyle name="好_Ludington見込20110707 10" xfId="38615"/>
    <cellStyle name="好_Ludington見込20110707 2" xfId="2943"/>
    <cellStyle name="好_Ludington見込20110707 2_建設BU６月月次報告書式_r1" xfId="2944"/>
    <cellStyle name="好_Ludington見込20110707 3" xfId="38616"/>
    <cellStyle name="好_Ludington見込20110707 4" xfId="38617"/>
    <cellStyle name="好_Ludington見込20110707 5" xfId="38618"/>
    <cellStyle name="好_Ludington見込20110707 6" xfId="38619"/>
    <cellStyle name="好_Ludington見込20110707 7" xfId="38620"/>
    <cellStyle name="好_Ludington見込20110707 8" xfId="38621"/>
    <cellStyle name="好_Ludington見込20110707 9" xfId="38622"/>
    <cellStyle name="好_Ludington見込20110801" xfId="2394"/>
    <cellStyle name="好_Ludington見込20110801 10" xfId="38623"/>
    <cellStyle name="好_Ludington見込20110801 2" xfId="2945"/>
    <cellStyle name="好_Ludington見込20110801 2_建設BU６月月次報告書式_r1" xfId="2946"/>
    <cellStyle name="好_Ludington見込20110801 3" xfId="38624"/>
    <cellStyle name="好_Ludington見込20110801 4" xfId="38625"/>
    <cellStyle name="好_Ludington見込20110801 5" xfId="38626"/>
    <cellStyle name="好_Ludington見込20110801 6" xfId="38627"/>
    <cellStyle name="好_Ludington見込20110801 7" xfId="38628"/>
    <cellStyle name="好_Ludington見込20110801 8" xfId="38629"/>
    <cellStyle name="好_Ludington見込20110801 9" xfId="38630"/>
    <cellStyle name="好_鹿瀬見込20110408" xfId="2395"/>
    <cellStyle name="好_鹿瀬見込20110408 10" xfId="38631"/>
    <cellStyle name="好_鹿瀬見込20110408 2" xfId="2947"/>
    <cellStyle name="好_鹿瀬見込20110408 2_建設BU６月月次報告書式_r1" xfId="2948"/>
    <cellStyle name="好_鹿瀬見込20110408 3" xfId="38632"/>
    <cellStyle name="好_鹿瀬見込20110408 4" xfId="38633"/>
    <cellStyle name="好_鹿瀬見込20110408 5" xfId="38634"/>
    <cellStyle name="好_鹿瀬見込20110408 6" xfId="38635"/>
    <cellStyle name="好_鹿瀬見込20110408 7" xfId="38636"/>
    <cellStyle name="好_鹿瀬見込20110408 8" xfId="38637"/>
    <cellStyle name="好_鹿瀬見込20110408 9" xfId="38638"/>
    <cellStyle name="好_鹿瀬見込20110408_12上_海外単発見込" xfId="2396"/>
    <cellStyle name="好_鹿瀬見込20110408_12上_海外単発見込 10" xfId="38639"/>
    <cellStyle name="好_鹿瀬見込20110408_12上_海外単発見込 2" xfId="2949"/>
    <cellStyle name="好_鹿瀬見込20110408_12上_海外単発見込 2_建設BU６月月次報告書式_r1" xfId="2950"/>
    <cellStyle name="好_鹿瀬見込20110408_12上_海外単発見込 3" xfId="38640"/>
    <cellStyle name="好_鹿瀬見込20110408_12上_海外単発見込 4" xfId="38641"/>
    <cellStyle name="好_鹿瀬見込20110408_12上_海外単発見込 5" xfId="38642"/>
    <cellStyle name="好_鹿瀬見込20110408_12上_海外単発見込 6" xfId="38643"/>
    <cellStyle name="好_鹿瀬見込20110408_12上_海外単発見込 7" xfId="38644"/>
    <cellStyle name="好_鹿瀬見込20110408_12上_海外単発見込 8" xfId="38645"/>
    <cellStyle name="好_鹿瀬見込20110408_12上_海外単発見込 9" xfId="38646"/>
    <cellStyle name="好_鹿瀬見込20110408_水力BU11月度月次報告-Rev1" xfId="2397"/>
    <cellStyle name="好_鹿瀬見込20110408_水力BU11月度月次報告-Rev1 10" xfId="38647"/>
    <cellStyle name="好_鹿瀬見込20110408_水力BU11月度月次報告-Rev1 2" xfId="2951"/>
    <cellStyle name="好_鹿瀬見込20110408_水力BU11月度月次報告-Rev1 2_建設BU６月月次報告書式_r1" xfId="2952"/>
    <cellStyle name="好_鹿瀬見込20110408_水力BU11月度月次報告-Rev1 3" xfId="38648"/>
    <cellStyle name="好_鹿瀬見込20110408_水力BU11月度月次報告-Rev1 4" xfId="38649"/>
    <cellStyle name="好_鹿瀬見込20110408_水力BU11月度月次報告-Rev1 5" xfId="38650"/>
    <cellStyle name="好_鹿瀬見込20110408_水力BU11月度月次報告-Rev1 6" xfId="38651"/>
    <cellStyle name="好_鹿瀬見込20110408_水力BU11月度月次報告-Rev1 7" xfId="38652"/>
    <cellStyle name="好_鹿瀬見込20110408_水力BU11月度月次報告-Rev1 8" xfId="38653"/>
    <cellStyle name="好_鹿瀬見込20110408_水力BU11月度月次報告-Rev1 9" xfId="38654"/>
    <cellStyle name="好_鹿瀬見込20110408_水力ＢＵ12月見込報告" xfId="2398"/>
    <cellStyle name="好_鹿瀬見込20110408_水力ＢＵ12月見込報告 2" xfId="2953"/>
    <cellStyle name="好_鹿瀬見込20110408_水力ＢＵ12月見込報告 3" xfId="38655"/>
    <cellStyle name="好_進行基準見込策定シート徳山分2011-6" xfId="2399"/>
    <cellStyle name="好_進行基準見込策定シート徳山分2011-6 2" xfId="2954"/>
    <cellStyle name="好_進行基準見込策定シート徳山分2011-6 3" xfId="38656"/>
    <cellStyle name="好_進行基準見込策定シート徳山分2011-7" xfId="2400"/>
    <cellStyle name="好_進行基準見込策定シート徳山分2011-7 2" xfId="2955"/>
    <cellStyle name="好_進行基準見込策定シート徳山分2011-7 3" xfId="38657"/>
    <cellStyle name="好_進行基準見込策定シート徳山分2011-8" xfId="2401"/>
    <cellStyle name="好_進行基準見込策定シート徳山分2011-8 2" xfId="2956"/>
    <cellStyle name="好_進行基準見込策定シート徳山分2011-8 3" xfId="38658"/>
    <cellStyle name="好_進行基準見直しシート(2011年7月)" xfId="2402"/>
    <cellStyle name="好_進行基準見直しシート(2011年7月) 2" xfId="2957"/>
    <cellStyle name="好_進行基準見直しシート(2011年7月) 3" xfId="38659"/>
    <cellStyle name="好_進行基準見直しシート(2011年7月)_12上_海外単発見込" xfId="2403"/>
    <cellStyle name="好_進行基準見直しシート(2011年7月)_12上_海外単発見込 2" xfId="2958"/>
    <cellStyle name="好_進行基準見直しシート(2011年7月)_12上_海外単発見込 3" xfId="38660"/>
    <cellStyle name="好_進行基準見直しシート(2011年7月)_水力BU11月度月次報告-Rev1" xfId="2404"/>
    <cellStyle name="好_進行基準見直しシート(2011年7月)_水力BU11月度月次報告-Rev1 2" xfId="2959"/>
    <cellStyle name="好_進行基準見直しシート(2011年7月)_水力BU11月度月次報告-Rev1 3" xfId="38661"/>
    <cellStyle name="好_進行基準見直しシート(2011年7月)_水力ＢＵ12月見込報告" xfId="2405"/>
    <cellStyle name="好_進行基準見直しシート(2011年7月)_水力ＢＵ12月見込報告 2" xfId="2960"/>
    <cellStyle name="好_進行基準見直しシート(2011年7月)_水力ＢＵ12月見込報告 3" xfId="38662"/>
    <cellStyle name="好_進行基準見直しシート（2011年8月版)" xfId="2406"/>
    <cellStyle name="好_進行基準見直しシート（2011年8月版) 2" xfId="2961"/>
    <cellStyle name="好_進行基準見直しシート（2011年8月版) 3" xfId="38663"/>
    <cellStyle name="好_進行基準見直しシート（2011年8月版)_12上_海外単発見込" xfId="2407"/>
    <cellStyle name="好_進行基準見直しシート（2011年8月版)_12上_海外単発見込 2" xfId="2962"/>
    <cellStyle name="好_進行基準見直しシート（2011年8月版)_12上_海外単発見込 3" xfId="38664"/>
    <cellStyle name="好_進行基準見直しシート（2011年8月版)_水力BU11月度月次報告-Rev1" xfId="2408"/>
    <cellStyle name="好_進行基準見直しシート（2011年8月版)_水力BU11月度月次報告-Rev1 2" xfId="2963"/>
    <cellStyle name="好_進行基準見直しシート（2011年8月版)_水力BU11月度月次報告-Rev1 3" xfId="38665"/>
    <cellStyle name="好_進行基準見直しシート（2011年8月版)_水力ＢＵ12月見込報告" xfId="2409"/>
    <cellStyle name="好_進行基準見直しシート（2011年8月版)_水力ＢＵ12月見込報告 2" xfId="2964"/>
    <cellStyle name="好_進行基準見直しシート（2011年8月版)_水力ＢＵ12月見込報告 3" xfId="38666"/>
    <cellStyle name="差" xfId="2410"/>
    <cellStyle name="差 2" xfId="2965"/>
    <cellStyle name="差 3" xfId="38667"/>
    <cellStyle name="差_20110525鹿瀬" xfId="2411"/>
    <cellStyle name="差_20110525鹿瀬 2" xfId="2966"/>
    <cellStyle name="差_20110525鹿瀬 3" xfId="38668"/>
    <cellStyle name="差_20110726Boundary 進行基準注入展開表" xfId="2412"/>
    <cellStyle name="差_20110726Boundary 進行基準注入展開表 2" xfId="2967"/>
    <cellStyle name="差_20110726Boundary 進行基準注入展開表 3" xfId="38669"/>
    <cellStyle name="差_Boundary売上見込20110629" xfId="2413"/>
    <cellStyle name="差_Boundary売上見込20110629 2" xfId="2968"/>
    <cellStyle name="差_Boundary売上見込20110629 3" xfId="38670"/>
    <cellStyle name="差_Ludington見込20110707" xfId="2414"/>
    <cellStyle name="差_Ludington見込20110707 2" xfId="2969"/>
    <cellStyle name="差_Ludington見込20110707 3" xfId="38671"/>
    <cellStyle name="差_Ludington見込20110801" xfId="2415"/>
    <cellStyle name="差_Ludington見込20110801 2" xfId="2970"/>
    <cellStyle name="差_Ludington見込20110801 3" xfId="38672"/>
    <cellStyle name="差_鹿瀬見込20110408" xfId="2416"/>
    <cellStyle name="差_鹿瀬見込20110408 2" xfId="2971"/>
    <cellStyle name="差_鹿瀬見込20110408 3" xfId="38673"/>
    <cellStyle name="差_鹿瀬見込20110408_12上_海外単発見込" xfId="2417"/>
    <cellStyle name="差_鹿瀬見込20110408_12上_海外単発見込 2" xfId="2972"/>
    <cellStyle name="差_鹿瀬見込20110408_12上_海外単発見込 3" xfId="38674"/>
    <cellStyle name="差_鹿瀬見込20110408_水力BU11月度月次報告-Rev1" xfId="2418"/>
    <cellStyle name="差_鹿瀬見込20110408_水力BU11月度月次報告-Rev1 2" xfId="2973"/>
    <cellStyle name="差_鹿瀬見込20110408_水力BU11月度月次報告-Rev1 3" xfId="38675"/>
    <cellStyle name="差_鹿瀬見込20110408_水力ＢＵ12月見込報告" xfId="2419"/>
    <cellStyle name="差_鹿瀬見込20110408_水力ＢＵ12月見込報告 2" xfId="2974"/>
    <cellStyle name="差_鹿瀬見込20110408_水力ＢＵ12月見込報告 3" xfId="38676"/>
    <cellStyle name="差_進行基準見込策定シート徳山分2011-6" xfId="2420"/>
    <cellStyle name="差_進行基準見込策定シート徳山分2011-6 2" xfId="2975"/>
    <cellStyle name="差_進行基準見込策定シート徳山分2011-6 3" xfId="38677"/>
    <cellStyle name="差_進行基準見込策定シート徳山分2011-7" xfId="2421"/>
    <cellStyle name="差_進行基準見込策定シート徳山分2011-7 2" xfId="2976"/>
    <cellStyle name="差_進行基準見込策定シート徳山分2011-7 3" xfId="38678"/>
    <cellStyle name="差_進行基準見込策定シート徳山分2011-8" xfId="2422"/>
    <cellStyle name="差_進行基準見込策定シート徳山分2011-8 2" xfId="2977"/>
    <cellStyle name="差_進行基準見込策定シート徳山分2011-8 3" xfId="38679"/>
    <cellStyle name="差_進行基準見直しシート(2011年7月)" xfId="2423"/>
    <cellStyle name="差_進行基準見直しシート(2011年7月) 2" xfId="2978"/>
    <cellStyle name="差_進行基準見直しシート(2011年7月) 3" xfId="38680"/>
    <cellStyle name="差_進行基準見直しシート(2011年7月)_12上_海外単発見込" xfId="2424"/>
    <cellStyle name="差_進行基準見直しシート(2011年7月)_12上_海外単発見込 2" xfId="2979"/>
    <cellStyle name="差_進行基準見直しシート(2011年7月)_12上_海外単発見込 3" xfId="38681"/>
    <cellStyle name="差_進行基準見直しシート(2011年7月)_水力BU11月度月次報告-Rev1" xfId="2425"/>
    <cellStyle name="差_進行基準見直しシート(2011年7月)_水力BU11月度月次報告-Rev1 2" xfId="2980"/>
    <cellStyle name="差_進行基準見直しシート(2011年7月)_水力BU11月度月次報告-Rev1 3" xfId="38682"/>
    <cellStyle name="差_進行基準見直しシート(2011年7月)_水力ＢＵ12月見込報告" xfId="2426"/>
    <cellStyle name="差_進行基準見直しシート(2011年7月)_水力ＢＵ12月見込報告 2" xfId="2981"/>
    <cellStyle name="差_進行基準見直しシート(2011年7月)_水力ＢＵ12月見込報告 3" xfId="38683"/>
    <cellStyle name="差_進行基準見直しシート（2011年8月版)" xfId="2427"/>
    <cellStyle name="差_進行基準見直しシート（2011年8月版) 2" xfId="2982"/>
    <cellStyle name="差_進行基準見直しシート（2011年8月版) 3" xfId="38684"/>
    <cellStyle name="差_進行基準見直しシート（2011年8月版)_12上_海外単発見込" xfId="2428"/>
    <cellStyle name="差_進行基準見直しシート（2011年8月版)_12上_海外単発見込 2" xfId="2983"/>
    <cellStyle name="差_進行基準見直しシート（2011年8月版)_12上_海外単発見込 3" xfId="38685"/>
    <cellStyle name="差_進行基準見直しシート（2011年8月版)_水力BU11月度月次報告-Rev1" xfId="2429"/>
    <cellStyle name="差_進行基準見直しシート（2011年8月版)_水力BU11月度月次報告-Rev1 2" xfId="2984"/>
    <cellStyle name="差_進行基準見直しシート（2011年8月版)_水力BU11月度月次報告-Rev1 3" xfId="38686"/>
    <cellStyle name="差_進行基準見直しシート（2011年8月版)_水力ＢＵ12月見込報告" xfId="2430"/>
    <cellStyle name="差_進行基準見直しシート（2011年8月版)_水力ＢＵ12月見込報告 2" xfId="2985"/>
    <cellStyle name="差_進行基準見直しシート（2011年8月版)_水力ＢＵ12月見込報告 3" xfId="38687"/>
    <cellStyle name="咋e" xfId="3450"/>
    <cellStyle name="式_Sheet94" xfId="2431"/>
    <cellStyle name="集計 10" xfId="2432"/>
    <cellStyle name="集計 10 10" xfId="38688"/>
    <cellStyle name="集計 10 11" xfId="38689"/>
    <cellStyle name="集計 10 12" xfId="38690"/>
    <cellStyle name="集計 10 13" xfId="38691"/>
    <cellStyle name="集計 10 2" xfId="3951"/>
    <cellStyle name="集計 10 2 10" xfId="38692"/>
    <cellStyle name="集計 10 2 11" xfId="38693"/>
    <cellStyle name="集計 10 2 12" xfId="38694"/>
    <cellStyle name="集計 10 2 13" xfId="38695"/>
    <cellStyle name="集計 10 2 14" xfId="38696"/>
    <cellStyle name="集計 10 2 2" xfId="38697"/>
    <cellStyle name="集計 10 2 2 2" xfId="38698"/>
    <cellStyle name="集計 10 2 2 2 2" xfId="38699"/>
    <cellStyle name="集計 10 2 2 2 2 2" xfId="38700"/>
    <cellStyle name="集計 10 2 2 2 2 3" xfId="38701"/>
    <cellStyle name="集計 10 2 2 2 2 4" xfId="55355"/>
    <cellStyle name="集計 10 2 2 2 3" xfId="38702"/>
    <cellStyle name="集計 10 2 2 2 4" xfId="38703"/>
    <cellStyle name="集計 10 2 2 2 5" xfId="55356"/>
    <cellStyle name="集計 10 2 2 3" xfId="38704"/>
    <cellStyle name="集計 10 2 2 3 2" xfId="38705"/>
    <cellStyle name="集計 10 2 2 3 3" xfId="38706"/>
    <cellStyle name="集計 10 2 2 3 4" xfId="55357"/>
    <cellStyle name="集計 10 2 2 4" xfId="38707"/>
    <cellStyle name="集計 10 2 2 5" xfId="38708"/>
    <cellStyle name="集計 10 2 2 6" xfId="38709"/>
    <cellStyle name="集計 10 2 3" xfId="38710"/>
    <cellStyle name="集計 10 2 3 2" xfId="38711"/>
    <cellStyle name="集計 10 2 3 2 2" xfId="38712"/>
    <cellStyle name="集計 10 2 3 2 3" xfId="38713"/>
    <cellStyle name="集計 10 2 3 2 4" xfId="55358"/>
    <cellStyle name="集計 10 2 3 3" xfId="38714"/>
    <cellStyle name="集計 10 2 3 4" xfId="38715"/>
    <cellStyle name="集計 10 2 3 5" xfId="38716"/>
    <cellStyle name="集計 10 2 4" xfId="38717"/>
    <cellStyle name="集計 10 2 4 2" xfId="38718"/>
    <cellStyle name="集計 10 2 4 2 2" xfId="38719"/>
    <cellStyle name="集計 10 2 4 2 3" xfId="38720"/>
    <cellStyle name="集計 10 2 4 2 4" xfId="55359"/>
    <cellStyle name="集計 10 2 4 3" xfId="38721"/>
    <cellStyle name="集計 10 2 4 4" xfId="38722"/>
    <cellStyle name="集計 10 2 4 5" xfId="55360"/>
    <cellStyle name="集計 10 2 5" xfId="38723"/>
    <cellStyle name="集計 10 2 5 2" xfId="38724"/>
    <cellStyle name="集計 10 2 5 2 2" xfId="38725"/>
    <cellStyle name="集計 10 2 5 2 3" xfId="38726"/>
    <cellStyle name="集計 10 2 5 2 4" xfId="55361"/>
    <cellStyle name="集計 10 2 5 3" xfId="38727"/>
    <cellStyle name="集計 10 2 5 4" xfId="38728"/>
    <cellStyle name="集計 10 2 5 5" xfId="55362"/>
    <cellStyle name="集計 10 2 6" xfId="38729"/>
    <cellStyle name="集計 10 2 6 2" xfId="38730"/>
    <cellStyle name="集計 10 2 6 2 2" xfId="38731"/>
    <cellStyle name="集計 10 2 6 2 3" xfId="38732"/>
    <cellStyle name="集計 10 2 6 2 4" xfId="55363"/>
    <cellStyle name="集計 10 2 6 3" xfId="38733"/>
    <cellStyle name="集計 10 2 6 4" xfId="38734"/>
    <cellStyle name="集計 10 2 6 5" xfId="55364"/>
    <cellStyle name="集計 10 2 7" xfId="38735"/>
    <cellStyle name="集計 10 2 7 2" xfId="38736"/>
    <cellStyle name="集計 10 2 7 2 2" xfId="38737"/>
    <cellStyle name="集計 10 2 7 2 3" xfId="38738"/>
    <cellStyle name="集計 10 2 7 2 4" xfId="55365"/>
    <cellStyle name="集計 10 2 7 3" xfId="38739"/>
    <cellStyle name="集計 10 2 7 4" xfId="38740"/>
    <cellStyle name="集計 10 2 7 5" xfId="55366"/>
    <cellStyle name="集計 10 2 8" xfId="38741"/>
    <cellStyle name="集計 10 2 8 2" xfId="38742"/>
    <cellStyle name="集計 10 2 8 3" xfId="38743"/>
    <cellStyle name="集計 10 2 8 4" xfId="38744"/>
    <cellStyle name="集計 10 2 9" xfId="38745"/>
    <cellStyle name="集計 10 2 9 2" xfId="38746"/>
    <cellStyle name="集計 10 2 9 3" xfId="38747"/>
    <cellStyle name="集計 10 3" xfId="4271"/>
    <cellStyle name="集計 10 3 2" xfId="38748"/>
    <cellStyle name="集計 10 3 2 2" xfId="38749"/>
    <cellStyle name="集計 10 3 2 2 2" xfId="38750"/>
    <cellStyle name="集計 10 3 2 2 3" xfId="38751"/>
    <cellStyle name="集計 10 3 2 2 4" xfId="55367"/>
    <cellStyle name="集計 10 3 2 3" xfId="38752"/>
    <cellStyle name="集計 10 3 2 4" xfId="38753"/>
    <cellStyle name="集計 10 3 2 5" xfId="38754"/>
    <cellStyle name="集計 10 3 3" xfId="38755"/>
    <cellStyle name="集計 10 3 3 2" xfId="38756"/>
    <cellStyle name="集計 10 3 3 2 2" xfId="38757"/>
    <cellStyle name="集計 10 3 3 2 3" xfId="38758"/>
    <cellStyle name="集計 10 3 3 2 4" xfId="55368"/>
    <cellStyle name="集計 10 3 3 3" xfId="38759"/>
    <cellStyle name="集計 10 3 3 4" xfId="38760"/>
    <cellStyle name="集計 10 3 3 5" xfId="38761"/>
    <cellStyle name="集計 10 3 4" xfId="38762"/>
    <cellStyle name="集計 10 3 4 2" xfId="38763"/>
    <cellStyle name="集計 10 3 4 2 2" xfId="38764"/>
    <cellStyle name="集計 10 3 4 2 3" xfId="38765"/>
    <cellStyle name="集計 10 3 4 2 4" xfId="55369"/>
    <cellStyle name="集計 10 3 4 3" xfId="38766"/>
    <cellStyle name="集計 10 3 4 4" xfId="38767"/>
    <cellStyle name="集計 10 3 4 5" xfId="55370"/>
    <cellStyle name="集計 10 3 5" xfId="38768"/>
    <cellStyle name="集計 10 3 5 2" xfId="38769"/>
    <cellStyle name="集計 10 3 5 3" xfId="38770"/>
    <cellStyle name="集計 10 3 5 4" xfId="55371"/>
    <cellStyle name="集計 10 3 6" xfId="38771"/>
    <cellStyle name="集計 10 3 6 2" xfId="38772"/>
    <cellStyle name="集計 10 3 7" xfId="38773"/>
    <cellStyle name="集計 10 3 8" xfId="38774"/>
    <cellStyle name="集計 10 3 9" xfId="55372"/>
    <cellStyle name="集計 10 4" xfId="38775"/>
    <cellStyle name="集計 10 4 2" xfId="38776"/>
    <cellStyle name="集計 10 4 2 2" xfId="38777"/>
    <cellStyle name="集計 10 4 2 3" xfId="38778"/>
    <cellStyle name="集計 10 4 2 4" xfId="55373"/>
    <cellStyle name="集計 10 4 3" xfId="38779"/>
    <cellStyle name="集計 10 4 4" xfId="38780"/>
    <cellStyle name="集計 10 4 5" xfId="38781"/>
    <cellStyle name="集計 10 5" xfId="38782"/>
    <cellStyle name="集計 10 5 2" xfId="38783"/>
    <cellStyle name="集計 10 5 2 2" xfId="38784"/>
    <cellStyle name="集計 10 5 2 3" xfId="38785"/>
    <cellStyle name="集計 10 5 2 4" xfId="55374"/>
    <cellStyle name="集計 10 5 3" xfId="38786"/>
    <cellStyle name="集計 10 5 4" xfId="38787"/>
    <cellStyle name="集計 10 5 5" xfId="55375"/>
    <cellStyle name="集計 10 6" xfId="38788"/>
    <cellStyle name="集計 10 6 2" xfId="38789"/>
    <cellStyle name="集計 10 6 2 2" xfId="38790"/>
    <cellStyle name="集計 10 6 2 3" xfId="38791"/>
    <cellStyle name="集計 10 6 2 4" xfId="55376"/>
    <cellStyle name="集計 10 6 3" xfId="38792"/>
    <cellStyle name="集計 10 6 4" xfId="38793"/>
    <cellStyle name="集計 10 6 5" xfId="55377"/>
    <cellStyle name="集計 10 7" xfId="38794"/>
    <cellStyle name="集計 10 7 2" xfId="38795"/>
    <cellStyle name="集計 10 7 3" xfId="38796"/>
    <cellStyle name="集計 10 7 4" xfId="38797"/>
    <cellStyle name="集計 10 8" xfId="38798"/>
    <cellStyle name="集計 10 8 2" xfId="38799"/>
    <cellStyle name="集計 10 8 3" xfId="38800"/>
    <cellStyle name="集計 10 9" xfId="38801"/>
    <cellStyle name="集計 11" xfId="38802"/>
    <cellStyle name="集計 11 2" xfId="38803"/>
    <cellStyle name="集計 11 2 2" xfId="38804"/>
    <cellStyle name="集計 11 2 2 2" xfId="38805"/>
    <cellStyle name="集計 11 2 2 3" xfId="38806"/>
    <cellStyle name="集計 11 2 2 4" xfId="55378"/>
    <cellStyle name="集計 11 2 3" xfId="38807"/>
    <cellStyle name="集計 11 2 4" xfId="38808"/>
    <cellStyle name="集計 11 2 5" xfId="55379"/>
    <cellStyle name="集計 11 3" xfId="38809"/>
    <cellStyle name="集計 11 3 2" xfId="38810"/>
    <cellStyle name="集計 11 3 3" xfId="38811"/>
    <cellStyle name="集計 11 3 4" xfId="55380"/>
    <cellStyle name="集計 11 4" xfId="38812"/>
    <cellStyle name="集計 11 5" xfId="38813"/>
    <cellStyle name="集計 11 6" xfId="55381"/>
    <cellStyle name="集計 2" xfId="2433"/>
    <cellStyle name="集計 2 10" xfId="38814"/>
    <cellStyle name="集計 2 10 2" xfId="38815"/>
    <cellStyle name="集計 2 10 3" xfId="38816"/>
    <cellStyle name="集計 2 10 4" xfId="38817"/>
    <cellStyle name="集計 2 11" xfId="38818"/>
    <cellStyle name="集計 2 11 2" xfId="38819"/>
    <cellStyle name="集計 2 11 3" xfId="38820"/>
    <cellStyle name="集計 2 12" xfId="38821"/>
    <cellStyle name="集計 2 13" xfId="38822"/>
    <cellStyle name="集計 2 14" xfId="38823"/>
    <cellStyle name="集計 2 15" xfId="38824"/>
    <cellStyle name="集計 2 16" xfId="38825"/>
    <cellStyle name="集計 2 2" xfId="2434"/>
    <cellStyle name="集計 2 2 10" xfId="38826"/>
    <cellStyle name="集計 2 2 11" xfId="38827"/>
    <cellStyle name="集計 2 2 12" xfId="38828"/>
    <cellStyle name="集計 2 2 13" xfId="38829"/>
    <cellStyle name="集計 2 2 2" xfId="3953"/>
    <cellStyle name="集計 2 2 2 10" xfId="38830"/>
    <cellStyle name="集計 2 2 2 11" xfId="38831"/>
    <cellStyle name="集計 2 2 2 12" xfId="38832"/>
    <cellStyle name="集計 2 2 2 13" xfId="38833"/>
    <cellStyle name="集計 2 2 2 14" xfId="38834"/>
    <cellStyle name="集計 2 2 2 2" xfId="38835"/>
    <cellStyle name="集計 2 2 2 2 2" xfId="38836"/>
    <cellStyle name="集計 2 2 2 2 2 2" xfId="38837"/>
    <cellStyle name="集計 2 2 2 2 2 2 2" xfId="38838"/>
    <cellStyle name="集計 2 2 2 2 2 2 3" xfId="38839"/>
    <cellStyle name="集計 2 2 2 2 2 2 4" xfId="55382"/>
    <cellStyle name="集計 2 2 2 2 2 3" xfId="38840"/>
    <cellStyle name="集計 2 2 2 2 2 4" xfId="38841"/>
    <cellStyle name="集計 2 2 2 2 2 5" xfId="55383"/>
    <cellStyle name="集計 2 2 2 2 3" xfId="38842"/>
    <cellStyle name="集計 2 2 2 2 3 2" xfId="38843"/>
    <cellStyle name="集計 2 2 2 2 3 3" xfId="38844"/>
    <cellStyle name="集計 2 2 2 2 3 4" xfId="55384"/>
    <cellStyle name="集計 2 2 2 2 4" xfId="38845"/>
    <cellStyle name="集計 2 2 2 2 5" xfId="38846"/>
    <cellStyle name="集計 2 2 2 2 6" xfId="38847"/>
    <cellStyle name="集計 2 2 2 3" xfId="38848"/>
    <cellStyle name="集計 2 2 2 3 2" xfId="38849"/>
    <cellStyle name="集計 2 2 2 3 2 2" xfId="38850"/>
    <cellStyle name="集計 2 2 2 3 2 3" xfId="38851"/>
    <cellStyle name="集計 2 2 2 3 2 4" xfId="55385"/>
    <cellStyle name="集計 2 2 2 3 3" xfId="38852"/>
    <cellStyle name="集計 2 2 2 3 4" xfId="38853"/>
    <cellStyle name="集計 2 2 2 3 5" xfId="38854"/>
    <cellStyle name="集計 2 2 2 4" xfId="38855"/>
    <cellStyle name="集計 2 2 2 4 2" xfId="38856"/>
    <cellStyle name="集計 2 2 2 4 2 2" xfId="38857"/>
    <cellStyle name="集計 2 2 2 4 2 3" xfId="38858"/>
    <cellStyle name="集計 2 2 2 4 2 4" xfId="55386"/>
    <cellStyle name="集計 2 2 2 4 3" xfId="38859"/>
    <cellStyle name="集計 2 2 2 4 4" xfId="38860"/>
    <cellStyle name="集計 2 2 2 4 5" xfId="55387"/>
    <cellStyle name="集計 2 2 2 5" xfId="38861"/>
    <cellStyle name="集計 2 2 2 5 2" xfId="38862"/>
    <cellStyle name="集計 2 2 2 5 2 2" xfId="38863"/>
    <cellStyle name="集計 2 2 2 5 2 3" xfId="38864"/>
    <cellStyle name="集計 2 2 2 5 2 4" xfId="55388"/>
    <cellStyle name="集計 2 2 2 5 3" xfId="38865"/>
    <cellStyle name="集計 2 2 2 5 4" xfId="38866"/>
    <cellStyle name="集計 2 2 2 5 5" xfId="55389"/>
    <cellStyle name="集計 2 2 2 6" xfId="38867"/>
    <cellStyle name="集計 2 2 2 6 2" xfId="38868"/>
    <cellStyle name="集計 2 2 2 6 2 2" xfId="38869"/>
    <cellStyle name="集計 2 2 2 6 2 3" xfId="38870"/>
    <cellStyle name="集計 2 2 2 6 2 4" xfId="55390"/>
    <cellStyle name="集計 2 2 2 6 3" xfId="38871"/>
    <cellStyle name="集計 2 2 2 6 4" xfId="38872"/>
    <cellStyle name="集計 2 2 2 6 5" xfId="55391"/>
    <cellStyle name="集計 2 2 2 7" xfId="38873"/>
    <cellStyle name="集計 2 2 2 7 2" xfId="38874"/>
    <cellStyle name="集計 2 2 2 7 2 2" xfId="38875"/>
    <cellStyle name="集計 2 2 2 7 2 3" xfId="38876"/>
    <cellStyle name="集計 2 2 2 7 2 4" xfId="55392"/>
    <cellStyle name="集計 2 2 2 7 3" xfId="38877"/>
    <cellStyle name="集計 2 2 2 7 4" xfId="38878"/>
    <cellStyle name="集計 2 2 2 7 5" xfId="55393"/>
    <cellStyle name="集計 2 2 2 8" xfId="38879"/>
    <cellStyle name="集計 2 2 2 8 2" xfId="38880"/>
    <cellStyle name="集計 2 2 2 8 3" xfId="38881"/>
    <cellStyle name="集計 2 2 2 8 4" xfId="38882"/>
    <cellStyle name="集計 2 2 2 9" xfId="38883"/>
    <cellStyle name="集計 2 2 2 9 2" xfId="38884"/>
    <cellStyle name="集計 2 2 2 9 3" xfId="38885"/>
    <cellStyle name="集計 2 2 3" xfId="4269"/>
    <cellStyle name="集計 2 2 3 2" xfId="38886"/>
    <cellStyle name="集計 2 2 3 2 2" xfId="38887"/>
    <cellStyle name="集計 2 2 3 2 2 2" xfId="38888"/>
    <cellStyle name="集計 2 2 3 2 2 3" xfId="38889"/>
    <cellStyle name="集計 2 2 3 2 2 4" xfId="55394"/>
    <cellStyle name="集計 2 2 3 2 3" xfId="38890"/>
    <cellStyle name="集計 2 2 3 2 4" xfId="38891"/>
    <cellStyle name="集計 2 2 3 2 5" xfId="38892"/>
    <cellStyle name="集計 2 2 3 3" xfId="38893"/>
    <cellStyle name="集計 2 2 3 3 2" xfId="38894"/>
    <cellStyle name="集計 2 2 3 3 2 2" xfId="38895"/>
    <cellStyle name="集計 2 2 3 3 2 3" xfId="38896"/>
    <cellStyle name="集計 2 2 3 3 2 4" xfId="55395"/>
    <cellStyle name="集計 2 2 3 3 3" xfId="38897"/>
    <cellStyle name="集計 2 2 3 3 4" xfId="38898"/>
    <cellStyle name="集計 2 2 3 3 5" xfId="38899"/>
    <cellStyle name="集計 2 2 3 4" xfId="38900"/>
    <cellStyle name="集計 2 2 3 4 2" xfId="38901"/>
    <cellStyle name="集計 2 2 3 4 2 2" xfId="38902"/>
    <cellStyle name="集計 2 2 3 4 2 3" xfId="38903"/>
    <cellStyle name="集計 2 2 3 4 2 4" xfId="55396"/>
    <cellStyle name="集計 2 2 3 4 3" xfId="38904"/>
    <cellStyle name="集計 2 2 3 4 4" xfId="38905"/>
    <cellStyle name="集計 2 2 3 4 5" xfId="55397"/>
    <cellStyle name="集計 2 2 3 5" xfId="38906"/>
    <cellStyle name="集計 2 2 3 5 2" xfId="38907"/>
    <cellStyle name="集計 2 2 3 5 3" xfId="38908"/>
    <cellStyle name="集計 2 2 3 5 4" xfId="55398"/>
    <cellStyle name="集計 2 2 3 6" xfId="38909"/>
    <cellStyle name="集計 2 2 3 6 2" xfId="38910"/>
    <cellStyle name="集計 2 2 3 7" xfId="38911"/>
    <cellStyle name="集計 2 2 3 8" xfId="38912"/>
    <cellStyle name="集計 2 2 3 9" xfId="55399"/>
    <cellStyle name="集計 2 2 4" xfId="38913"/>
    <cellStyle name="集計 2 2 4 2" xfId="38914"/>
    <cellStyle name="集計 2 2 4 2 2" xfId="38915"/>
    <cellStyle name="集計 2 2 4 2 3" xfId="38916"/>
    <cellStyle name="集計 2 2 4 2 4" xfId="55400"/>
    <cellStyle name="集計 2 2 4 3" xfId="38917"/>
    <cellStyle name="集計 2 2 4 4" xfId="38918"/>
    <cellStyle name="集計 2 2 4 5" xfId="38919"/>
    <cellStyle name="集計 2 2 5" xfId="38920"/>
    <cellStyle name="集計 2 2 5 2" xfId="38921"/>
    <cellStyle name="集計 2 2 5 2 2" xfId="38922"/>
    <cellStyle name="集計 2 2 5 2 3" xfId="38923"/>
    <cellStyle name="集計 2 2 5 2 4" xfId="55401"/>
    <cellStyle name="集計 2 2 5 3" xfId="38924"/>
    <cellStyle name="集計 2 2 5 4" xfId="38925"/>
    <cellStyle name="集計 2 2 5 5" xfId="55402"/>
    <cellStyle name="集計 2 2 6" xfId="38926"/>
    <cellStyle name="集計 2 2 6 2" xfId="38927"/>
    <cellStyle name="集計 2 2 6 2 2" xfId="38928"/>
    <cellStyle name="集計 2 2 6 2 3" xfId="38929"/>
    <cellStyle name="集計 2 2 6 2 4" xfId="55403"/>
    <cellStyle name="集計 2 2 6 3" xfId="38930"/>
    <cellStyle name="集計 2 2 6 4" xfId="38931"/>
    <cellStyle name="集計 2 2 6 5" xfId="55404"/>
    <cellStyle name="集計 2 2 7" xfId="38932"/>
    <cellStyle name="集計 2 2 7 2" xfId="38933"/>
    <cellStyle name="集計 2 2 7 3" xfId="38934"/>
    <cellStyle name="集計 2 2 7 4" xfId="38935"/>
    <cellStyle name="集計 2 2 8" xfId="38936"/>
    <cellStyle name="集計 2 2 8 2" xfId="38937"/>
    <cellStyle name="集計 2 2 8 3" xfId="38938"/>
    <cellStyle name="集計 2 2 9" xfId="38939"/>
    <cellStyle name="集計 2 3" xfId="2435"/>
    <cellStyle name="集計 2 3 10" xfId="38940"/>
    <cellStyle name="集計 2 3 11" xfId="38941"/>
    <cellStyle name="集計 2 3 12" xfId="38942"/>
    <cellStyle name="集計 2 3 13" xfId="38943"/>
    <cellStyle name="集計 2 3 14" xfId="38944"/>
    <cellStyle name="集計 2 3 2" xfId="3451"/>
    <cellStyle name="集計 2 3 2 2" xfId="38945"/>
    <cellStyle name="集計 2 3 2 3" xfId="38946"/>
    <cellStyle name="集計 2 3 2 3 2" xfId="38947"/>
    <cellStyle name="集計 2 3 2 3 3" xfId="38948"/>
    <cellStyle name="集計 2 3 2 3 4" xfId="38949"/>
    <cellStyle name="集計 2 3 2 4" xfId="38950"/>
    <cellStyle name="集計 2 3 2 4 2" xfId="38951"/>
    <cellStyle name="集計 2 3 2 4 3" xfId="38952"/>
    <cellStyle name="集計 2 3 2 5" xfId="55405"/>
    <cellStyle name="集計 2 3 2 6" xfId="55406"/>
    <cellStyle name="集計 2 3 2 7" xfId="55407"/>
    <cellStyle name="集計 2 3 3" xfId="3954"/>
    <cellStyle name="集計 2 3 3 10" xfId="38953"/>
    <cellStyle name="集計 2 3 3 10 2" xfId="38954"/>
    <cellStyle name="集計 2 3 3 10 3" xfId="38955"/>
    <cellStyle name="集計 2 3 3 11" xfId="38956"/>
    <cellStyle name="集計 2 3 3 12" xfId="38957"/>
    <cellStyle name="集計 2 3 3 13" xfId="38958"/>
    <cellStyle name="集計 2 3 3 14" xfId="38959"/>
    <cellStyle name="集計 2 3 3 15" xfId="38960"/>
    <cellStyle name="集計 2 3 3 2" xfId="38961"/>
    <cellStyle name="集計 2 3 3 2 2" xfId="38962"/>
    <cellStyle name="集計 2 3 3 2 2 2" xfId="38963"/>
    <cellStyle name="集計 2 3 3 2 2 2 2" xfId="38964"/>
    <cellStyle name="集計 2 3 3 2 2 2 3" xfId="38965"/>
    <cellStyle name="集計 2 3 3 2 2 2 4" xfId="55408"/>
    <cellStyle name="集計 2 3 3 2 2 3" xfId="38966"/>
    <cellStyle name="集計 2 3 3 2 2 4" xfId="38967"/>
    <cellStyle name="集計 2 3 3 2 2 5" xfId="55409"/>
    <cellStyle name="集計 2 3 3 2 3" xfId="38968"/>
    <cellStyle name="集計 2 3 3 2 3 2" xfId="38969"/>
    <cellStyle name="集計 2 3 3 2 3 3" xfId="38970"/>
    <cellStyle name="集計 2 3 3 2 3 4" xfId="55410"/>
    <cellStyle name="集計 2 3 3 2 4" xfId="38971"/>
    <cellStyle name="集計 2 3 3 2 5" xfId="38972"/>
    <cellStyle name="集計 2 3 3 2 6" xfId="55411"/>
    <cellStyle name="集計 2 3 3 3" xfId="38973"/>
    <cellStyle name="集計 2 3 3 3 2" xfId="38974"/>
    <cellStyle name="集計 2 3 3 3 2 2" xfId="38975"/>
    <cellStyle name="集計 2 3 3 3 2 3" xfId="38976"/>
    <cellStyle name="集計 2 3 3 3 2 4" xfId="55412"/>
    <cellStyle name="集計 2 3 3 3 3" xfId="38977"/>
    <cellStyle name="集計 2 3 3 3 4" xfId="38978"/>
    <cellStyle name="集計 2 3 3 3 5" xfId="38979"/>
    <cellStyle name="集計 2 3 3 4" xfId="38980"/>
    <cellStyle name="集計 2 3 3 4 2" xfId="38981"/>
    <cellStyle name="集計 2 3 3 4 2 2" xfId="38982"/>
    <cellStyle name="集計 2 3 3 4 2 3" xfId="38983"/>
    <cellStyle name="集計 2 3 3 4 2 4" xfId="55413"/>
    <cellStyle name="集計 2 3 3 4 3" xfId="38984"/>
    <cellStyle name="集計 2 3 3 4 4" xfId="38985"/>
    <cellStyle name="集計 2 3 3 4 5" xfId="38986"/>
    <cellStyle name="集計 2 3 3 5" xfId="38987"/>
    <cellStyle name="集計 2 3 3 5 2" xfId="38988"/>
    <cellStyle name="集計 2 3 3 5 2 2" xfId="38989"/>
    <cellStyle name="集計 2 3 3 5 2 3" xfId="38990"/>
    <cellStyle name="集計 2 3 3 5 2 4" xfId="55414"/>
    <cellStyle name="集計 2 3 3 5 3" xfId="38991"/>
    <cellStyle name="集計 2 3 3 5 4" xfId="38992"/>
    <cellStyle name="集計 2 3 3 5 5" xfId="55415"/>
    <cellStyle name="集計 2 3 3 6" xfId="38993"/>
    <cellStyle name="集計 2 3 3 6 2" xfId="38994"/>
    <cellStyle name="集計 2 3 3 6 2 2" xfId="38995"/>
    <cellStyle name="集計 2 3 3 6 2 3" xfId="38996"/>
    <cellStyle name="集計 2 3 3 6 2 4" xfId="55416"/>
    <cellStyle name="集計 2 3 3 6 3" xfId="38997"/>
    <cellStyle name="集計 2 3 3 6 4" xfId="38998"/>
    <cellStyle name="集計 2 3 3 6 5" xfId="55417"/>
    <cellStyle name="集計 2 3 3 7" xfId="38999"/>
    <cellStyle name="集計 2 3 3 7 2" xfId="39000"/>
    <cellStyle name="集計 2 3 3 7 2 2" xfId="39001"/>
    <cellStyle name="集計 2 3 3 7 2 3" xfId="39002"/>
    <cellStyle name="集計 2 3 3 7 2 4" xfId="55418"/>
    <cellStyle name="集計 2 3 3 7 3" xfId="39003"/>
    <cellStyle name="集計 2 3 3 7 4" xfId="39004"/>
    <cellStyle name="集計 2 3 3 7 5" xfId="55419"/>
    <cellStyle name="集計 2 3 3 8" xfId="39005"/>
    <cellStyle name="集計 2 3 3 8 2" xfId="39006"/>
    <cellStyle name="集計 2 3 3 8 2 2" xfId="39007"/>
    <cellStyle name="集計 2 3 3 8 2 3" xfId="39008"/>
    <cellStyle name="集計 2 3 3 8 2 4" xfId="55420"/>
    <cellStyle name="集計 2 3 3 8 3" xfId="39009"/>
    <cellStyle name="集計 2 3 3 8 4" xfId="39010"/>
    <cellStyle name="集計 2 3 3 8 5" xfId="55421"/>
    <cellStyle name="集計 2 3 3 9" xfId="39011"/>
    <cellStyle name="集計 2 3 3 9 2" xfId="39012"/>
    <cellStyle name="集計 2 3 3 9 3" xfId="39013"/>
    <cellStyle name="集計 2 3 3 9 4" xfId="39014"/>
    <cellStyle name="集計 2 3 4" xfId="4268"/>
    <cellStyle name="集計 2 3 4 2" xfId="39015"/>
    <cellStyle name="集計 2 3 4 2 2" xfId="39016"/>
    <cellStyle name="集計 2 3 4 2 2 2" xfId="39017"/>
    <cellStyle name="集計 2 3 4 2 2 3" xfId="39018"/>
    <cellStyle name="集計 2 3 4 2 2 4" xfId="55422"/>
    <cellStyle name="集計 2 3 4 2 3" xfId="39019"/>
    <cellStyle name="集計 2 3 4 2 4" xfId="39020"/>
    <cellStyle name="集計 2 3 4 2 5" xfId="39021"/>
    <cellStyle name="集計 2 3 4 3" xfId="39022"/>
    <cellStyle name="集計 2 3 4 3 2" xfId="39023"/>
    <cellStyle name="集計 2 3 4 3 2 2" xfId="39024"/>
    <cellStyle name="集計 2 3 4 3 2 3" xfId="39025"/>
    <cellStyle name="集計 2 3 4 3 2 4" xfId="55423"/>
    <cellStyle name="集計 2 3 4 3 3" xfId="39026"/>
    <cellStyle name="集計 2 3 4 3 4" xfId="39027"/>
    <cellStyle name="集計 2 3 4 3 5" xfId="55424"/>
    <cellStyle name="集計 2 3 4 4" xfId="39028"/>
    <cellStyle name="集計 2 3 4 4 2" xfId="39029"/>
    <cellStyle name="集計 2 3 4 4 3" xfId="39030"/>
    <cellStyle name="集計 2 3 4 4 4" xfId="55425"/>
    <cellStyle name="集計 2 3 4 5" xfId="39031"/>
    <cellStyle name="集計 2 3 4 5 2" xfId="39032"/>
    <cellStyle name="集計 2 3 4 6" xfId="39033"/>
    <cellStyle name="集計 2 3 4 7" xfId="55426"/>
    <cellStyle name="集計 2 3 4 8" xfId="55427"/>
    <cellStyle name="集計 2 3 5" xfId="39034"/>
    <cellStyle name="集計 2 3 5 2" xfId="39035"/>
    <cellStyle name="集計 2 3 5 2 2" xfId="39036"/>
    <cellStyle name="集計 2 3 5 2 3" xfId="39037"/>
    <cellStyle name="集計 2 3 5 2 4" xfId="55428"/>
    <cellStyle name="集計 2 3 5 3" xfId="39038"/>
    <cellStyle name="集計 2 3 5 4" xfId="39039"/>
    <cellStyle name="集計 2 3 5 5" xfId="39040"/>
    <cellStyle name="集計 2 3 6" xfId="39041"/>
    <cellStyle name="集計 2 3 6 2" xfId="39042"/>
    <cellStyle name="集計 2 3 6 2 2" xfId="39043"/>
    <cellStyle name="集計 2 3 6 2 3" xfId="39044"/>
    <cellStyle name="集計 2 3 6 2 4" xfId="55429"/>
    <cellStyle name="集計 2 3 6 3" xfId="39045"/>
    <cellStyle name="集計 2 3 6 4" xfId="39046"/>
    <cellStyle name="集計 2 3 6 5" xfId="55430"/>
    <cellStyle name="集計 2 3 7" xfId="39047"/>
    <cellStyle name="集計 2 3 7 2" xfId="39048"/>
    <cellStyle name="集計 2 3 7 2 2" xfId="39049"/>
    <cellStyle name="集計 2 3 7 2 3" xfId="39050"/>
    <cellStyle name="集計 2 3 7 2 4" xfId="55431"/>
    <cellStyle name="集計 2 3 7 3" xfId="39051"/>
    <cellStyle name="集計 2 3 7 4" xfId="39052"/>
    <cellStyle name="集計 2 3 7 5" xfId="55432"/>
    <cellStyle name="集計 2 3 8" xfId="39053"/>
    <cellStyle name="集計 2 3 8 2" xfId="39054"/>
    <cellStyle name="集計 2 3 8 3" xfId="39055"/>
    <cellStyle name="集計 2 3 8 4" xfId="39056"/>
    <cellStyle name="集計 2 3 9" xfId="39057"/>
    <cellStyle name="集計 2 3 9 2" xfId="39058"/>
    <cellStyle name="集計 2 3 9 3" xfId="39059"/>
    <cellStyle name="集計 2 4" xfId="3452"/>
    <cellStyle name="集計 2 4 2" xfId="39060"/>
    <cellStyle name="集計 2 4 3" xfId="39061"/>
    <cellStyle name="集計 2 4 3 2" xfId="39062"/>
    <cellStyle name="集計 2 4 3 3" xfId="39063"/>
    <cellStyle name="集計 2 4 3 4" xfId="39064"/>
    <cellStyle name="集計 2 4 4" xfId="39065"/>
    <cellStyle name="集計 2 4 4 2" xfId="39066"/>
    <cellStyle name="集計 2 4 4 3" xfId="39067"/>
    <cellStyle name="集計 2 4 5" xfId="55433"/>
    <cellStyle name="集計 2 4 6" xfId="55434"/>
    <cellStyle name="集計 2 4 7" xfId="55435"/>
    <cellStyle name="集計 2 5" xfId="3952"/>
    <cellStyle name="集計 2 5 10" xfId="39068"/>
    <cellStyle name="集計 2 5 10 2" xfId="39069"/>
    <cellStyle name="集計 2 5 10 3" xfId="39070"/>
    <cellStyle name="集計 2 5 11" xfId="39071"/>
    <cellStyle name="集計 2 5 12" xfId="39072"/>
    <cellStyle name="集計 2 5 13" xfId="39073"/>
    <cellStyle name="集計 2 5 14" xfId="39074"/>
    <cellStyle name="集計 2 5 15" xfId="39075"/>
    <cellStyle name="集計 2 5 2" xfId="39076"/>
    <cellStyle name="集計 2 5 2 2" xfId="39077"/>
    <cellStyle name="集計 2 5 2 2 2" xfId="39078"/>
    <cellStyle name="集計 2 5 2 2 2 2" xfId="39079"/>
    <cellStyle name="集計 2 5 2 2 2 3" xfId="39080"/>
    <cellStyle name="集計 2 5 2 2 2 4" xfId="55436"/>
    <cellStyle name="集計 2 5 2 2 3" xfId="39081"/>
    <cellStyle name="集計 2 5 2 2 4" xfId="39082"/>
    <cellStyle name="集計 2 5 2 2 5" xfId="55437"/>
    <cellStyle name="集計 2 5 2 3" xfId="39083"/>
    <cellStyle name="集計 2 5 2 3 2" xfId="39084"/>
    <cellStyle name="集計 2 5 2 3 3" xfId="39085"/>
    <cellStyle name="集計 2 5 2 3 4" xfId="55438"/>
    <cellStyle name="集計 2 5 2 4" xfId="39086"/>
    <cellStyle name="集計 2 5 2 5" xfId="39087"/>
    <cellStyle name="集計 2 5 2 6" xfId="55439"/>
    <cellStyle name="集計 2 5 3" xfId="39088"/>
    <cellStyle name="集計 2 5 3 2" xfId="39089"/>
    <cellStyle name="集計 2 5 3 2 2" xfId="39090"/>
    <cellStyle name="集計 2 5 3 2 3" xfId="39091"/>
    <cellStyle name="集計 2 5 3 2 4" xfId="55440"/>
    <cellStyle name="集計 2 5 3 3" xfId="39092"/>
    <cellStyle name="集計 2 5 3 4" xfId="39093"/>
    <cellStyle name="集計 2 5 3 5" xfId="39094"/>
    <cellStyle name="集計 2 5 4" xfId="39095"/>
    <cellStyle name="集計 2 5 4 2" xfId="39096"/>
    <cellStyle name="集計 2 5 4 2 2" xfId="39097"/>
    <cellStyle name="集計 2 5 4 2 3" xfId="39098"/>
    <cellStyle name="集計 2 5 4 2 4" xfId="55441"/>
    <cellStyle name="集計 2 5 4 3" xfId="39099"/>
    <cellStyle name="集計 2 5 4 4" xfId="39100"/>
    <cellStyle name="集計 2 5 4 5" xfId="39101"/>
    <cellStyle name="集計 2 5 5" xfId="39102"/>
    <cellStyle name="集計 2 5 5 2" xfId="39103"/>
    <cellStyle name="集計 2 5 5 2 2" xfId="39104"/>
    <cellStyle name="集計 2 5 5 2 3" xfId="39105"/>
    <cellStyle name="集計 2 5 5 2 4" xfId="55442"/>
    <cellStyle name="集計 2 5 5 3" xfId="39106"/>
    <cellStyle name="集計 2 5 5 4" xfId="39107"/>
    <cellStyle name="集計 2 5 5 5" xfId="55443"/>
    <cellStyle name="集計 2 5 6" xfId="39108"/>
    <cellStyle name="集計 2 5 6 2" xfId="39109"/>
    <cellStyle name="集計 2 5 6 2 2" xfId="39110"/>
    <cellStyle name="集計 2 5 6 2 3" xfId="39111"/>
    <cellStyle name="集計 2 5 6 2 4" xfId="55444"/>
    <cellStyle name="集計 2 5 6 3" xfId="39112"/>
    <cellStyle name="集計 2 5 6 4" xfId="39113"/>
    <cellStyle name="集計 2 5 6 5" xfId="55445"/>
    <cellStyle name="集計 2 5 7" xfId="39114"/>
    <cellStyle name="集計 2 5 7 2" xfId="39115"/>
    <cellStyle name="集計 2 5 7 2 2" xfId="39116"/>
    <cellStyle name="集計 2 5 7 2 3" xfId="39117"/>
    <cellStyle name="集計 2 5 7 2 4" xfId="55446"/>
    <cellStyle name="集計 2 5 7 3" xfId="39118"/>
    <cellStyle name="集計 2 5 7 4" xfId="39119"/>
    <cellStyle name="集計 2 5 7 5" xfId="55447"/>
    <cellStyle name="集計 2 5 8" xfId="39120"/>
    <cellStyle name="集計 2 5 8 2" xfId="39121"/>
    <cellStyle name="集計 2 5 8 2 2" xfId="39122"/>
    <cellStyle name="集計 2 5 8 2 3" xfId="39123"/>
    <cellStyle name="集計 2 5 8 2 4" xfId="55448"/>
    <cellStyle name="集計 2 5 8 3" xfId="39124"/>
    <cellStyle name="集計 2 5 8 4" xfId="39125"/>
    <cellStyle name="集計 2 5 8 5" xfId="55449"/>
    <cellStyle name="集計 2 5 9" xfId="39126"/>
    <cellStyle name="集計 2 5 9 2" xfId="39127"/>
    <cellStyle name="集計 2 5 9 3" xfId="39128"/>
    <cellStyle name="集計 2 5 9 4" xfId="39129"/>
    <cellStyle name="集計 2 6" xfId="4270"/>
    <cellStyle name="集計 2 6 2" xfId="39130"/>
    <cellStyle name="集計 2 6 2 2" xfId="39131"/>
    <cellStyle name="集計 2 6 2 2 2" xfId="39132"/>
    <cellStyle name="集計 2 6 2 2 3" xfId="39133"/>
    <cellStyle name="集計 2 6 2 2 4" xfId="55450"/>
    <cellStyle name="集計 2 6 2 3" xfId="39134"/>
    <cellStyle name="集計 2 6 2 4" xfId="39135"/>
    <cellStyle name="集計 2 6 2 5" xfId="39136"/>
    <cellStyle name="集計 2 6 3" xfId="39137"/>
    <cellStyle name="集計 2 6 3 2" xfId="39138"/>
    <cellStyle name="集計 2 6 3 2 2" xfId="39139"/>
    <cellStyle name="集計 2 6 3 2 3" xfId="39140"/>
    <cellStyle name="集計 2 6 3 2 4" xfId="55451"/>
    <cellStyle name="集計 2 6 3 3" xfId="39141"/>
    <cellStyle name="集計 2 6 3 4" xfId="39142"/>
    <cellStyle name="集計 2 6 3 5" xfId="55452"/>
    <cellStyle name="集計 2 6 4" xfId="39143"/>
    <cellStyle name="集計 2 6 4 2" xfId="39144"/>
    <cellStyle name="集計 2 6 4 3" xfId="39145"/>
    <cellStyle name="集計 2 6 4 4" xfId="55453"/>
    <cellStyle name="集計 2 6 5" xfId="39146"/>
    <cellStyle name="集計 2 6 5 2" xfId="39147"/>
    <cellStyle name="集計 2 6 6" xfId="39148"/>
    <cellStyle name="集計 2 6 7" xfId="55454"/>
    <cellStyle name="集計 2 6 8" xfId="55455"/>
    <cellStyle name="集計 2 7" xfId="39149"/>
    <cellStyle name="集計 2 8" xfId="39150"/>
    <cellStyle name="集計 2 8 2" xfId="39151"/>
    <cellStyle name="集計 2 8 2 2" xfId="39152"/>
    <cellStyle name="集計 2 8 2 3" xfId="39153"/>
    <cellStyle name="集計 2 8 2 4" xfId="55456"/>
    <cellStyle name="集計 2 8 3" xfId="39154"/>
    <cellStyle name="集計 2 8 4" xfId="39155"/>
    <cellStyle name="集計 2 8 5" xfId="55457"/>
    <cellStyle name="集計 2 9" xfId="39156"/>
    <cellStyle name="集計 2 9 2" xfId="39157"/>
    <cellStyle name="集計 2 9 2 2" xfId="39158"/>
    <cellStyle name="集計 2 9 2 3" xfId="39159"/>
    <cellStyle name="集計 2 9 2 4" xfId="55458"/>
    <cellStyle name="集計 2 9 3" xfId="39160"/>
    <cellStyle name="集計 2 9 4" xfId="39161"/>
    <cellStyle name="集計 2 9 5" xfId="55459"/>
    <cellStyle name="集計 2_セツ_将来売上計画_画面遷移図" xfId="2436"/>
    <cellStyle name="集計 3" xfId="2437"/>
    <cellStyle name="集計 3 10" xfId="4267"/>
    <cellStyle name="集計 3 10 2" xfId="39162"/>
    <cellStyle name="集計 3 10 2 2" xfId="39163"/>
    <cellStyle name="集計 3 10 2 2 2" xfId="39164"/>
    <cellStyle name="集計 3 10 2 2 3" xfId="39165"/>
    <cellStyle name="集計 3 10 2 2 4" xfId="55460"/>
    <cellStyle name="集計 3 10 2 3" xfId="39166"/>
    <cellStyle name="集計 3 10 2 4" xfId="39167"/>
    <cellStyle name="集計 3 10 2 5" xfId="39168"/>
    <cellStyle name="集計 3 10 3" xfId="39169"/>
    <cellStyle name="集計 3 10 3 2" xfId="39170"/>
    <cellStyle name="集計 3 10 3 2 2" xfId="39171"/>
    <cellStyle name="集計 3 10 3 2 3" xfId="39172"/>
    <cellStyle name="集計 3 10 3 2 4" xfId="55461"/>
    <cellStyle name="集計 3 10 3 3" xfId="39173"/>
    <cellStyle name="集計 3 10 3 4" xfId="39174"/>
    <cellStyle name="集計 3 10 3 5" xfId="55462"/>
    <cellStyle name="集計 3 10 4" xfId="39175"/>
    <cellStyle name="集計 3 10 4 2" xfId="39176"/>
    <cellStyle name="集計 3 10 4 3" xfId="39177"/>
    <cellStyle name="集計 3 10 4 4" xfId="55463"/>
    <cellStyle name="集計 3 10 5" xfId="39178"/>
    <cellStyle name="集計 3 10 5 2" xfId="39179"/>
    <cellStyle name="集計 3 10 6" xfId="39180"/>
    <cellStyle name="集計 3 10 7" xfId="55464"/>
    <cellStyle name="集計 3 10 8" xfId="55465"/>
    <cellStyle name="集計 3 11" xfId="39181"/>
    <cellStyle name="集計 3 11 2" xfId="39182"/>
    <cellStyle name="集計 3 11 2 2" xfId="39183"/>
    <cellStyle name="集計 3 11 2 3" xfId="39184"/>
    <cellStyle name="集計 3 11 2 4" xfId="55466"/>
    <cellStyle name="集計 3 11 3" xfId="39185"/>
    <cellStyle name="集計 3 11 4" xfId="39186"/>
    <cellStyle name="集計 3 11 5" xfId="39187"/>
    <cellStyle name="集計 3 12" xfId="39188"/>
    <cellStyle name="集計 3 12 2" xfId="39189"/>
    <cellStyle name="集計 3 12 2 2" xfId="39190"/>
    <cellStyle name="集計 3 12 2 3" xfId="39191"/>
    <cellStyle name="集計 3 12 2 4" xfId="55467"/>
    <cellStyle name="集計 3 12 3" xfId="39192"/>
    <cellStyle name="集計 3 12 4" xfId="39193"/>
    <cellStyle name="集計 3 12 5" xfId="55468"/>
    <cellStyle name="集計 3 13" xfId="39194"/>
    <cellStyle name="集計 3 13 2" xfId="39195"/>
    <cellStyle name="集計 3 13 2 2" xfId="39196"/>
    <cellStyle name="集計 3 13 2 3" xfId="39197"/>
    <cellStyle name="集計 3 13 2 4" xfId="55469"/>
    <cellStyle name="集計 3 13 3" xfId="39198"/>
    <cellStyle name="集計 3 13 4" xfId="39199"/>
    <cellStyle name="集計 3 13 5" xfId="55470"/>
    <cellStyle name="集計 3 14" xfId="39200"/>
    <cellStyle name="集計 3 14 2" xfId="39201"/>
    <cellStyle name="集計 3 14 3" xfId="39202"/>
    <cellStyle name="集計 3 14 4" xfId="39203"/>
    <cellStyle name="集計 3 15" xfId="39204"/>
    <cellStyle name="集計 3 15 2" xfId="39205"/>
    <cellStyle name="集計 3 15 3" xfId="39206"/>
    <cellStyle name="集計 3 16" xfId="39207"/>
    <cellStyle name="集計 3 17" xfId="39208"/>
    <cellStyle name="集計 3 18" xfId="39209"/>
    <cellStyle name="集計 3 19" xfId="39210"/>
    <cellStyle name="集計 3 2" xfId="2438"/>
    <cellStyle name="集計 3 2 10" xfId="39211"/>
    <cellStyle name="集計 3 2 10 2" xfId="39212"/>
    <cellStyle name="集計 3 2 10 3" xfId="39213"/>
    <cellStyle name="集計 3 2 11" xfId="39214"/>
    <cellStyle name="集計 3 2 12" xfId="39215"/>
    <cellStyle name="集計 3 2 13" xfId="39216"/>
    <cellStyle name="集計 3 2 14" xfId="39217"/>
    <cellStyle name="集計 3 2 15" xfId="39218"/>
    <cellStyle name="集計 3 2 2" xfId="2439"/>
    <cellStyle name="集計 3 2 2 10" xfId="39219"/>
    <cellStyle name="集計 3 2 2 11" xfId="39220"/>
    <cellStyle name="集計 3 2 2 12" xfId="39221"/>
    <cellStyle name="集計 3 2 2 13" xfId="39222"/>
    <cellStyle name="集計 3 2 2 14" xfId="39223"/>
    <cellStyle name="集計 3 2 2 2" xfId="3453"/>
    <cellStyle name="集計 3 2 2 2 2" xfId="39224"/>
    <cellStyle name="集計 3 2 2 2 3" xfId="39225"/>
    <cellStyle name="集計 3 2 2 2 3 2" xfId="39226"/>
    <cellStyle name="集計 3 2 2 2 3 3" xfId="39227"/>
    <cellStyle name="集計 3 2 2 2 3 4" xfId="39228"/>
    <cellStyle name="集計 3 2 2 2 4" xfId="39229"/>
    <cellStyle name="集計 3 2 2 2 4 2" xfId="39230"/>
    <cellStyle name="集計 3 2 2 2 4 3" xfId="39231"/>
    <cellStyle name="集計 3 2 2 2 5" xfId="55471"/>
    <cellStyle name="集計 3 2 2 2 6" xfId="55472"/>
    <cellStyle name="集計 3 2 2 2 7" xfId="55473"/>
    <cellStyle name="集計 3 2 2 3" xfId="3957"/>
    <cellStyle name="集計 3 2 2 3 10" xfId="39232"/>
    <cellStyle name="集計 3 2 2 3 10 2" xfId="39233"/>
    <cellStyle name="集計 3 2 2 3 10 3" xfId="39234"/>
    <cellStyle name="集計 3 2 2 3 11" xfId="39235"/>
    <cellStyle name="集計 3 2 2 3 12" xfId="39236"/>
    <cellStyle name="集計 3 2 2 3 13" xfId="39237"/>
    <cellStyle name="集計 3 2 2 3 14" xfId="39238"/>
    <cellStyle name="集計 3 2 2 3 15" xfId="39239"/>
    <cellStyle name="集計 3 2 2 3 2" xfId="39240"/>
    <cellStyle name="集計 3 2 2 3 2 2" xfId="39241"/>
    <cellStyle name="集計 3 2 2 3 2 2 2" xfId="39242"/>
    <cellStyle name="集計 3 2 2 3 2 2 2 2" xfId="39243"/>
    <cellStyle name="集計 3 2 2 3 2 2 2 3" xfId="39244"/>
    <cellStyle name="集計 3 2 2 3 2 2 2 4" xfId="55474"/>
    <cellStyle name="集計 3 2 2 3 2 2 3" xfId="39245"/>
    <cellStyle name="集計 3 2 2 3 2 2 4" xfId="39246"/>
    <cellStyle name="集計 3 2 2 3 2 2 5" xfId="55475"/>
    <cellStyle name="集計 3 2 2 3 2 3" xfId="39247"/>
    <cellStyle name="集計 3 2 2 3 2 3 2" xfId="39248"/>
    <cellStyle name="集計 3 2 2 3 2 3 3" xfId="39249"/>
    <cellStyle name="集計 3 2 2 3 2 3 4" xfId="55476"/>
    <cellStyle name="集計 3 2 2 3 2 4" xfId="39250"/>
    <cellStyle name="集計 3 2 2 3 2 5" xfId="39251"/>
    <cellStyle name="集計 3 2 2 3 2 6" xfId="55477"/>
    <cellStyle name="集計 3 2 2 3 3" xfId="39252"/>
    <cellStyle name="集計 3 2 2 3 3 2" xfId="39253"/>
    <cellStyle name="集計 3 2 2 3 3 2 2" xfId="39254"/>
    <cellStyle name="集計 3 2 2 3 3 2 3" xfId="39255"/>
    <cellStyle name="集計 3 2 2 3 3 2 4" xfId="55478"/>
    <cellStyle name="集計 3 2 2 3 3 3" xfId="39256"/>
    <cellStyle name="集計 3 2 2 3 3 4" xfId="39257"/>
    <cellStyle name="集計 3 2 2 3 3 5" xfId="39258"/>
    <cellStyle name="集計 3 2 2 3 4" xfId="39259"/>
    <cellStyle name="集計 3 2 2 3 4 2" xfId="39260"/>
    <cellStyle name="集計 3 2 2 3 4 2 2" xfId="39261"/>
    <cellStyle name="集計 3 2 2 3 4 2 3" xfId="39262"/>
    <cellStyle name="集計 3 2 2 3 4 2 4" xfId="55479"/>
    <cellStyle name="集計 3 2 2 3 4 3" xfId="39263"/>
    <cellStyle name="集計 3 2 2 3 4 4" xfId="39264"/>
    <cellStyle name="集計 3 2 2 3 4 5" xfId="39265"/>
    <cellStyle name="集計 3 2 2 3 5" xfId="39266"/>
    <cellStyle name="集計 3 2 2 3 5 2" xfId="39267"/>
    <cellStyle name="集計 3 2 2 3 5 2 2" xfId="39268"/>
    <cellStyle name="集計 3 2 2 3 5 2 3" xfId="39269"/>
    <cellStyle name="集計 3 2 2 3 5 2 4" xfId="55480"/>
    <cellStyle name="集計 3 2 2 3 5 3" xfId="39270"/>
    <cellStyle name="集計 3 2 2 3 5 4" xfId="39271"/>
    <cellStyle name="集計 3 2 2 3 5 5" xfId="55481"/>
    <cellStyle name="集計 3 2 2 3 6" xfId="39272"/>
    <cellStyle name="集計 3 2 2 3 6 2" xfId="39273"/>
    <cellStyle name="集計 3 2 2 3 6 2 2" xfId="39274"/>
    <cellStyle name="集計 3 2 2 3 6 2 3" xfId="39275"/>
    <cellStyle name="集計 3 2 2 3 6 2 4" xfId="55482"/>
    <cellStyle name="集計 3 2 2 3 6 3" xfId="39276"/>
    <cellStyle name="集計 3 2 2 3 6 4" xfId="39277"/>
    <cellStyle name="集計 3 2 2 3 6 5" xfId="55483"/>
    <cellStyle name="集計 3 2 2 3 7" xfId="39278"/>
    <cellStyle name="集計 3 2 2 3 7 2" xfId="39279"/>
    <cellStyle name="集計 3 2 2 3 7 2 2" xfId="39280"/>
    <cellStyle name="集計 3 2 2 3 7 2 3" xfId="39281"/>
    <cellStyle name="集計 3 2 2 3 7 2 4" xfId="55484"/>
    <cellStyle name="集計 3 2 2 3 7 3" xfId="39282"/>
    <cellStyle name="集計 3 2 2 3 7 4" xfId="39283"/>
    <cellStyle name="集計 3 2 2 3 7 5" xfId="55485"/>
    <cellStyle name="集計 3 2 2 3 8" xfId="39284"/>
    <cellStyle name="集計 3 2 2 3 8 2" xfId="39285"/>
    <cellStyle name="集計 3 2 2 3 8 2 2" xfId="39286"/>
    <cellStyle name="集計 3 2 2 3 8 2 3" xfId="39287"/>
    <cellStyle name="集計 3 2 2 3 8 2 4" xfId="55486"/>
    <cellStyle name="集計 3 2 2 3 8 3" xfId="39288"/>
    <cellStyle name="集計 3 2 2 3 8 4" xfId="39289"/>
    <cellStyle name="集計 3 2 2 3 8 5" xfId="55487"/>
    <cellStyle name="集計 3 2 2 3 9" xfId="39290"/>
    <cellStyle name="集計 3 2 2 3 9 2" xfId="39291"/>
    <cellStyle name="集計 3 2 2 3 9 3" xfId="39292"/>
    <cellStyle name="集計 3 2 2 3 9 4" xfId="39293"/>
    <cellStyle name="集計 3 2 2 4" xfId="4265"/>
    <cellStyle name="集計 3 2 2 4 2" xfId="39294"/>
    <cellStyle name="集計 3 2 2 4 2 2" xfId="39295"/>
    <cellStyle name="集計 3 2 2 4 2 2 2" xfId="39296"/>
    <cellStyle name="集計 3 2 2 4 2 2 3" xfId="39297"/>
    <cellStyle name="集計 3 2 2 4 2 2 4" xfId="55488"/>
    <cellStyle name="集計 3 2 2 4 2 3" xfId="39298"/>
    <cellStyle name="集計 3 2 2 4 2 4" xfId="39299"/>
    <cellStyle name="集計 3 2 2 4 2 5" xfId="39300"/>
    <cellStyle name="集計 3 2 2 4 3" xfId="39301"/>
    <cellStyle name="集計 3 2 2 4 3 2" xfId="39302"/>
    <cellStyle name="集計 3 2 2 4 3 2 2" xfId="39303"/>
    <cellStyle name="集計 3 2 2 4 3 2 3" xfId="39304"/>
    <cellStyle name="集計 3 2 2 4 3 2 4" xfId="55489"/>
    <cellStyle name="集計 3 2 2 4 3 3" xfId="39305"/>
    <cellStyle name="集計 3 2 2 4 3 4" xfId="39306"/>
    <cellStyle name="集計 3 2 2 4 3 5" xfId="55490"/>
    <cellStyle name="集計 3 2 2 4 4" xfId="39307"/>
    <cellStyle name="集計 3 2 2 4 4 2" xfId="39308"/>
    <cellStyle name="集計 3 2 2 4 4 3" xfId="39309"/>
    <cellStyle name="集計 3 2 2 4 4 4" xfId="55491"/>
    <cellStyle name="集計 3 2 2 4 5" xfId="39310"/>
    <cellStyle name="集計 3 2 2 4 5 2" xfId="39311"/>
    <cellStyle name="集計 3 2 2 4 6" xfId="39312"/>
    <cellStyle name="集計 3 2 2 4 7" xfId="55492"/>
    <cellStyle name="集計 3 2 2 4 8" xfId="55493"/>
    <cellStyle name="集計 3 2 2 5" xfId="39313"/>
    <cellStyle name="集計 3 2 2 5 2" xfId="39314"/>
    <cellStyle name="集計 3 2 2 5 2 2" xfId="39315"/>
    <cellStyle name="集計 3 2 2 5 2 3" xfId="39316"/>
    <cellStyle name="集計 3 2 2 5 2 4" xfId="55494"/>
    <cellStyle name="集計 3 2 2 5 3" xfId="39317"/>
    <cellStyle name="集計 3 2 2 5 4" xfId="39318"/>
    <cellStyle name="集計 3 2 2 5 5" xfId="39319"/>
    <cellStyle name="集計 3 2 2 6" xfId="39320"/>
    <cellStyle name="集計 3 2 2 6 2" xfId="39321"/>
    <cellStyle name="集計 3 2 2 6 2 2" xfId="39322"/>
    <cellStyle name="集計 3 2 2 6 2 3" xfId="39323"/>
    <cellStyle name="集計 3 2 2 6 2 4" xfId="55495"/>
    <cellStyle name="集計 3 2 2 6 3" xfId="39324"/>
    <cellStyle name="集計 3 2 2 6 4" xfId="39325"/>
    <cellStyle name="集計 3 2 2 6 5" xfId="55496"/>
    <cellStyle name="集計 3 2 2 7" xfId="39326"/>
    <cellStyle name="集計 3 2 2 7 2" xfId="39327"/>
    <cellStyle name="集計 3 2 2 7 2 2" xfId="39328"/>
    <cellStyle name="集計 3 2 2 7 2 3" xfId="39329"/>
    <cellStyle name="集計 3 2 2 7 2 4" xfId="55497"/>
    <cellStyle name="集計 3 2 2 7 3" xfId="39330"/>
    <cellStyle name="集計 3 2 2 7 4" xfId="39331"/>
    <cellStyle name="集計 3 2 2 7 5" xfId="55498"/>
    <cellStyle name="集計 3 2 2 8" xfId="39332"/>
    <cellStyle name="集計 3 2 2 8 2" xfId="39333"/>
    <cellStyle name="集計 3 2 2 8 3" xfId="39334"/>
    <cellStyle name="集計 3 2 2 8 4" xfId="39335"/>
    <cellStyle name="集計 3 2 2 9" xfId="39336"/>
    <cellStyle name="集計 3 2 2 9 2" xfId="39337"/>
    <cellStyle name="集計 3 2 2 9 3" xfId="39338"/>
    <cellStyle name="集計 3 2 3" xfId="3454"/>
    <cellStyle name="集計 3 2 3 2" xfId="39339"/>
    <cellStyle name="集計 3 2 3 3" xfId="39340"/>
    <cellStyle name="集計 3 2 3 3 2" xfId="39341"/>
    <cellStyle name="集計 3 2 3 3 3" xfId="39342"/>
    <cellStyle name="集計 3 2 3 3 4" xfId="39343"/>
    <cellStyle name="集計 3 2 3 4" xfId="39344"/>
    <cellStyle name="集計 3 2 3 4 2" xfId="39345"/>
    <cellStyle name="集計 3 2 3 4 3" xfId="39346"/>
    <cellStyle name="集計 3 2 3 5" xfId="55499"/>
    <cellStyle name="集計 3 2 3 6" xfId="55500"/>
    <cellStyle name="集計 3 2 3 7" xfId="55501"/>
    <cellStyle name="集計 3 2 4" xfId="3956"/>
    <cellStyle name="集計 3 2 4 10" xfId="39347"/>
    <cellStyle name="集計 3 2 4 10 2" xfId="39348"/>
    <cellStyle name="集計 3 2 4 10 3" xfId="39349"/>
    <cellStyle name="集計 3 2 4 11" xfId="39350"/>
    <cellStyle name="集計 3 2 4 12" xfId="39351"/>
    <cellStyle name="集計 3 2 4 13" xfId="39352"/>
    <cellStyle name="集計 3 2 4 14" xfId="39353"/>
    <cellStyle name="集計 3 2 4 15" xfId="39354"/>
    <cellStyle name="集計 3 2 4 2" xfId="39355"/>
    <cellStyle name="集計 3 2 4 2 2" xfId="39356"/>
    <cellStyle name="集計 3 2 4 2 2 2" xfId="39357"/>
    <cellStyle name="集計 3 2 4 2 2 2 2" xfId="39358"/>
    <cellStyle name="集計 3 2 4 2 2 2 3" xfId="39359"/>
    <cellStyle name="集計 3 2 4 2 2 2 4" xfId="55502"/>
    <cellStyle name="集計 3 2 4 2 2 3" xfId="39360"/>
    <cellStyle name="集計 3 2 4 2 2 4" xfId="39361"/>
    <cellStyle name="集計 3 2 4 2 2 5" xfId="55503"/>
    <cellStyle name="集計 3 2 4 2 3" xfId="39362"/>
    <cellStyle name="集計 3 2 4 2 3 2" xfId="39363"/>
    <cellStyle name="集計 3 2 4 2 3 3" xfId="39364"/>
    <cellStyle name="集計 3 2 4 2 3 4" xfId="55504"/>
    <cellStyle name="集計 3 2 4 2 4" xfId="39365"/>
    <cellStyle name="集計 3 2 4 2 5" xfId="39366"/>
    <cellStyle name="集計 3 2 4 2 6" xfId="55505"/>
    <cellStyle name="集計 3 2 4 3" xfId="39367"/>
    <cellStyle name="集計 3 2 4 3 2" xfId="39368"/>
    <cellStyle name="集計 3 2 4 3 2 2" xfId="39369"/>
    <cellStyle name="集計 3 2 4 3 2 3" xfId="39370"/>
    <cellStyle name="集計 3 2 4 3 2 4" xfId="55506"/>
    <cellStyle name="集計 3 2 4 3 3" xfId="39371"/>
    <cellStyle name="集計 3 2 4 3 4" xfId="39372"/>
    <cellStyle name="集計 3 2 4 3 5" xfId="39373"/>
    <cellStyle name="集計 3 2 4 4" xfId="39374"/>
    <cellStyle name="集計 3 2 4 4 2" xfId="39375"/>
    <cellStyle name="集計 3 2 4 4 2 2" xfId="39376"/>
    <cellStyle name="集計 3 2 4 4 2 3" xfId="39377"/>
    <cellStyle name="集計 3 2 4 4 2 4" xfId="55507"/>
    <cellStyle name="集計 3 2 4 4 3" xfId="39378"/>
    <cellStyle name="集計 3 2 4 4 4" xfId="39379"/>
    <cellStyle name="集計 3 2 4 4 5" xfId="39380"/>
    <cellStyle name="集計 3 2 4 5" xfId="39381"/>
    <cellStyle name="集計 3 2 4 5 2" xfId="39382"/>
    <cellStyle name="集計 3 2 4 5 2 2" xfId="39383"/>
    <cellStyle name="集計 3 2 4 5 2 3" xfId="39384"/>
    <cellStyle name="集計 3 2 4 5 2 4" xfId="55508"/>
    <cellStyle name="集計 3 2 4 5 3" xfId="39385"/>
    <cellStyle name="集計 3 2 4 5 4" xfId="39386"/>
    <cellStyle name="集計 3 2 4 5 5" xfId="55509"/>
    <cellStyle name="集計 3 2 4 6" xfId="39387"/>
    <cellStyle name="集計 3 2 4 6 2" xfId="39388"/>
    <cellStyle name="集計 3 2 4 6 2 2" xfId="39389"/>
    <cellStyle name="集計 3 2 4 6 2 3" xfId="39390"/>
    <cellStyle name="集計 3 2 4 6 2 4" xfId="55510"/>
    <cellStyle name="集計 3 2 4 6 3" xfId="39391"/>
    <cellStyle name="集計 3 2 4 6 4" xfId="39392"/>
    <cellStyle name="集計 3 2 4 6 5" xfId="55511"/>
    <cellStyle name="集計 3 2 4 7" xfId="39393"/>
    <cellStyle name="集計 3 2 4 7 2" xfId="39394"/>
    <cellStyle name="集計 3 2 4 7 2 2" xfId="39395"/>
    <cellStyle name="集計 3 2 4 7 2 3" xfId="39396"/>
    <cellStyle name="集計 3 2 4 7 2 4" xfId="55512"/>
    <cellStyle name="集計 3 2 4 7 3" xfId="39397"/>
    <cellStyle name="集計 3 2 4 7 4" xfId="39398"/>
    <cellStyle name="集計 3 2 4 7 5" xfId="55513"/>
    <cellStyle name="集計 3 2 4 8" xfId="39399"/>
    <cellStyle name="集計 3 2 4 8 2" xfId="39400"/>
    <cellStyle name="集計 3 2 4 8 2 2" xfId="39401"/>
    <cellStyle name="集計 3 2 4 8 2 3" xfId="39402"/>
    <cellStyle name="集計 3 2 4 8 2 4" xfId="55514"/>
    <cellStyle name="集計 3 2 4 8 3" xfId="39403"/>
    <cellStyle name="集計 3 2 4 8 4" xfId="39404"/>
    <cellStyle name="集計 3 2 4 8 5" xfId="55515"/>
    <cellStyle name="集計 3 2 4 9" xfId="39405"/>
    <cellStyle name="集計 3 2 4 9 2" xfId="39406"/>
    <cellStyle name="集計 3 2 4 9 3" xfId="39407"/>
    <cellStyle name="集計 3 2 4 9 4" xfId="39408"/>
    <cellStyle name="集計 3 2 5" xfId="4266"/>
    <cellStyle name="集計 3 2 5 2" xfId="39409"/>
    <cellStyle name="集計 3 2 5 2 2" xfId="39410"/>
    <cellStyle name="集計 3 2 5 2 2 2" xfId="39411"/>
    <cellStyle name="集計 3 2 5 2 2 3" xfId="39412"/>
    <cellStyle name="集計 3 2 5 2 2 4" xfId="55516"/>
    <cellStyle name="集計 3 2 5 2 3" xfId="39413"/>
    <cellStyle name="集計 3 2 5 2 4" xfId="39414"/>
    <cellStyle name="集計 3 2 5 2 5" xfId="39415"/>
    <cellStyle name="集計 3 2 5 3" xfId="39416"/>
    <cellStyle name="集計 3 2 5 3 2" xfId="39417"/>
    <cellStyle name="集計 3 2 5 3 2 2" xfId="39418"/>
    <cellStyle name="集計 3 2 5 3 2 3" xfId="39419"/>
    <cellStyle name="集計 3 2 5 3 2 4" xfId="55517"/>
    <cellStyle name="集計 3 2 5 3 3" xfId="39420"/>
    <cellStyle name="集計 3 2 5 3 4" xfId="39421"/>
    <cellStyle name="集計 3 2 5 3 5" xfId="55518"/>
    <cellStyle name="集計 3 2 5 4" xfId="39422"/>
    <cellStyle name="集計 3 2 5 4 2" xfId="39423"/>
    <cellStyle name="集計 3 2 5 4 3" xfId="39424"/>
    <cellStyle name="集計 3 2 5 4 4" xfId="55519"/>
    <cellStyle name="集計 3 2 5 5" xfId="39425"/>
    <cellStyle name="集計 3 2 5 5 2" xfId="39426"/>
    <cellStyle name="集計 3 2 5 6" xfId="39427"/>
    <cellStyle name="集計 3 2 5 7" xfId="55520"/>
    <cellStyle name="集計 3 2 5 8" xfId="55521"/>
    <cellStyle name="集計 3 2 6" xfId="39428"/>
    <cellStyle name="集計 3 2 6 2" xfId="39429"/>
    <cellStyle name="集計 3 2 6 2 2" xfId="39430"/>
    <cellStyle name="集計 3 2 6 2 3" xfId="39431"/>
    <cellStyle name="集計 3 2 6 2 4" xfId="55522"/>
    <cellStyle name="集計 3 2 6 3" xfId="39432"/>
    <cellStyle name="集計 3 2 6 4" xfId="39433"/>
    <cellStyle name="集計 3 2 6 5" xfId="39434"/>
    <cellStyle name="集計 3 2 7" xfId="39435"/>
    <cellStyle name="集計 3 2 7 2" xfId="39436"/>
    <cellStyle name="集計 3 2 7 2 2" xfId="39437"/>
    <cellStyle name="集計 3 2 7 2 3" xfId="39438"/>
    <cellStyle name="集計 3 2 7 2 4" xfId="55523"/>
    <cellStyle name="集計 3 2 7 3" xfId="39439"/>
    <cellStyle name="集計 3 2 7 4" xfId="39440"/>
    <cellStyle name="集計 3 2 7 5" xfId="55524"/>
    <cellStyle name="集計 3 2 8" xfId="39441"/>
    <cellStyle name="集計 3 2 8 2" xfId="39442"/>
    <cellStyle name="集計 3 2 8 2 2" xfId="39443"/>
    <cellStyle name="集計 3 2 8 2 3" xfId="39444"/>
    <cellStyle name="集計 3 2 8 2 4" xfId="55525"/>
    <cellStyle name="集計 3 2 8 3" xfId="39445"/>
    <cellStyle name="集計 3 2 8 4" xfId="39446"/>
    <cellStyle name="集計 3 2 8 5" xfId="55526"/>
    <cellStyle name="集計 3 2 9" xfId="39447"/>
    <cellStyle name="集計 3 2 9 2" xfId="39448"/>
    <cellStyle name="集計 3 2 9 3" xfId="39449"/>
    <cellStyle name="集計 3 2 9 4" xfId="39450"/>
    <cellStyle name="集計 3 2_セツ_将来売上計画_画面遷移図" xfId="2440"/>
    <cellStyle name="集計 3 20" xfId="39451"/>
    <cellStyle name="集計 3 3" xfId="2441"/>
    <cellStyle name="集計 3 3 10" xfId="39452"/>
    <cellStyle name="集計 3 3 11" xfId="39453"/>
    <cellStyle name="集計 3 3 12" xfId="39454"/>
    <cellStyle name="集計 3 3 13" xfId="39455"/>
    <cellStyle name="集計 3 3 2" xfId="3958"/>
    <cellStyle name="集計 3 3 2 10" xfId="39456"/>
    <cellStyle name="集計 3 3 2 11" xfId="39457"/>
    <cellStyle name="集計 3 3 2 12" xfId="39458"/>
    <cellStyle name="集計 3 3 2 13" xfId="39459"/>
    <cellStyle name="集計 3 3 2 14" xfId="39460"/>
    <cellStyle name="集計 3 3 2 2" xfId="39461"/>
    <cellStyle name="集計 3 3 2 2 2" xfId="39462"/>
    <cellStyle name="集計 3 3 2 2 2 2" xfId="39463"/>
    <cellStyle name="集計 3 3 2 2 2 2 2" xfId="39464"/>
    <cellStyle name="集計 3 3 2 2 2 2 3" xfId="39465"/>
    <cellStyle name="集計 3 3 2 2 2 2 4" xfId="55527"/>
    <cellStyle name="集計 3 3 2 2 2 3" xfId="39466"/>
    <cellStyle name="集計 3 3 2 2 2 4" xfId="39467"/>
    <cellStyle name="集計 3 3 2 2 2 5" xfId="55528"/>
    <cellStyle name="集計 3 3 2 2 3" xfId="39468"/>
    <cellStyle name="集計 3 3 2 2 3 2" xfId="39469"/>
    <cellStyle name="集計 3 3 2 2 3 3" xfId="39470"/>
    <cellStyle name="集計 3 3 2 2 3 4" xfId="55529"/>
    <cellStyle name="集計 3 3 2 2 4" xfId="39471"/>
    <cellStyle name="集計 3 3 2 2 5" xfId="39472"/>
    <cellStyle name="集計 3 3 2 2 6" xfId="39473"/>
    <cellStyle name="集計 3 3 2 3" xfId="39474"/>
    <cellStyle name="集計 3 3 2 3 2" xfId="39475"/>
    <cellStyle name="集計 3 3 2 3 2 2" xfId="39476"/>
    <cellStyle name="集計 3 3 2 3 2 3" xfId="39477"/>
    <cellStyle name="集計 3 3 2 3 2 4" xfId="55530"/>
    <cellStyle name="集計 3 3 2 3 3" xfId="39478"/>
    <cellStyle name="集計 3 3 2 3 4" xfId="39479"/>
    <cellStyle name="集計 3 3 2 3 5" xfId="39480"/>
    <cellStyle name="集計 3 3 2 4" xfId="39481"/>
    <cellStyle name="集計 3 3 2 4 2" xfId="39482"/>
    <cellStyle name="集計 3 3 2 4 2 2" xfId="39483"/>
    <cellStyle name="集計 3 3 2 4 2 3" xfId="39484"/>
    <cellStyle name="集計 3 3 2 4 2 4" xfId="55531"/>
    <cellStyle name="集計 3 3 2 4 3" xfId="39485"/>
    <cellStyle name="集計 3 3 2 4 4" xfId="39486"/>
    <cellStyle name="集計 3 3 2 4 5" xfId="55532"/>
    <cellStyle name="集計 3 3 2 5" xfId="39487"/>
    <cellStyle name="集計 3 3 2 5 2" xfId="39488"/>
    <cellStyle name="集計 3 3 2 5 2 2" xfId="39489"/>
    <cellStyle name="集計 3 3 2 5 2 3" xfId="39490"/>
    <cellStyle name="集計 3 3 2 5 2 4" xfId="55533"/>
    <cellStyle name="集計 3 3 2 5 3" xfId="39491"/>
    <cellStyle name="集計 3 3 2 5 4" xfId="39492"/>
    <cellStyle name="集計 3 3 2 5 5" xfId="55534"/>
    <cellStyle name="集計 3 3 2 6" xfId="39493"/>
    <cellStyle name="集計 3 3 2 6 2" xfId="39494"/>
    <cellStyle name="集計 3 3 2 6 2 2" xfId="39495"/>
    <cellStyle name="集計 3 3 2 6 2 3" xfId="39496"/>
    <cellStyle name="集計 3 3 2 6 2 4" xfId="55535"/>
    <cellStyle name="集計 3 3 2 6 3" xfId="39497"/>
    <cellStyle name="集計 3 3 2 6 4" xfId="39498"/>
    <cellStyle name="集計 3 3 2 6 5" xfId="55536"/>
    <cellStyle name="集計 3 3 2 7" xfId="39499"/>
    <cellStyle name="集計 3 3 2 7 2" xfId="39500"/>
    <cellStyle name="集計 3 3 2 7 2 2" xfId="39501"/>
    <cellStyle name="集計 3 3 2 7 2 3" xfId="39502"/>
    <cellStyle name="集計 3 3 2 7 2 4" xfId="55537"/>
    <cellStyle name="集計 3 3 2 7 3" xfId="39503"/>
    <cellStyle name="集計 3 3 2 7 4" xfId="39504"/>
    <cellStyle name="集計 3 3 2 7 5" xfId="55538"/>
    <cellStyle name="集計 3 3 2 8" xfId="39505"/>
    <cellStyle name="集計 3 3 2 8 2" xfId="39506"/>
    <cellStyle name="集計 3 3 2 8 3" xfId="39507"/>
    <cellStyle name="集計 3 3 2 8 4" xfId="39508"/>
    <cellStyle name="集計 3 3 2 9" xfId="39509"/>
    <cellStyle name="集計 3 3 2 9 2" xfId="39510"/>
    <cellStyle name="集計 3 3 2 9 3" xfId="39511"/>
    <cellStyle name="集計 3 3 3" xfId="4264"/>
    <cellStyle name="集計 3 3 3 2" xfId="39512"/>
    <cellStyle name="集計 3 3 3 2 2" xfId="39513"/>
    <cellStyle name="集計 3 3 3 2 2 2" xfId="39514"/>
    <cellStyle name="集計 3 3 3 2 2 3" xfId="39515"/>
    <cellStyle name="集計 3 3 3 2 2 4" xfId="55539"/>
    <cellStyle name="集計 3 3 3 2 3" xfId="39516"/>
    <cellStyle name="集計 3 3 3 2 4" xfId="39517"/>
    <cellStyle name="集計 3 3 3 2 5" xfId="39518"/>
    <cellStyle name="集計 3 3 3 3" xfId="39519"/>
    <cellStyle name="集計 3 3 3 3 2" xfId="39520"/>
    <cellStyle name="集計 3 3 3 3 2 2" xfId="39521"/>
    <cellStyle name="集計 3 3 3 3 2 3" xfId="39522"/>
    <cellStyle name="集計 3 3 3 3 2 4" xfId="55540"/>
    <cellStyle name="集計 3 3 3 3 3" xfId="39523"/>
    <cellStyle name="集計 3 3 3 3 4" xfId="39524"/>
    <cellStyle name="集計 3 3 3 3 5" xfId="39525"/>
    <cellStyle name="集計 3 3 3 4" xfId="39526"/>
    <cellStyle name="集計 3 3 3 4 2" xfId="39527"/>
    <cellStyle name="集計 3 3 3 4 2 2" xfId="39528"/>
    <cellStyle name="集計 3 3 3 4 2 3" xfId="39529"/>
    <cellStyle name="集計 3 3 3 4 2 4" xfId="55541"/>
    <cellStyle name="集計 3 3 3 4 3" xfId="39530"/>
    <cellStyle name="集計 3 3 3 4 4" xfId="39531"/>
    <cellStyle name="集計 3 3 3 4 5" xfId="55542"/>
    <cellStyle name="集計 3 3 3 5" xfId="39532"/>
    <cellStyle name="集計 3 3 3 5 2" xfId="39533"/>
    <cellStyle name="集計 3 3 3 5 3" xfId="39534"/>
    <cellStyle name="集計 3 3 3 5 4" xfId="55543"/>
    <cellStyle name="集計 3 3 3 6" xfId="39535"/>
    <cellStyle name="集計 3 3 3 6 2" xfId="39536"/>
    <cellStyle name="集計 3 3 3 7" xfId="39537"/>
    <cellStyle name="集計 3 3 3 8" xfId="39538"/>
    <cellStyle name="集計 3 3 3 9" xfId="55544"/>
    <cellStyle name="集計 3 3 4" xfId="39539"/>
    <cellStyle name="集計 3 3 4 2" xfId="39540"/>
    <cellStyle name="集計 3 3 4 2 2" xfId="39541"/>
    <cellStyle name="集計 3 3 4 2 3" xfId="39542"/>
    <cellStyle name="集計 3 3 4 2 4" xfId="55545"/>
    <cellStyle name="集計 3 3 4 3" xfId="39543"/>
    <cellStyle name="集計 3 3 4 4" xfId="39544"/>
    <cellStyle name="集計 3 3 4 5" xfId="39545"/>
    <cellStyle name="集計 3 3 5" xfId="39546"/>
    <cellStyle name="集計 3 3 5 2" xfId="39547"/>
    <cellStyle name="集計 3 3 5 2 2" xfId="39548"/>
    <cellStyle name="集計 3 3 5 2 3" xfId="39549"/>
    <cellStyle name="集計 3 3 5 2 4" xfId="55546"/>
    <cellStyle name="集計 3 3 5 3" xfId="39550"/>
    <cellStyle name="集計 3 3 5 4" xfId="39551"/>
    <cellStyle name="集計 3 3 5 5" xfId="55547"/>
    <cellStyle name="集計 3 3 6" xfId="39552"/>
    <cellStyle name="集計 3 3 6 2" xfId="39553"/>
    <cellStyle name="集計 3 3 6 2 2" xfId="39554"/>
    <cellStyle name="集計 3 3 6 2 3" xfId="39555"/>
    <cellStyle name="集計 3 3 6 2 4" xfId="55548"/>
    <cellStyle name="集計 3 3 6 3" xfId="39556"/>
    <cellStyle name="集計 3 3 6 4" xfId="39557"/>
    <cellStyle name="集計 3 3 6 5" xfId="55549"/>
    <cellStyle name="集計 3 3 7" xfId="39558"/>
    <cellStyle name="集計 3 3 7 2" xfId="39559"/>
    <cellStyle name="集計 3 3 7 3" xfId="39560"/>
    <cellStyle name="集計 3 3 7 4" xfId="39561"/>
    <cellStyle name="集計 3 3 8" xfId="39562"/>
    <cellStyle name="集計 3 3 8 2" xfId="39563"/>
    <cellStyle name="集計 3 3 8 3" xfId="39564"/>
    <cellStyle name="集計 3 3 9" xfId="39565"/>
    <cellStyle name="集計 3 4" xfId="2442"/>
    <cellStyle name="集計 3 4 10" xfId="39566"/>
    <cellStyle name="集計 3 4 11" xfId="39567"/>
    <cellStyle name="集計 3 4 12" xfId="39568"/>
    <cellStyle name="集計 3 4 13" xfId="39569"/>
    <cellStyle name="集計 3 4 2" xfId="3959"/>
    <cellStyle name="集計 3 4 2 10" xfId="39570"/>
    <cellStyle name="集計 3 4 2 11" xfId="39571"/>
    <cellStyle name="集計 3 4 2 12" xfId="39572"/>
    <cellStyle name="集計 3 4 2 13" xfId="39573"/>
    <cellStyle name="集計 3 4 2 14" xfId="39574"/>
    <cellStyle name="集計 3 4 2 2" xfId="39575"/>
    <cellStyle name="集計 3 4 2 2 2" xfId="39576"/>
    <cellStyle name="集計 3 4 2 2 2 2" xfId="39577"/>
    <cellStyle name="集計 3 4 2 2 2 2 2" xfId="39578"/>
    <cellStyle name="集計 3 4 2 2 2 2 3" xfId="39579"/>
    <cellStyle name="集計 3 4 2 2 2 2 4" xfId="55550"/>
    <cellStyle name="集計 3 4 2 2 2 3" xfId="39580"/>
    <cellStyle name="集計 3 4 2 2 2 4" xfId="39581"/>
    <cellStyle name="集計 3 4 2 2 2 5" xfId="55551"/>
    <cellStyle name="集計 3 4 2 2 3" xfId="39582"/>
    <cellStyle name="集計 3 4 2 2 3 2" xfId="39583"/>
    <cellStyle name="集計 3 4 2 2 3 3" xfId="39584"/>
    <cellStyle name="集計 3 4 2 2 3 4" xfId="55552"/>
    <cellStyle name="集計 3 4 2 2 4" xfId="39585"/>
    <cellStyle name="集計 3 4 2 2 5" xfId="39586"/>
    <cellStyle name="集計 3 4 2 2 6" xfId="39587"/>
    <cellStyle name="集計 3 4 2 3" xfId="39588"/>
    <cellStyle name="集計 3 4 2 3 2" xfId="39589"/>
    <cellStyle name="集計 3 4 2 3 2 2" xfId="39590"/>
    <cellStyle name="集計 3 4 2 3 2 3" xfId="39591"/>
    <cellStyle name="集計 3 4 2 3 2 4" xfId="55553"/>
    <cellStyle name="集計 3 4 2 3 3" xfId="39592"/>
    <cellStyle name="集計 3 4 2 3 4" xfId="39593"/>
    <cellStyle name="集計 3 4 2 3 5" xfId="39594"/>
    <cellStyle name="集計 3 4 2 4" xfId="39595"/>
    <cellStyle name="集計 3 4 2 4 2" xfId="39596"/>
    <cellStyle name="集計 3 4 2 4 2 2" xfId="39597"/>
    <cellStyle name="集計 3 4 2 4 2 3" xfId="39598"/>
    <cellStyle name="集計 3 4 2 4 2 4" xfId="55554"/>
    <cellStyle name="集計 3 4 2 4 3" xfId="39599"/>
    <cellStyle name="集計 3 4 2 4 4" xfId="39600"/>
    <cellStyle name="集計 3 4 2 4 5" xfId="55555"/>
    <cellStyle name="集計 3 4 2 5" xfId="39601"/>
    <cellStyle name="集計 3 4 2 5 2" xfId="39602"/>
    <cellStyle name="集計 3 4 2 5 2 2" xfId="39603"/>
    <cellStyle name="集計 3 4 2 5 2 3" xfId="39604"/>
    <cellStyle name="集計 3 4 2 5 2 4" xfId="55556"/>
    <cellStyle name="集計 3 4 2 5 3" xfId="39605"/>
    <cellStyle name="集計 3 4 2 5 4" xfId="39606"/>
    <cellStyle name="集計 3 4 2 5 5" xfId="55557"/>
    <cellStyle name="集計 3 4 2 6" xfId="39607"/>
    <cellStyle name="集計 3 4 2 6 2" xfId="39608"/>
    <cellStyle name="集計 3 4 2 6 2 2" xfId="39609"/>
    <cellStyle name="集計 3 4 2 6 2 3" xfId="39610"/>
    <cellStyle name="集計 3 4 2 6 2 4" xfId="55558"/>
    <cellStyle name="集計 3 4 2 6 3" xfId="39611"/>
    <cellStyle name="集計 3 4 2 6 4" xfId="39612"/>
    <cellStyle name="集計 3 4 2 6 5" xfId="55559"/>
    <cellStyle name="集計 3 4 2 7" xfId="39613"/>
    <cellStyle name="集計 3 4 2 7 2" xfId="39614"/>
    <cellStyle name="集計 3 4 2 7 2 2" xfId="39615"/>
    <cellStyle name="集計 3 4 2 7 2 3" xfId="39616"/>
    <cellStyle name="集計 3 4 2 7 2 4" xfId="55560"/>
    <cellStyle name="集計 3 4 2 7 3" xfId="39617"/>
    <cellStyle name="集計 3 4 2 7 4" xfId="39618"/>
    <cellStyle name="集計 3 4 2 7 5" xfId="55561"/>
    <cellStyle name="集計 3 4 2 8" xfId="39619"/>
    <cellStyle name="集計 3 4 2 8 2" xfId="39620"/>
    <cellStyle name="集計 3 4 2 8 3" xfId="39621"/>
    <cellStyle name="集計 3 4 2 8 4" xfId="39622"/>
    <cellStyle name="集計 3 4 2 9" xfId="39623"/>
    <cellStyle name="集計 3 4 2 9 2" xfId="39624"/>
    <cellStyle name="集計 3 4 2 9 3" xfId="39625"/>
    <cellStyle name="集計 3 4 3" xfId="4263"/>
    <cellStyle name="集計 3 4 3 2" xfId="39626"/>
    <cellStyle name="集計 3 4 3 2 2" xfId="39627"/>
    <cellStyle name="集計 3 4 3 2 2 2" xfId="39628"/>
    <cellStyle name="集計 3 4 3 2 2 3" xfId="39629"/>
    <cellStyle name="集計 3 4 3 2 2 4" xfId="55562"/>
    <cellStyle name="集計 3 4 3 2 3" xfId="39630"/>
    <cellStyle name="集計 3 4 3 2 4" xfId="39631"/>
    <cellStyle name="集計 3 4 3 2 5" xfId="39632"/>
    <cellStyle name="集計 3 4 3 3" xfId="39633"/>
    <cellStyle name="集計 3 4 3 3 2" xfId="39634"/>
    <cellStyle name="集計 3 4 3 3 2 2" xfId="39635"/>
    <cellStyle name="集計 3 4 3 3 2 3" xfId="39636"/>
    <cellStyle name="集計 3 4 3 3 2 4" xfId="55563"/>
    <cellStyle name="集計 3 4 3 3 3" xfId="39637"/>
    <cellStyle name="集計 3 4 3 3 4" xfId="39638"/>
    <cellStyle name="集計 3 4 3 3 5" xfId="39639"/>
    <cellStyle name="集計 3 4 3 4" xfId="39640"/>
    <cellStyle name="集計 3 4 3 4 2" xfId="39641"/>
    <cellStyle name="集計 3 4 3 4 2 2" xfId="39642"/>
    <cellStyle name="集計 3 4 3 4 2 3" xfId="39643"/>
    <cellStyle name="集計 3 4 3 4 2 4" xfId="55564"/>
    <cellStyle name="集計 3 4 3 4 3" xfId="39644"/>
    <cellStyle name="集計 3 4 3 4 4" xfId="39645"/>
    <cellStyle name="集計 3 4 3 4 5" xfId="55565"/>
    <cellStyle name="集計 3 4 3 5" xfId="39646"/>
    <cellStyle name="集計 3 4 3 5 2" xfId="39647"/>
    <cellStyle name="集計 3 4 3 5 3" xfId="39648"/>
    <cellStyle name="集計 3 4 3 5 4" xfId="55566"/>
    <cellStyle name="集計 3 4 3 6" xfId="39649"/>
    <cellStyle name="集計 3 4 3 6 2" xfId="39650"/>
    <cellStyle name="集計 3 4 3 7" xfId="39651"/>
    <cellStyle name="集計 3 4 3 8" xfId="39652"/>
    <cellStyle name="集計 3 4 3 9" xfId="55567"/>
    <cellStyle name="集計 3 4 4" xfId="39653"/>
    <cellStyle name="集計 3 4 4 2" xfId="39654"/>
    <cellStyle name="集計 3 4 4 2 2" xfId="39655"/>
    <cellStyle name="集計 3 4 4 2 3" xfId="39656"/>
    <cellStyle name="集計 3 4 4 2 4" xfId="55568"/>
    <cellStyle name="集計 3 4 4 3" xfId="39657"/>
    <cellStyle name="集計 3 4 4 4" xfId="39658"/>
    <cellStyle name="集計 3 4 4 5" xfId="39659"/>
    <cellStyle name="集計 3 4 5" xfId="39660"/>
    <cellStyle name="集計 3 4 5 2" xfId="39661"/>
    <cellStyle name="集計 3 4 5 2 2" xfId="39662"/>
    <cellStyle name="集計 3 4 5 2 3" xfId="39663"/>
    <cellStyle name="集計 3 4 5 2 4" xfId="55569"/>
    <cellStyle name="集計 3 4 5 3" xfId="39664"/>
    <cellStyle name="集計 3 4 5 4" xfId="39665"/>
    <cellStyle name="集計 3 4 5 5" xfId="55570"/>
    <cellStyle name="集計 3 4 6" xfId="39666"/>
    <cellStyle name="集計 3 4 6 2" xfId="39667"/>
    <cellStyle name="集計 3 4 6 2 2" xfId="39668"/>
    <cellStyle name="集計 3 4 6 2 3" xfId="39669"/>
    <cellStyle name="集計 3 4 6 2 4" xfId="55571"/>
    <cellStyle name="集計 3 4 6 3" xfId="39670"/>
    <cellStyle name="集計 3 4 6 4" xfId="39671"/>
    <cellStyle name="集計 3 4 6 5" xfId="55572"/>
    <cellStyle name="集計 3 4 7" xfId="39672"/>
    <cellStyle name="集計 3 4 7 2" xfId="39673"/>
    <cellStyle name="集計 3 4 7 3" xfId="39674"/>
    <cellStyle name="集計 3 4 7 4" xfId="39675"/>
    <cellStyle name="集計 3 4 8" xfId="39676"/>
    <cellStyle name="集計 3 4 8 2" xfId="39677"/>
    <cellStyle name="集計 3 4 8 3" xfId="39678"/>
    <cellStyle name="集計 3 4 9" xfId="39679"/>
    <cellStyle name="集計 3 5" xfId="2443"/>
    <cellStyle name="集計 3 5 10" xfId="39680"/>
    <cellStyle name="集計 3 5 11" xfId="39681"/>
    <cellStyle name="集計 3 5 12" xfId="39682"/>
    <cellStyle name="集計 3 5 13" xfId="39683"/>
    <cellStyle name="集計 3 5 2" xfId="3960"/>
    <cellStyle name="集計 3 5 2 10" xfId="39684"/>
    <cellStyle name="集計 3 5 2 11" xfId="39685"/>
    <cellStyle name="集計 3 5 2 12" xfId="39686"/>
    <cellStyle name="集計 3 5 2 13" xfId="39687"/>
    <cellStyle name="集計 3 5 2 14" xfId="39688"/>
    <cellStyle name="集計 3 5 2 2" xfId="39689"/>
    <cellStyle name="集計 3 5 2 2 2" xfId="39690"/>
    <cellStyle name="集計 3 5 2 2 2 2" xfId="39691"/>
    <cellStyle name="集計 3 5 2 2 2 2 2" xfId="39692"/>
    <cellStyle name="集計 3 5 2 2 2 2 3" xfId="39693"/>
    <cellStyle name="集計 3 5 2 2 2 2 4" xfId="55573"/>
    <cellStyle name="集計 3 5 2 2 2 3" xfId="39694"/>
    <cellStyle name="集計 3 5 2 2 2 4" xfId="39695"/>
    <cellStyle name="集計 3 5 2 2 2 5" xfId="55574"/>
    <cellStyle name="集計 3 5 2 2 3" xfId="39696"/>
    <cellStyle name="集計 3 5 2 2 3 2" xfId="39697"/>
    <cellStyle name="集計 3 5 2 2 3 3" xfId="39698"/>
    <cellStyle name="集計 3 5 2 2 3 4" xfId="55575"/>
    <cellStyle name="集計 3 5 2 2 4" xfId="39699"/>
    <cellStyle name="集計 3 5 2 2 5" xfId="39700"/>
    <cellStyle name="集計 3 5 2 2 6" xfId="39701"/>
    <cellStyle name="集計 3 5 2 3" xfId="39702"/>
    <cellStyle name="集計 3 5 2 3 2" xfId="39703"/>
    <cellStyle name="集計 3 5 2 3 2 2" xfId="39704"/>
    <cellStyle name="集計 3 5 2 3 2 3" xfId="39705"/>
    <cellStyle name="集計 3 5 2 3 2 4" xfId="55576"/>
    <cellStyle name="集計 3 5 2 3 3" xfId="39706"/>
    <cellStyle name="集計 3 5 2 3 4" xfId="39707"/>
    <cellStyle name="集計 3 5 2 3 5" xfId="39708"/>
    <cellStyle name="集計 3 5 2 4" xfId="39709"/>
    <cellStyle name="集計 3 5 2 4 2" xfId="39710"/>
    <cellStyle name="集計 3 5 2 4 2 2" xfId="39711"/>
    <cellStyle name="集計 3 5 2 4 2 3" xfId="39712"/>
    <cellStyle name="集計 3 5 2 4 2 4" xfId="55577"/>
    <cellStyle name="集計 3 5 2 4 3" xfId="39713"/>
    <cellStyle name="集計 3 5 2 4 4" xfId="39714"/>
    <cellStyle name="集計 3 5 2 4 5" xfId="55578"/>
    <cellStyle name="集計 3 5 2 5" xfId="39715"/>
    <cellStyle name="集計 3 5 2 5 2" xfId="39716"/>
    <cellStyle name="集計 3 5 2 5 2 2" xfId="39717"/>
    <cellStyle name="集計 3 5 2 5 2 3" xfId="39718"/>
    <cellStyle name="集計 3 5 2 5 2 4" xfId="55579"/>
    <cellStyle name="集計 3 5 2 5 3" xfId="39719"/>
    <cellStyle name="集計 3 5 2 5 4" xfId="39720"/>
    <cellStyle name="集計 3 5 2 5 5" xfId="55580"/>
    <cellStyle name="集計 3 5 2 6" xfId="39721"/>
    <cellStyle name="集計 3 5 2 6 2" xfId="39722"/>
    <cellStyle name="集計 3 5 2 6 2 2" xfId="39723"/>
    <cellStyle name="集計 3 5 2 6 2 3" xfId="39724"/>
    <cellStyle name="集計 3 5 2 6 2 4" xfId="55581"/>
    <cellStyle name="集計 3 5 2 6 3" xfId="39725"/>
    <cellStyle name="集計 3 5 2 6 4" xfId="39726"/>
    <cellStyle name="集計 3 5 2 6 5" xfId="55582"/>
    <cellStyle name="集計 3 5 2 7" xfId="39727"/>
    <cellStyle name="集計 3 5 2 7 2" xfId="39728"/>
    <cellStyle name="集計 3 5 2 7 2 2" xfId="39729"/>
    <cellStyle name="集計 3 5 2 7 2 3" xfId="39730"/>
    <cellStyle name="集計 3 5 2 7 2 4" xfId="55583"/>
    <cellStyle name="集計 3 5 2 7 3" xfId="39731"/>
    <cellStyle name="集計 3 5 2 7 4" xfId="39732"/>
    <cellStyle name="集計 3 5 2 7 5" xfId="55584"/>
    <cellStyle name="集計 3 5 2 8" xfId="39733"/>
    <cellStyle name="集計 3 5 2 8 2" xfId="39734"/>
    <cellStyle name="集計 3 5 2 8 3" xfId="39735"/>
    <cellStyle name="集計 3 5 2 8 4" xfId="39736"/>
    <cellStyle name="集計 3 5 2 9" xfId="39737"/>
    <cellStyle name="集計 3 5 2 9 2" xfId="39738"/>
    <cellStyle name="集計 3 5 2 9 3" xfId="39739"/>
    <cellStyle name="集計 3 5 3" xfId="4383"/>
    <cellStyle name="集計 3 5 3 2" xfId="39740"/>
    <cellStyle name="集計 3 5 3 2 2" xfId="39741"/>
    <cellStyle name="集計 3 5 3 2 2 2" xfId="39742"/>
    <cellStyle name="集計 3 5 3 2 2 3" xfId="39743"/>
    <cellStyle name="集計 3 5 3 2 2 4" xfId="55585"/>
    <cellStyle name="集計 3 5 3 2 3" xfId="39744"/>
    <cellStyle name="集計 3 5 3 2 4" xfId="39745"/>
    <cellStyle name="集計 3 5 3 2 5" xfId="39746"/>
    <cellStyle name="集計 3 5 3 3" xfId="39747"/>
    <cellStyle name="集計 3 5 3 3 2" xfId="39748"/>
    <cellStyle name="集計 3 5 3 3 2 2" xfId="39749"/>
    <cellStyle name="集計 3 5 3 3 2 3" xfId="39750"/>
    <cellStyle name="集計 3 5 3 3 2 4" xfId="55586"/>
    <cellStyle name="集計 3 5 3 3 3" xfId="39751"/>
    <cellStyle name="集計 3 5 3 3 4" xfId="39752"/>
    <cellStyle name="集計 3 5 3 3 5" xfId="39753"/>
    <cellStyle name="集計 3 5 3 4" xfId="39754"/>
    <cellStyle name="集計 3 5 3 4 2" xfId="39755"/>
    <cellStyle name="集計 3 5 3 4 2 2" xfId="39756"/>
    <cellStyle name="集計 3 5 3 4 2 3" xfId="39757"/>
    <cellStyle name="集計 3 5 3 4 2 4" xfId="55587"/>
    <cellStyle name="集計 3 5 3 4 3" xfId="39758"/>
    <cellStyle name="集計 3 5 3 4 4" xfId="39759"/>
    <cellStyle name="集計 3 5 3 4 5" xfId="55588"/>
    <cellStyle name="集計 3 5 3 5" xfId="39760"/>
    <cellStyle name="集計 3 5 3 5 2" xfId="39761"/>
    <cellStyle name="集計 3 5 3 5 3" xfId="39762"/>
    <cellStyle name="集計 3 5 3 5 4" xfId="55589"/>
    <cellStyle name="集計 3 5 3 6" xfId="39763"/>
    <cellStyle name="集計 3 5 3 6 2" xfId="39764"/>
    <cellStyle name="集計 3 5 3 7" xfId="39765"/>
    <cellStyle name="集計 3 5 3 8" xfId="39766"/>
    <cellStyle name="集計 3 5 3 9" xfId="55590"/>
    <cellStyle name="集計 3 5 4" xfId="39767"/>
    <cellStyle name="集計 3 5 4 2" xfId="39768"/>
    <cellStyle name="集計 3 5 4 2 2" xfId="39769"/>
    <cellStyle name="集計 3 5 4 2 3" xfId="39770"/>
    <cellStyle name="集計 3 5 4 2 4" xfId="55591"/>
    <cellStyle name="集計 3 5 4 3" xfId="39771"/>
    <cellStyle name="集計 3 5 4 4" xfId="39772"/>
    <cellStyle name="集計 3 5 4 5" xfId="39773"/>
    <cellStyle name="集計 3 5 5" xfId="39774"/>
    <cellStyle name="集計 3 5 5 2" xfId="39775"/>
    <cellStyle name="集計 3 5 5 2 2" xfId="39776"/>
    <cellStyle name="集計 3 5 5 2 3" xfId="39777"/>
    <cellStyle name="集計 3 5 5 2 4" xfId="55592"/>
    <cellStyle name="集計 3 5 5 3" xfId="39778"/>
    <cellStyle name="集計 3 5 5 4" xfId="39779"/>
    <cellStyle name="集計 3 5 5 5" xfId="55593"/>
    <cellStyle name="集計 3 5 6" xfId="39780"/>
    <cellStyle name="集計 3 5 6 2" xfId="39781"/>
    <cellStyle name="集計 3 5 6 2 2" xfId="39782"/>
    <cellStyle name="集計 3 5 6 2 3" xfId="39783"/>
    <cellStyle name="集計 3 5 6 2 4" xfId="55594"/>
    <cellStyle name="集計 3 5 6 3" xfId="39784"/>
    <cellStyle name="集計 3 5 6 4" xfId="39785"/>
    <cellStyle name="集計 3 5 6 5" xfId="55595"/>
    <cellStyle name="集計 3 5 7" xfId="39786"/>
    <cellStyle name="集計 3 5 7 2" xfId="39787"/>
    <cellStyle name="集計 3 5 7 3" xfId="39788"/>
    <cellStyle name="集計 3 5 7 4" xfId="39789"/>
    <cellStyle name="集計 3 5 8" xfId="39790"/>
    <cellStyle name="集計 3 5 8 2" xfId="39791"/>
    <cellStyle name="集計 3 5 8 3" xfId="39792"/>
    <cellStyle name="集計 3 5 9" xfId="39793"/>
    <cellStyle name="集計 3 6" xfId="3455"/>
    <cellStyle name="集計 3 6 10" xfId="39794"/>
    <cellStyle name="集計 3 6 11" xfId="39795"/>
    <cellStyle name="集計 3 6 12" xfId="39796"/>
    <cellStyle name="集計 3 6 13" xfId="39797"/>
    <cellStyle name="集計 3 6 14" xfId="39798"/>
    <cellStyle name="集計 3 6 2" xfId="4057"/>
    <cellStyle name="集計 3 6 2 10" xfId="39799"/>
    <cellStyle name="集計 3 6 2 11" xfId="39800"/>
    <cellStyle name="集計 3 6 2 12" xfId="39801"/>
    <cellStyle name="集計 3 6 2 13" xfId="39802"/>
    <cellStyle name="集計 3 6 2 14" xfId="39803"/>
    <cellStyle name="集計 3 6 2 2" xfId="39804"/>
    <cellStyle name="集計 3 6 2 2 2" xfId="39805"/>
    <cellStyle name="集計 3 6 2 2 2 2" xfId="39806"/>
    <cellStyle name="集計 3 6 2 2 2 2 2" xfId="39807"/>
    <cellStyle name="集計 3 6 2 2 2 2 3" xfId="39808"/>
    <cellStyle name="集計 3 6 2 2 2 2 4" xfId="55596"/>
    <cellStyle name="集計 3 6 2 2 2 3" xfId="39809"/>
    <cellStyle name="集計 3 6 2 2 2 4" xfId="39810"/>
    <cellStyle name="集計 3 6 2 2 2 5" xfId="55597"/>
    <cellStyle name="集計 3 6 2 2 3" xfId="39811"/>
    <cellStyle name="集計 3 6 2 2 3 2" xfId="39812"/>
    <cellStyle name="集計 3 6 2 2 3 3" xfId="39813"/>
    <cellStyle name="集計 3 6 2 2 3 4" xfId="55598"/>
    <cellStyle name="集計 3 6 2 2 4" xfId="39814"/>
    <cellStyle name="集計 3 6 2 2 5" xfId="39815"/>
    <cellStyle name="集計 3 6 2 2 6" xfId="39816"/>
    <cellStyle name="集計 3 6 2 3" xfId="39817"/>
    <cellStyle name="集計 3 6 2 3 2" xfId="39818"/>
    <cellStyle name="集計 3 6 2 3 2 2" xfId="39819"/>
    <cellStyle name="集計 3 6 2 3 2 3" xfId="39820"/>
    <cellStyle name="集計 3 6 2 3 2 4" xfId="55599"/>
    <cellStyle name="集計 3 6 2 3 3" xfId="39821"/>
    <cellStyle name="集計 3 6 2 3 4" xfId="39822"/>
    <cellStyle name="集計 3 6 2 3 5" xfId="39823"/>
    <cellStyle name="集計 3 6 2 4" xfId="39824"/>
    <cellStyle name="集計 3 6 2 4 2" xfId="39825"/>
    <cellStyle name="集計 3 6 2 4 2 2" xfId="39826"/>
    <cellStyle name="集計 3 6 2 4 2 3" xfId="39827"/>
    <cellStyle name="集計 3 6 2 4 2 4" xfId="55600"/>
    <cellStyle name="集計 3 6 2 4 3" xfId="39828"/>
    <cellStyle name="集計 3 6 2 4 4" xfId="39829"/>
    <cellStyle name="集計 3 6 2 4 5" xfId="55601"/>
    <cellStyle name="集計 3 6 2 5" xfId="39830"/>
    <cellStyle name="集計 3 6 2 5 2" xfId="39831"/>
    <cellStyle name="集計 3 6 2 5 2 2" xfId="39832"/>
    <cellStyle name="集計 3 6 2 5 2 3" xfId="39833"/>
    <cellStyle name="集計 3 6 2 5 2 4" xfId="55602"/>
    <cellStyle name="集計 3 6 2 5 3" xfId="39834"/>
    <cellStyle name="集計 3 6 2 5 4" xfId="39835"/>
    <cellStyle name="集計 3 6 2 5 5" xfId="55603"/>
    <cellStyle name="集計 3 6 2 6" xfId="39836"/>
    <cellStyle name="集計 3 6 2 6 2" xfId="39837"/>
    <cellStyle name="集計 3 6 2 6 2 2" xfId="39838"/>
    <cellStyle name="集計 3 6 2 6 2 3" xfId="39839"/>
    <cellStyle name="集計 3 6 2 6 2 4" xfId="55604"/>
    <cellStyle name="集計 3 6 2 6 3" xfId="39840"/>
    <cellStyle name="集計 3 6 2 6 4" xfId="39841"/>
    <cellStyle name="集計 3 6 2 6 5" xfId="55605"/>
    <cellStyle name="集計 3 6 2 7" xfId="39842"/>
    <cellStyle name="集計 3 6 2 7 2" xfId="39843"/>
    <cellStyle name="集計 3 6 2 7 2 2" xfId="39844"/>
    <cellStyle name="集計 3 6 2 7 2 3" xfId="39845"/>
    <cellStyle name="集計 3 6 2 7 2 4" xfId="55606"/>
    <cellStyle name="集計 3 6 2 7 3" xfId="39846"/>
    <cellStyle name="集計 3 6 2 7 4" xfId="39847"/>
    <cellStyle name="集計 3 6 2 7 5" xfId="55607"/>
    <cellStyle name="集計 3 6 2 8" xfId="39848"/>
    <cellStyle name="集計 3 6 2 8 2" xfId="39849"/>
    <cellStyle name="集計 3 6 2 8 3" xfId="39850"/>
    <cellStyle name="集計 3 6 2 8 4" xfId="39851"/>
    <cellStyle name="集計 3 6 2 9" xfId="39852"/>
    <cellStyle name="集計 3 6 2 9 2" xfId="39853"/>
    <cellStyle name="集計 3 6 2 9 3" xfId="39854"/>
    <cellStyle name="集計 3 6 3" xfId="4182"/>
    <cellStyle name="集計 3 6 3 2" xfId="39855"/>
    <cellStyle name="集計 3 6 3 2 2" xfId="39856"/>
    <cellStyle name="集計 3 6 3 2 2 2" xfId="39857"/>
    <cellStyle name="集計 3 6 3 2 2 3" xfId="39858"/>
    <cellStyle name="集計 3 6 3 2 2 4" xfId="55608"/>
    <cellStyle name="集計 3 6 3 2 3" xfId="39859"/>
    <cellStyle name="集計 3 6 3 2 4" xfId="39860"/>
    <cellStyle name="集計 3 6 3 2 5" xfId="39861"/>
    <cellStyle name="集計 3 6 3 3" xfId="39862"/>
    <cellStyle name="集計 3 6 3 3 2" xfId="39863"/>
    <cellStyle name="集計 3 6 3 3 2 2" xfId="39864"/>
    <cellStyle name="集計 3 6 3 3 2 3" xfId="39865"/>
    <cellStyle name="集計 3 6 3 3 2 4" xfId="55609"/>
    <cellStyle name="集計 3 6 3 3 3" xfId="39866"/>
    <cellStyle name="集計 3 6 3 3 4" xfId="39867"/>
    <cellStyle name="集計 3 6 3 3 5" xfId="55610"/>
    <cellStyle name="集計 3 6 3 4" xfId="39868"/>
    <cellStyle name="集計 3 6 3 4 2" xfId="39869"/>
    <cellStyle name="集計 3 6 3 4 3" xfId="39870"/>
    <cellStyle name="集計 3 6 3 4 4" xfId="55611"/>
    <cellStyle name="集計 3 6 3 5" xfId="39871"/>
    <cellStyle name="集計 3 6 3 5 2" xfId="39872"/>
    <cellStyle name="集計 3 6 3 6" xfId="39873"/>
    <cellStyle name="集計 3 6 3 7" xfId="55612"/>
    <cellStyle name="集計 3 6 3 8" xfId="55613"/>
    <cellStyle name="集計 3 6 4" xfId="39874"/>
    <cellStyle name="集計 3 6 4 2" xfId="39875"/>
    <cellStyle name="集計 3 6 4 2 2" xfId="39876"/>
    <cellStyle name="集計 3 6 4 2 3" xfId="39877"/>
    <cellStyle name="集計 3 6 4 2 4" xfId="55614"/>
    <cellStyle name="集計 3 6 4 3" xfId="39878"/>
    <cellStyle name="集計 3 6 4 4" xfId="39879"/>
    <cellStyle name="集計 3 6 4 5" xfId="39880"/>
    <cellStyle name="集計 3 6 5" xfId="39881"/>
    <cellStyle name="集計 3 6 5 2" xfId="39882"/>
    <cellStyle name="集計 3 6 5 2 2" xfId="39883"/>
    <cellStyle name="集計 3 6 5 2 3" xfId="39884"/>
    <cellStyle name="集計 3 6 5 2 4" xfId="55615"/>
    <cellStyle name="集計 3 6 5 3" xfId="39885"/>
    <cellStyle name="集計 3 6 5 4" xfId="39886"/>
    <cellStyle name="集計 3 6 5 5" xfId="39887"/>
    <cellStyle name="集計 3 6 6" xfId="39888"/>
    <cellStyle name="集計 3 6 6 2" xfId="39889"/>
    <cellStyle name="集計 3 6 6 2 2" xfId="39890"/>
    <cellStyle name="集計 3 6 6 2 3" xfId="39891"/>
    <cellStyle name="集計 3 6 6 2 4" xfId="55616"/>
    <cellStyle name="集計 3 6 6 3" xfId="39892"/>
    <cellStyle name="集計 3 6 6 4" xfId="39893"/>
    <cellStyle name="集計 3 6 6 5" xfId="55617"/>
    <cellStyle name="集計 3 6 7" xfId="39894"/>
    <cellStyle name="集計 3 6 7 2" xfId="39895"/>
    <cellStyle name="集計 3 6 7 2 2" xfId="39896"/>
    <cellStyle name="集計 3 6 7 2 3" xfId="39897"/>
    <cellStyle name="集計 3 6 7 2 4" xfId="55618"/>
    <cellStyle name="集計 3 6 7 3" xfId="39898"/>
    <cellStyle name="集計 3 6 7 4" xfId="39899"/>
    <cellStyle name="集計 3 6 7 5" xfId="55619"/>
    <cellStyle name="集計 3 6 8" xfId="39900"/>
    <cellStyle name="集計 3 6 8 2" xfId="39901"/>
    <cellStyle name="集計 3 6 8 3" xfId="39902"/>
    <cellStyle name="集計 3 6 8 4" xfId="39903"/>
    <cellStyle name="集計 3 6 9" xfId="39904"/>
    <cellStyle name="集計 3 6 9 2" xfId="39905"/>
    <cellStyle name="集計 3 6 9 3" xfId="39906"/>
    <cellStyle name="集計 3 7" xfId="3456"/>
    <cellStyle name="集計 3 7 10" xfId="39907"/>
    <cellStyle name="集計 3 7 11" xfId="39908"/>
    <cellStyle name="集計 3 7 12" xfId="39909"/>
    <cellStyle name="集計 3 7 13" xfId="39910"/>
    <cellStyle name="集計 3 7 14" xfId="39911"/>
    <cellStyle name="集計 3 7 2" xfId="4058"/>
    <cellStyle name="集計 3 7 2 10" xfId="39912"/>
    <cellStyle name="集計 3 7 2 11" xfId="39913"/>
    <cellStyle name="集計 3 7 2 12" xfId="39914"/>
    <cellStyle name="集計 3 7 2 13" xfId="39915"/>
    <cellStyle name="集計 3 7 2 14" xfId="39916"/>
    <cellStyle name="集計 3 7 2 2" xfId="39917"/>
    <cellStyle name="集計 3 7 2 2 2" xfId="39918"/>
    <cellStyle name="集計 3 7 2 2 2 2" xfId="39919"/>
    <cellStyle name="集計 3 7 2 2 2 2 2" xfId="39920"/>
    <cellStyle name="集計 3 7 2 2 2 2 3" xfId="39921"/>
    <cellStyle name="集計 3 7 2 2 2 2 4" xfId="55620"/>
    <cellStyle name="集計 3 7 2 2 2 3" xfId="39922"/>
    <cellStyle name="集計 3 7 2 2 2 4" xfId="39923"/>
    <cellStyle name="集計 3 7 2 2 2 5" xfId="55621"/>
    <cellStyle name="集計 3 7 2 2 3" xfId="39924"/>
    <cellStyle name="集計 3 7 2 2 3 2" xfId="39925"/>
    <cellStyle name="集計 3 7 2 2 3 3" xfId="39926"/>
    <cellStyle name="集計 3 7 2 2 3 4" xfId="55622"/>
    <cellStyle name="集計 3 7 2 2 4" xfId="39927"/>
    <cellStyle name="集計 3 7 2 2 5" xfId="39928"/>
    <cellStyle name="集計 3 7 2 2 6" xfId="39929"/>
    <cellStyle name="集計 3 7 2 3" xfId="39930"/>
    <cellStyle name="集計 3 7 2 3 2" xfId="39931"/>
    <cellStyle name="集計 3 7 2 3 2 2" xfId="39932"/>
    <cellStyle name="集計 3 7 2 3 2 3" xfId="39933"/>
    <cellStyle name="集計 3 7 2 3 2 4" xfId="55623"/>
    <cellStyle name="集計 3 7 2 3 3" xfId="39934"/>
    <cellStyle name="集計 3 7 2 3 4" xfId="39935"/>
    <cellStyle name="集計 3 7 2 3 5" xfId="39936"/>
    <cellStyle name="集計 3 7 2 4" xfId="39937"/>
    <cellStyle name="集計 3 7 2 4 2" xfId="39938"/>
    <cellStyle name="集計 3 7 2 4 2 2" xfId="39939"/>
    <cellStyle name="集計 3 7 2 4 2 3" xfId="39940"/>
    <cellStyle name="集計 3 7 2 4 2 4" xfId="55624"/>
    <cellStyle name="集計 3 7 2 4 3" xfId="39941"/>
    <cellStyle name="集計 3 7 2 4 4" xfId="39942"/>
    <cellStyle name="集計 3 7 2 4 5" xfId="55625"/>
    <cellStyle name="集計 3 7 2 5" xfId="39943"/>
    <cellStyle name="集計 3 7 2 5 2" xfId="39944"/>
    <cellStyle name="集計 3 7 2 5 2 2" xfId="39945"/>
    <cellStyle name="集計 3 7 2 5 2 3" xfId="39946"/>
    <cellStyle name="集計 3 7 2 5 2 4" xfId="55626"/>
    <cellStyle name="集計 3 7 2 5 3" xfId="39947"/>
    <cellStyle name="集計 3 7 2 5 4" xfId="39948"/>
    <cellStyle name="集計 3 7 2 5 5" xfId="55627"/>
    <cellStyle name="集計 3 7 2 6" xfId="39949"/>
    <cellStyle name="集計 3 7 2 6 2" xfId="39950"/>
    <cellStyle name="集計 3 7 2 6 2 2" xfId="39951"/>
    <cellStyle name="集計 3 7 2 6 2 3" xfId="39952"/>
    <cellStyle name="集計 3 7 2 6 2 4" xfId="55628"/>
    <cellStyle name="集計 3 7 2 6 3" xfId="39953"/>
    <cellStyle name="集計 3 7 2 6 4" xfId="39954"/>
    <cellStyle name="集計 3 7 2 6 5" xfId="55629"/>
    <cellStyle name="集計 3 7 2 7" xfId="39955"/>
    <cellStyle name="集計 3 7 2 7 2" xfId="39956"/>
    <cellStyle name="集計 3 7 2 7 2 2" xfId="39957"/>
    <cellStyle name="集計 3 7 2 7 2 3" xfId="39958"/>
    <cellStyle name="集計 3 7 2 7 2 4" xfId="55630"/>
    <cellStyle name="集計 3 7 2 7 3" xfId="39959"/>
    <cellStyle name="集計 3 7 2 7 4" xfId="39960"/>
    <cellStyle name="集計 3 7 2 7 5" xfId="55631"/>
    <cellStyle name="集計 3 7 2 8" xfId="39961"/>
    <cellStyle name="集計 3 7 2 8 2" xfId="39962"/>
    <cellStyle name="集計 3 7 2 8 3" xfId="39963"/>
    <cellStyle name="集計 3 7 2 8 4" xfId="39964"/>
    <cellStyle name="集計 3 7 2 9" xfId="39965"/>
    <cellStyle name="集計 3 7 2 9 2" xfId="39966"/>
    <cellStyle name="集計 3 7 2 9 3" xfId="39967"/>
    <cellStyle name="集計 3 7 3" xfId="4181"/>
    <cellStyle name="集計 3 7 3 2" xfId="39968"/>
    <cellStyle name="集計 3 7 3 2 2" xfId="39969"/>
    <cellStyle name="集計 3 7 3 2 2 2" xfId="39970"/>
    <cellStyle name="集計 3 7 3 2 2 3" xfId="39971"/>
    <cellStyle name="集計 3 7 3 2 2 4" xfId="55632"/>
    <cellStyle name="集計 3 7 3 2 3" xfId="39972"/>
    <cellStyle name="集計 3 7 3 2 4" xfId="39973"/>
    <cellStyle name="集計 3 7 3 2 5" xfId="39974"/>
    <cellStyle name="集計 3 7 3 3" xfId="39975"/>
    <cellStyle name="集計 3 7 3 3 2" xfId="39976"/>
    <cellStyle name="集計 3 7 3 3 2 2" xfId="39977"/>
    <cellStyle name="集計 3 7 3 3 2 3" xfId="39978"/>
    <cellStyle name="集計 3 7 3 3 2 4" xfId="55633"/>
    <cellStyle name="集計 3 7 3 3 3" xfId="39979"/>
    <cellStyle name="集計 3 7 3 3 4" xfId="39980"/>
    <cellStyle name="集計 3 7 3 3 5" xfId="55634"/>
    <cellStyle name="集計 3 7 3 4" xfId="39981"/>
    <cellStyle name="集計 3 7 3 4 2" xfId="39982"/>
    <cellStyle name="集計 3 7 3 4 3" xfId="39983"/>
    <cellStyle name="集計 3 7 3 4 4" xfId="55635"/>
    <cellStyle name="集計 3 7 3 5" xfId="39984"/>
    <cellStyle name="集計 3 7 3 5 2" xfId="39985"/>
    <cellStyle name="集計 3 7 3 6" xfId="39986"/>
    <cellStyle name="集計 3 7 3 7" xfId="55636"/>
    <cellStyle name="集計 3 7 3 8" xfId="55637"/>
    <cellStyle name="集計 3 7 4" xfId="39987"/>
    <cellStyle name="集計 3 7 4 2" xfId="39988"/>
    <cellStyle name="集計 3 7 4 2 2" xfId="39989"/>
    <cellStyle name="集計 3 7 4 2 3" xfId="39990"/>
    <cellStyle name="集計 3 7 4 2 4" xfId="55638"/>
    <cellStyle name="集計 3 7 4 3" xfId="39991"/>
    <cellStyle name="集計 3 7 4 4" xfId="39992"/>
    <cellStyle name="集計 3 7 4 5" xfId="39993"/>
    <cellStyle name="集計 3 7 5" xfId="39994"/>
    <cellStyle name="集計 3 7 5 2" xfId="39995"/>
    <cellStyle name="集計 3 7 5 2 2" xfId="39996"/>
    <cellStyle name="集計 3 7 5 2 3" xfId="39997"/>
    <cellStyle name="集計 3 7 5 2 4" xfId="55639"/>
    <cellStyle name="集計 3 7 5 3" xfId="39998"/>
    <cellStyle name="集計 3 7 5 4" xfId="39999"/>
    <cellStyle name="集計 3 7 5 5" xfId="40000"/>
    <cellStyle name="集計 3 7 6" xfId="40001"/>
    <cellStyle name="集計 3 7 6 2" xfId="40002"/>
    <cellStyle name="集計 3 7 6 2 2" xfId="40003"/>
    <cellStyle name="集計 3 7 6 2 3" xfId="40004"/>
    <cellStyle name="集計 3 7 6 2 4" xfId="55640"/>
    <cellStyle name="集計 3 7 6 3" xfId="40005"/>
    <cellStyle name="集計 3 7 6 4" xfId="40006"/>
    <cellStyle name="集計 3 7 6 5" xfId="55641"/>
    <cellStyle name="集計 3 7 7" xfId="40007"/>
    <cellStyle name="集計 3 7 7 2" xfId="40008"/>
    <cellStyle name="集計 3 7 7 2 2" xfId="40009"/>
    <cellStyle name="集計 3 7 7 2 3" xfId="40010"/>
    <cellStyle name="集計 3 7 7 2 4" xfId="55642"/>
    <cellStyle name="集計 3 7 7 3" xfId="40011"/>
    <cellStyle name="集計 3 7 7 4" xfId="40012"/>
    <cellStyle name="集計 3 7 7 5" xfId="55643"/>
    <cellStyle name="集計 3 7 8" xfId="40013"/>
    <cellStyle name="集計 3 7 8 2" xfId="40014"/>
    <cellStyle name="集計 3 7 8 3" xfId="40015"/>
    <cellStyle name="集計 3 7 8 4" xfId="40016"/>
    <cellStyle name="集計 3 7 9" xfId="40017"/>
    <cellStyle name="集計 3 7 9 2" xfId="40018"/>
    <cellStyle name="集計 3 7 9 3" xfId="40019"/>
    <cellStyle name="集計 3 8" xfId="3457"/>
    <cellStyle name="集計 3 8 10" xfId="40020"/>
    <cellStyle name="集計 3 8 11" xfId="40021"/>
    <cellStyle name="集計 3 8 12" xfId="40022"/>
    <cellStyle name="集計 3 8 13" xfId="40023"/>
    <cellStyle name="集計 3 8 2" xfId="4059"/>
    <cellStyle name="集計 3 8 2 10" xfId="40024"/>
    <cellStyle name="集計 3 8 2 11" xfId="40025"/>
    <cellStyle name="集計 3 8 2 12" xfId="40026"/>
    <cellStyle name="集計 3 8 2 13" xfId="40027"/>
    <cellStyle name="集計 3 8 2 14" xfId="40028"/>
    <cellStyle name="集計 3 8 2 2" xfId="40029"/>
    <cellStyle name="集計 3 8 2 2 2" xfId="40030"/>
    <cellStyle name="集計 3 8 2 2 2 2" xfId="40031"/>
    <cellStyle name="集計 3 8 2 2 2 2 2" xfId="40032"/>
    <cellStyle name="集計 3 8 2 2 2 2 3" xfId="40033"/>
    <cellStyle name="集計 3 8 2 2 2 2 4" xfId="55644"/>
    <cellStyle name="集計 3 8 2 2 2 3" xfId="40034"/>
    <cellStyle name="集計 3 8 2 2 2 4" xfId="40035"/>
    <cellStyle name="集計 3 8 2 2 2 5" xfId="55645"/>
    <cellStyle name="集計 3 8 2 2 3" xfId="40036"/>
    <cellStyle name="集計 3 8 2 2 3 2" xfId="40037"/>
    <cellStyle name="集計 3 8 2 2 3 3" xfId="40038"/>
    <cellStyle name="集計 3 8 2 2 3 4" xfId="55646"/>
    <cellStyle name="集計 3 8 2 2 4" xfId="40039"/>
    <cellStyle name="集計 3 8 2 2 5" xfId="40040"/>
    <cellStyle name="集計 3 8 2 2 6" xfId="40041"/>
    <cellStyle name="集計 3 8 2 3" xfId="40042"/>
    <cellStyle name="集計 3 8 2 3 2" xfId="40043"/>
    <cellStyle name="集計 3 8 2 3 2 2" xfId="40044"/>
    <cellStyle name="集計 3 8 2 3 2 3" xfId="40045"/>
    <cellStyle name="集計 3 8 2 3 2 4" xfId="55647"/>
    <cellStyle name="集計 3 8 2 3 3" xfId="40046"/>
    <cellStyle name="集計 3 8 2 3 4" xfId="40047"/>
    <cellStyle name="集計 3 8 2 3 5" xfId="40048"/>
    <cellStyle name="集計 3 8 2 4" xfId="40049"/>
    <cellStyle name="集計 3 8 2 4 2" xfId="40050"/>
    <cellStyle name="集計 3 8 2 4 2 2" xfId="40051"/>
    <cellStyle name="集計 3 8 2 4 2 3" xfId="40052"/>
    <cellStyle name="集計 3 8 2 4 2 4" xfId="55648"/>
    <cellStyle name="集計 3 8 2 4 3" xfId="40053"/>
    <cellStyle name="集計 3 8 2 4 4" xfId="40054"/>
    <cellStyle name="集計 3 8 2 4 5" xfId="55649"/>
    <cellStyle name="集計 3 8 2 5" xfId="40055"/>
    <cellStyle name="集計 3 8 2 5 2" xfId="40056"/>
    <cellStyle name="集計 3 8 2 5 2 2" xfId="40057"/>
    <cellStyle name="集計 3 8 2 5 2 3" xfId="40058"/>
    <cellStyle name="集計 3 8 2 5 2 4" xfId="55650"/>
    <cellStyle name="集計 3 8 2 5 3" xfId="40059"/>
    <cellStyle name="集計 3 8 2 5 4" xfId="40060"/>
    <cellStyle name="集計 3 8 2 5 5" xfId="55651"/>
    <cellStyle name="集計 3 8 2 6" xfId="40061"/>
    <cellStyle name="集計 3 8 2 6 2" xfId="40062"/>
    <cellStyle name="集計 3 8 2 6 2 2" xfId="40063"/>
    <cellStyle name="集計 3 8 2 6 2 3" xfId="40064"/>
    <cellStyle name="集計 3 8 2 6 2 4" xfId="55652"/>
    <cellStyle name="集計 3 8 2 6 3" xfId="40065"/>
    <cellStyle name="集計 3 8 2 6 4" xfId="40066"/>
    <cellStyle name="集計 3 8 2 6 5" xfId="55653"/>
    <cellStyle name="集計 3 8 2 7" xfId="40067"/>
    <cellStyle name="集計 3 8 2 7 2" xfId="40068"/>
    <cellStyle name="集計 3 8 2 7 2 2" xfId="40069"/>
    <cellStyle name="集計 3 8 2 7 2 3" xfId="40070"/>
    <cellStyle name="集計 3 8 2 7 2 4" xfId="55654"/>
    <cellStyle name="集計 3 8 2 7 3" xfId="40071"/>
    <cellStyle name="集計 3 8 2 7 4" xfId="40072"/>
    <cellStyle name="集計 3 8 2 7 5" xfId="55655"/>
    <cellStyle name="集計 3 8 2 8" xfId="40073"/>
    <cellStyle name="集計 3 8 2 8 2" xfId="40074"/>
    <cellStyle name="集計 3 8 2 8 3" xfId="40075"/>
    <cellStyle name="集計 3 8 2 8 4" xfId="40076"/>
    <cellStyle name="集計 3 8 2 9" xfId="40077"/>
    <cellStyle name="集計 3 8 2 9 2" xfId="40078"/>
    <cellStyle name="集計 3 8 2 9 3" xfId="40079"/>
    <cellStyle name="集計 3 8 3" xfId="4180"/>
    <cellStyle name="集計 3 8 3 2" xfId="40080"/>
    <cellStyle name="集計 3 8 3 2 2" xfId="40081"/>
    <cellStyle name="集計 3 8 3 2 2 2" xfId="40082"/>
    <cellStyle name="集計 3 8 3 2 2 3" xfId="40083"/>
    <cellStyle name="集計 3 8 3 2 2 4" xfId="55656"/>
    <cellStyle name="集計 3 8 3 2 3" xfId="40084"/>
    <cellStyle name="集計 3 8 3 2 4" xfId="40085"/>
    <cellStyle name="集計 3 8 3 2 5" xfId="40086"/>
    <cellStyle name="集計 3 8 3 3" xfId="40087"/>
    <cellStyle name="集計 3 8 3 3 2" xfId="40088"/>
    <cellStyle name="集計 3 8 3 3 2 2" xfId="40089"/>
    <cellStyle name="集計 3 8 3 3 2 3" xfId="40090"/>
    <cellStyle name="集計 3 8 3 3 2 4" xfId="55657"/>
    <cellStyle name="集計 3 8 3 3 3" xfId="40091"/>
    <cellStyle name="集計 3 8 3 3 4" xfId="40092"/>
    <cellStyle name="集計 3 8 3 3 5" xfId="55658"/>
    <cellStyle name="集計 3 8 3 4" xfId="40093"/>
    <cellStyle name="集計 3 8 3 4 2" xfId="40094"/>
    <cellStyle name="集計 3 8 3 4 3" xfId="40095"/>
    <cellStyle name="集計 3 8 3 4 4" xfId="55659"/>
    <cellStyle name="集計 3 8 3 5" xfId="40096"/>
    <cellStyle name="集計 3 8 3 5 2" xfId="40097"/>
    <cellStyle name="集計 3 8 3 6" xfId="40098"/>
    <cellStyle name="集計 3 8 3 7" xfId="55660"/>
    <cellStyle name="集計 3 8 3 8" xfId="55661"/>
    <cellStyle name="集計 3 8 4" xfId="40099"/>
    <cellStyle name="集計 3 8 4 2" xfId="40100"/>
    <cellStyle name="集計 3 8 4 2 2" xfId="40101"/>
    <cellStyle name="集計 3 8 4 2 3" xfId="40102"/>
    <cellStyle name="集計 3 8 4 2 4" xfId="55662"/>
    <cellStyle name="集計 3 8 4 3" xfId="40103"/>
    <cellStyle name="集計 3 8 4 4" xfId="40104"/>
    <cellStyle name="集計 3 8 4 5" xfId="40105"/>
    <cellStyle name="集計 3 8 5" xfId="40106"/>
    <cellStyle name="集計 3 8 5 2" xfId="40107"/>
    <cellStyle name="集計 3 8 5 2 2" xfId="40108"/>
    <cellStyle name="集計 3 8 5 2 3" xfId="40109"/>
    <cellStyle name="集計 3 8 5 2 4" xfId="55663"/>
    <cellStyle name="集計 3 8 5 3" xfId="40110"/>
    <cellStyle name="集計 3 8 5 4" xfId="40111"/>
    <cellStyle name="集計 3 8 5 5" xfId="55664"/>
    <cellStyle name="集計 3 8 6" xfId="40112"/>
    <cellStyle name="集計 3 8 6 2" xfId="40113"/>
    <cellStyle name="集計 3 8 6 2 2" xfId="40114"/>
    <cellStyle name="集計 3 8 6 2 3" xfId="40115"/>
    <cellStyle name="集計 3 8 6 2 4" xfId="55665"/>
    <cellStyle name="集計 3 8 6 3" xfId="40116"/>
    <cellStyle name="集計 3 8 6 4" xfId="40117"/>
    <cellStyle name="集計 3 8 6 5" xfId="55666"/>
    <cellStyle name="集計 3 8 7" xfId="40118"/>
    <cellStyle name="集計 3 8 7 2" xfId="40119"/>
    <cellStyle name="集計 3 8 7 3" xfId="40120"/>
    <cellStyle name="集計 3 8 7 4" xfId="40121"/>
    <cellStyle name="集計 3 8 8" xfId="40122"/>
    <cellStyle name="集計 3 8 8 2" xfId="40123"/>
    <cellStyle name="集計 3 8 8 3" xfId="40124"/>
    <cellStyle name="集計 3 8 9" xfId="40125"/>
    <cellStyle name="集計 3 9" xfId="3955"/>
    <cellStyle name="集計 3 9 10" xfId="40126"/>
    <cellStyle name="集計 3 9 11" xfId="40127"/>
    <cellStyle name="集計 3 9 12" xfId="40128"/>
    <cellStyle name="集計 3 9 13" xfId="40129"/>
    <cellStyle name="集計 3 9 14" xfId="40130"/>
    <cellStyle name="集計 3 9 2" xfId="40131"/>
    <cellStyle name="集計 3 9 2 2" xfId="40132"/>
    <cellStyle name="集計 3 9 2 2 2" xfId="40133"/>
    <cellStyle name="集計 3 9 2 2 2 2" xfId="40134"/>
    <cellStyle name="集計 3 9 2 2 2 3" xfId="40135"/>
    <cellStyle name="集計 3 9 2 2 2 4" xfId="55667"/>
    <cellStyle name="集計 3 9 2 2 3" xfId="40136"/>
    <cellStyle name="集計 3 9 2 2 4" xfId="40137"/>
    <cellStyle name="集計 3 9 2 2 5" xfId="55668"/>
    <cellStyle name="集計 3 9 2 3" xfId="40138"/>
    <cellStyle name="集計 3 9 2 3 2" xfId="40139"/>
    <cellStyle name="集計 3 9 2 3 3" xfId="40140"/>
    <cellStyle name="集計 3 9 2 3 4" xfId="55669"/>
    <cellStyle name="集計 3 9 2 4" xfId="40141"/>
    <cellStyle name="集計 3 9 2 5" xfId="40142"/>
    <cellStyle name="集計 3 9 2 6" xfId="40143"/>
    <cellStyle name="集計 3 9 3" xfId="40144"/>
    <cellStyle name="集計 3 9 3 2" xfId="40145"/>
    <cellStyle name="集計 3 9 3 2 2" xfId="40146"/>
    <cellStyle name="集計 3 9 3 2 3" xfId="40147"/>
    <cellStyle name="集計 3 9 3 2 4" xfId="55670"/>
    <cellStyle name="集計 3 9 3 3" xfId="40148"/>
    <cellStyle name="集計 3 9 3 4" xfId="40149"/>
    <cellStyle name="集計 3 9 3 5" xfId="40150"/>
    <cellStyle name="集計 3 9 4" xfId="40151"/>
    <cellStyle name="集計 3 9 4 2" xfId="40152"/>
    <cellStyle name="集計 3 9 4 2 2" xfId="40153"/>
    <cellStyle name="集計 3 9 4 2 3" xfId="40154"/>
    <cellStyle name="集計 3 9 4 2 4" xfId="55671"/>
    <cellStyle name="集計 3 9 4 3" xfId="40155"/>
    <cellStyle name="集計 3 9 4 4" xfId="40156"/>
    <cellStyle name="集計 3 9 4 5" xfId="55672"/>
    <cellStyle name="集計 3 9 5" xfId="40157"/>
    <cellStyle name="集計 3 9 5 2" xfId="40158"/>
    <cellStyle name="集計 3 9 5 2 2" xfId="40159"/>
    <cellStyle name="集計 3 9 5 2 3" xfId="40160"/>
    <cellStyle name="集計 3 9 5 2 4" xfId="55673"/>
    <cellStyle name="集計 3 9 5 3" xfId="40161"/>
    <cellStyle name="集計 3 9 5 4" xfId="40162"/>
    <cellStyle name="集計 3 9 5 5" xfId="55674"/>
    <cellStyle name="集計 3 9 6" xfId="40163"/>
    <cellStyle name="集計 3 9 6 2" xfId="40164"/>
    <cellStyle name="集計 3 9 6 2 2" xfId="40165"/>
    <cellStyle name="集計 3 9 6 2 3" xfId="40166"/>
    <cellStyle name="集計 3 9 6 2 4" xfId="55675"/>
    <cellStyle name="集計 3 9 6 3" xfId="40167"/>
    <cellStyle name="集計 3 9 6 4" xfId="40168"/>
    <cellStyle name="集計 3 9 6 5" xfId="55676"/>
    <cellStyle name="集計 3 9 7" xfId="40169"/>
    <cellStyle name="集計 3 9 7 2" xfId="40170"/>
    <cellStyle name="集計 3 9 7 2 2" xfId="40171"/>
    <cellStyle name="集計 3 9 7 2 3" xfId="40172"/>
    <cellStyle name="集計 3 9 7 2 4" xfId="55677"/>
    <cellStyle name="集計 3 9 7 3" xfId="40173"/>
    <cellStyle name="集計 3 9 7 4" xfId="40174"/>
    <cellStyle name="集計 3 9 7 5" xfId="55678"/>
    <cellStyle name="集計 3 9 8" xfId="40175"/>
    <cellStyle name="集計 3 9 8 2" xfId="40176"/>
    <cellStyle name="集計 3 9 8 3" xfId="40177"/>
    <cellStyle name="集計 3 9 8 4" xfId="40178"/>
    <cellStyle name="集計 3 9 9" xfId="40179"/>
    <cellStyle name="集計 3 9 9 2" xfId="40180"/>
    <cellStyle name="集計 3 9 9 3" xfId="40181"/>
    <cellStyle name="集計 3_セツ_将来売上計画_画面遷移図" xfId="2444"/>
    <cellStyle name="集計 4" xfId="2445"/>
    <cellStyle name="集計 4 10" xfId="4262"/>
    <cellStyle name="集計 4 10 2" xfId="40182"/>
    <cellStyle name="集計 4 10 2 2" xfId="40183"/>
    <cellStyle name="集計 4 10 2 2 2" xfId="40184"/>
    <cellStyle name="集計 4 10 2 2 3" xfId="40185"/>
    <cellStyle name="集計 4 10 2 2 4" xfId="55679"/>
    <cellStyle name="集計 4 10 2 3" xfId="40186"/>
    <cellStyle name="集計 4 10 2 4" xfId="40187"/>
    <cellStyle name="集計 4 10 2 5" xfId="40188"/>
    <cellStyle name="集計 4 10 3" xfId="40189"/>
    <cellStyle name="集計 4 10 3 2" xfId="40190"/>
    <cellStyle name="集計 4 10 3 2 2" xfId="40191"/>
    <cellStyle name="集計 4 10 3 2 3" xfId="40192"/>
    <cellStyle name="集計 4 10 3 2 4" xfId="55680"/>
    <cellStyle name="集計 4 10 3 3" xfId="40193"/>
    <cellStyle name="集計 4 10 3 4" xfId="40194"/>
    <cellStyle name="集計 4 10 3 5" xfId="55681"/>
    <cellStyle name="集計 4 10 4" xfId="40195"/>
    <cellStyle name="集計 4 10 4 2" xfId="40196"/>
    <cellStyle name="集計 4 10 4 3" xfId="40197"/>
    <cellStyle name="集計 4 10 4 4" xfId="55682"/>
    <cellStyle name="集計 4 10 5" xfId="40198"/>
    <cellStyle name="集計 4 10 5 2" xfId="40199"/>
    <cellStyle name="集計 4 10 6" xfId="40200"/>
    <cellStyle name="集計 4 10 7" xfId="55683"/>
    <cellStyle name="集計 4 10 8" xfId="55684"/>
    <cellStyle name="集計 4 11" xfId="40201"/>
    <cellStyle name="集計 4 11 2" xfId="40202"/>
    <cellStyle name="集計 4 11 2 2" xfId="40203"/>
    <cellStyle name="集計 4 11 2 3" xfId="40204"/>
    <cellStyle name="集計 4 11 2 4" xfId="55685"/>
    <cellStyle name="集計 4 11 3" xfId="40205"/>
    <cellStyle name="集計 4 11 4" xfId="40206"/>
    <cellStyle name="集計 4 11 5" xfId="40207"/>
    <cellStyle name="集計 4 12" xfId="40208"/>
    <cellStyle name="集計 4 12 2" xfId="40209"/>
    <cellStyle name="集計 4 12 2 2" xfId="40210"/>
    <cellStyle name="集計 4 12 2 3" xfId="40211"/>
    <cellStyle name="集計 4 12 2 4" xfId="55686"/>
    <cellStyle name="集計 4 12 3" xfId="40212"/>
    <cellStyle name="集計 4 12 4" xfId="40213"/>
    <cellStyle name="集計 4 12 5" xfId="55687"/>
    <cellStyle name="集計 4 13" xfId="40214"/>
    <cellStyle name="集計 4 13 2" xfId="40215"/>
    <cellStyle name="集計 4 13 2 2" xfId="40216"/>
    <cellStyle name="集計 4 13 2 3" xfId="40217"/>
    <cellStyle name="集計 4 13 2 4" xfId="55688"/>
    <cellStyle name="集計 4 13 3" xfId="40218"/>
    <cellStyle name="集計 4 13 4" xfId="40219"/>
    <cellStyle name="集計 4 13 5" xfId="55689"/>
    <cellStyle name="集計 4 14" xfId="40220"/>
    <cellStyle name="集計 4 14 2" xfId="40221"/>
    <cellStyle name="集計 4 14 3" xfId="40222"/>
    <cellStyle name="集計 4 14 4" xfId="40223"/>
    <cellStyle name="集計 4 15" xfId="40224"/>
    <cellStyle name="集計 4 15 2" xfId="40225"/>
    <cellStyle name="集計 4 15 3" xfId="40226"/>
    <cellStyle name="集計 4 16" xfId="40227"/>
    <cellStyle name="集計 4 17" xfId="40228"/>
    <cellStyle name="集計 4 18" xfId="40229"/>
    <cellStyle name="集計 4 19" xfId="40230"/>
    <cellStyle name="集計 4 2" xfId="2446"/>
    <cellStyle name="集計 4 2 10" xfId="40231"/>
    <cellStyle name="集計 4 2 10 2" xfId="40232"/>
    <cellStyle name="集計 4 2 10 3" xfId="40233"/>
    <cellStyle name="集計 4 2 11" xfId="40234"/>
    <cellStyle name="集計 4 2 12" xfId="40235"/>
    <cellStyle name="集計 4 2 13" xfId="40236"/>
    <cellStyle name="集計 4 2 14" xfId="40237"/>
    <cellStyle name="集計 4 2 15" xfId="40238"/>
    <cellStyle name="集計 4 2 2" xfId="2447"/>
    <cellStyle name="集計 4 2 2 10" xfId="40239"/>
    <cellStyle name="集計 4 2 2 11" xfId="40240"/>
    <cellStyle name="集計 4 2 2 12" xfId="40241"/>
    <cellStyle name="集計 4 2 2 13" xfId="40242"/>
    <cellStyle name="集計 4 2 2 2" xfId="3963"/>
    <cellStyle name="集計 4 2 2 2 10" xfId="40243"/>
    <cellStyle name="集計 4 2 2 2 11" xfId="40244"/>
    <cellStyle name="集計 4 2 2 2 12" xfId="40245"/>
    <cellStyle name="集計 4 2 2 2 13" xfId="40246"/>
    <cellStyle name="集計 4 2 2 2 14" xfId="40247"/>
    <cellStyle name="集計 4 2 2 2 2" xfId="40248"/>
    <cellStyle name="集計 4 2 2 2 2 2" xfId="40249"/>
    <cellStyle name="集計 4 2 2 2 2 2 2" xfId="40250"/>
    <cellStyle name="集計 4 2 2 2 2 2 2 2" xfId="40251"/>
    <cellStyle name="集計 4 2 2 2 2 2 2 3" xfId="40252"/>
    <cellStyle name="集計 4 2 2 2 2 2 2 4" xfId="55690"/>
    <cellStyle name="集計 4 2 2 2 2 2 3" xfId="40253"/>
    <cellStyle name="集計 4 2 2 2 2 2 4" xfId="40254"/>
    <cellStyle name="集計 4 2 2 2 2 2 5" xfId="55691"/>
    <cellStyle name="集計 4 2 2 2 2 3" xfId="40255"/>
    <cellStyle name="集計 4 2 2 2 2 3 2" xfId="40256"/>
    <cellStyle name="集計 4 2 2 2 2 3 3" xfId="40257"/>
    <cellStyle name="集計 4 2 2 2 2 3 4" xfId="55692"/>
    <cellStyle name="集計 4 2 2 2 2 4" xfId="40258"/>
    <cellStyle name="集計 4 2 2 2 2 5" xfId="40259"/>
    <cellStyle name="集計 4 2 2 2 2 6" xfId="40260"/>
    <cellStyle name="集計 4 2 2 2 3" xfId="40261"/>
    <cellStyle name="集計 4 2 2 2 3 2" xfId="40262"/>
    <cellStyle name="集計 4 2 2 2 3 2 2" xfId="40263"/>
    <cellStyle name="集計 4 2 2 2 3 2 3" xfId="40264"/>
    <cellStyle name="集計 4 2 2 2 3 2 4" xfId="55693"/>
    <cellStyle name="集計 4 2 2 2 3 3" xfId="40265"/>
    <cellStyle name="集計 4 2 2 2 3 4" xfId="40266"/>
    <cellStyle name="集計 4 2 2 2 3 5" xfId="40267"/>
    <cellStyle name="集計 4 2 2 2 4" xfId="40268"/>
    <cellStyle name="集計 4 2 2 2 4 2" xfId="40269"/>
    <cellStyle name="集計 4 2 2 2 4 2 2" xfId="40270"/>
    <cellStyle name="集計 4 2 2 2 4 2 3" xfId="40271"/>
    <cellStyle name="集計 4 2 2 2 4 2 4" xfId="55694"/>
    <cellStyle name="集計 4 2 2 2 4 3" xfId="40272"/>
    <cellStyle name="集計 4 2 2 2 4 4" xfId="40273"/>
    <cellStyle name="集計 4 2 2 2 4 5" xfId="55695"/>
    <cellStyle name="集計 4 2 2 2 5" xfId="40274"/>
    <cellStyle name="集計 4 2 2 2 5 2" xfId="40275"/>
    <cellStyle name="集計 4 2 2 2 5 2 2" xfId="40276"/>
    <cellStyle name="集計 4 2 2 2 5 2 3" xfId="40277"/>
    <cellStyle name="集計 4 2 2 2 5 2 4" xfId="55696"/>
    <cellStyle name="集計 4 2 2 2 5 3" xfId="40278"/>
    <cellStyle name="集計 4 2 2 2 5 4" xfId="40279"/>
    <cellStyle name="集計 4 2 2 2 5 5" xfId="55697"/>
    <cellStyle name="集計 4 2 2 2 6" xfId="40280"/>
    <cellStyle name="集計 4 2 2 2 6 2" xfId="40281"/>
    <cellStyle name="集計 4 2 2 2 6 2 2" xfId="40282"/>
    <cellStyle name="集計 4 2 2 2 6 2 3" xfId="40283"/>
    <cellStyle name="集計 4 2 2 2 6 2 4" xfId="55698"/>
    <cellStyle name="集計 4 2 2 2 6 3" xfId="40284"/>
    <cellStyle name="集計 4 2 2 2 6 4" xfId="40285"/>
    <cellStyle name="集計 4 2 2 2 6 5" xfId="55699"/>
    <cellStyle name="集計 4 2 2 2 7" xfId="40286"/>
    <cellStyle name="集計 4 2 2 2 7 2" xfId="40287"/>
    <cellStyle name="集計 4 2 2 2 7 2 2" xfId="40288"/>
    <cellStyle name="集計 4 2 2 2 7 2 3" xfId="40289"/>
    <cellStyle name="集計 4 2 2 2 7 2 4" xfId="55700"/>
    <cellStyle name="集計 4 2 2 2 7 3" xfId="40290"/>
    <cellStyle name="集計 4 2 2 2 7 4" xfId="40291"/>
    <cellStyle name="集計 4 2 2 2 7 5" xfId="55701"/>
    <cellStyle name="集計 4 2 2 2 8" xfId="40292"/>
    <cellStyle name="集計 4 2 2 2 8 2" xfId="40293"/>
    <cellStyle name="集計 4 2 2 2 8 3" xfId="40294"/>
    <cellStyle name="集計 4 2 2 2 8 4" xfId="40295"/>
    <cellStyle name="集計 4 2 2 2 9" xfId="40296"/>
    <cellStyle name="集計 4 2 2 2 9 2" xfId="40297"/>
    <cellStyle name="集計 4 2 2 2 9 3" xfId="40298"/>
    <cellStyle name="集計 4 2 2 3" xfId="4260"/>
    <cellStyle name="集計 4 2 2 3 2" xfId="40299"/>
    <cellStyle name="集計 4 2 2 3 2 2" xfId="40300"/>
    <cellStyle name="集計 4 2 2 3 2 2 2" xfId="40301"/>
    <cellStyle name="集計 4 2 2 3 2 2 3" xfId="40302"/>
    <cellStyle name="集計 4 2 2 3 2 2 4" xfId="55702"/>
    <cellStyle name="集計 4 2 2 3 2 3" xfId="40303"/>
    <cellStyle name="集計 4 2 2 3 2 4" xfId="40304"/>
    <cellStyle name="集計 4 2 2 3 2 5" xfId="40305"/>
    <cellStyle name="集計 4 2 2 3 3" xfId="40306"/>
    <cellStyle name="集計 4 2 2 3 3 2" xfId="40307"/>
    <cellStyle name="集計 4 2 2 3 3 2 2" xfId="40308"/>
    <cellStyle name="集計 4 2 2 3 3 2 3" xfId="40309"/>
    <cellStyle name="集計 4 2 2 3 3 2 4" xfId="55703"/>
    <cellStyle name="集計 4 2 2 3 3 3" xfId="40310"/>
    <cellStyle name="集計 4 2 2 3 3 4" xfId="40311"/>
    <cellStyle name="集計 4 2 2 3 3 5" xfId="40312"/>
    <cellStyle name="集計 4 2 2 3 4" xfId="40313"/>
    <cellStyle name="集計 4 2 2 3 4 2" xfId="40314"/>
    <cellStyle name="集計 4 2 2 3 4 2 2" xfId="40315"/>
    <cellStyle name="集計 4 2 2 3 4 2 3" xfId="40316"/>
    <cellStyle name="集計 4 2 2 3 4 2 4" xfId="55704"/>
    <cellStyle name="集計 4 2 2 3 4 3" xfId="40317"/>
    <cellStyle name="集計 4 2 2 3 4 4" xfId="40318"/>
    <cellStyle name="集計 4 2 2 3 4 5" xfId="55705"/>
    <cellStyle name="集計 4 2 2 3 5" xfId="40319"/>
    <cellStyle name="集計 4 2 2 3 5 2" xfId="40320"/>
    <cellStyle name="集計 4 2 2 3 5 3" xfId="40321"/>
    <cellStyle name="集計 4 2 2 3 5 4" xfId="55706"/>
    <cellStyle name="集計 4 2 2 3 6" xfId="40322"/>
    <cellStyle name="集計 4 2 2 3 6 2" xfId="40323"/>
    <cellStyle name="集計 4 2 2 3 7" xfId="40324"/>
    <cellStyle name="集計 4 2 2 3 8" xfId="40325"/>
    <cellStyle name="集計 4 2 2 3 9" xfId="55707"/>
    <cellStyle name="集計 4 2 2 4" xfId="40326"/>
    <cellStyle name="集計 4 2 2 4 2" xfId="40327"/>
    <cellStyle name="集計 4 2 2 4 2 2" xfId="40328"/>
    <cellStyle name="集計 4 2 2 4 2 3" xfId="40329"/>
    <cellStyle name="集計 4 2 2 4 2 4" xfId="55708"/>
    <cellStyle name="集計 4 2 2 4 3" xfId="40330"/>
    <cellStyle name="集計 4 2 2 4 4" xfId="40331"/>
    <cellStyle name="集計 4 2 2 4 5" xfId="40332"/>
    <cellStyle name="集計 4 2 2 5" xfId="40333"/>
    <cellStyle name="集計 4 2 2 5 2" xfId="40334"/>
    <cellStyle name="集計 4 2 2 5 2 2" xfId="40335"/>
    <cellStyle name="集計 4 2 2 5 2 3" xfId="40336"/>
    <cellStyle name="集計 4 2 2 5 2 4" xfId="55709"/>
    <cellStyle name="集計 4 2 2 5 3" xfId="40337"/>
    <cellStyle name="集計 4 2 2 5 4" xfId="40338"/>
    <cellStyle name="集計 4 2 2 5 5" xfId="55710"/>
    <cellStyle name="集計 4 2 2 6" xfId="40339"/>
    <cellStyle name="集計 4 2 2 6 2" xfId="40340"/>
    <cellStyle name="集計 4 2 2 6 2 2" xfId="40341"/>
    <cellStyle name="集計 4 2 2 6 2 3" xfId="40342"/>
    <cellStyle name="集計 4 2 2 6 2 4" xfId="55711"/>
    <cellStyle name="集計 4 2 2 6 3" xfId="40343"/>
    <cellStyle name="集計 4 2 2 6 4" xfId="40344"/>
    <cellStyle name="集計 4 2 2 6 5" xfId="55712"/>
    <cellStyle name="集計 4 2 2 7" xfId="40345"/>
    <cellStyle name="集計 4 2 2 7 2" xfId="40346"/>
    <cellStyle name="集計 4 2 2 7 3" xfId="40347"/>
    <cellStyle name="集計 4 2 2 7 4" xfId="40348"/>
    <cellStyle name="集計 4 2 2 8" xfId="40349"/>
    <cellStyle name="集計 4 2 2 8 2" xfId="40350"/>
    <cellStyle name="集計 4 2 2 8 3" xfId="40351"/>
    <cellStyle name="集計 4 2 2 9" xfId="40352"/>
    <cellStyle name="集計 4 2 3" xfId="2448"/>
    <cellStyle name="集計 4 2 3 10" xfId="40353"/>
    <cellStyle name="集計 4 2 3 11" xfId="40354"/>
    <cellStyle name="集計 4 2 3 12" xfId="40355"/>
    <cellStyle name="集計 4 2 3 13" xfId="40356"/>
    <cellStyle name="集計 4 2 3 2" xfId="3964"/>
    <cellStyle name="集計 4 2 3 2 10" xfId="40357"/>
    <cellStyle name="集計 4 2 3 2 11" xfId="40358"/>
    <cellStyle name="集計 4 2 3 2 12" xfId="40359"/>
    <cellStyle name="集計 4 2 3 2 13" xfId="40360"/>
    <cellStyle name="集計 4 2 3 2 14" xfId="40361"/>
    <cellStyle name="集計 4 2 3 2 2" xfId="40362"/>
    <cellStyle name="集計 4 2 3 2 2 2" xfId="40363"/>
    <cellStyle name="集計 4 2 3 2 2 2 2" xfId="40364"/>
    <cellStyle name="集計 4 2 3 2 2 2 2 2" xfId="40365"/>
    <cellStyle name="集計 4 2 3 2 2 2 2 3" xfId="40366"/>
    <cellStyle name="集計 4 2 3 2 2 2 2 4" xfId="55713"/>
    <cellStyle name="集計 4 2 3 2 2 2 3" xfId="40367"/>
    <cellStyle name="集計 4 2 3 2 2 2 4" xfId="40368"/>
    <cellStyle name="集計 4 2 3 2 2 2 5" xfId="55714"/>
    <cellStyle name="集計 4 2 3 2 2 3" xfId="40369"/>
    <cellStyle name="集計 4 2 3 2 2 3 2" xfId="40370"/>
    <cellStyle name="集計 4 2 3 2 2 3 3" xfId="40371"/>
    <cellStyle name="集計 4 2 3 2 2 3 4" xfId="55715"/>
    <cellStyle name="集計 4 2 3 2 2 4" xfId="40372"/>
    <cellStyle name="集計 4 2 3 2 2 5" xfId="40373"/>
    <cellStyle name="集計 4 2 3 2 2 6" xfId="40374"/>
    <cellStyle name="集計 4 2 3 2 3" xfId="40375"/>
    <cellStyle name="集計 4 2 3 2 3 2" xfId="40376"/>
    <cellStyle name="集計 4 2 3 2 3 2 2" xfId="40377"/>
    <cellStyle name="集計 4 2 3 2 3 2 3" xfId="40378"/>
    <cellStyle name="集計 4 2 3 2 3 2 4" xfId="55716"/>
    <cellStyle name="集計 4 2 3 2 3 3" xfId="40379"/>
    <cellStyle name="集計 4 2 3 2 3 4" xfId="40380"/>
    <cellStyle name="集計 4 2 3 2 3 5" xfId="40381"/>
    <cellStyle name="集計 4 2 3 2 4" xfId="40382"/>
    <cellStyle name="集計 4 2 3 2 4 2" xfId="40383"/>
    <cellStyle name="集計 4 2 3 2 4 2 2" xfId="40384"/>
    <cellStyle name="集計 4 2 3 2 4 2 3" xfId="40385"/>
    <cellStyle name="集計 4 2 3 2 4 2 4" xfId="55717"/>
    <cellStyle name="集計 4 2 3 2 4 3" xfId="40386"/>
    <cellStyle name="集計 4 2 3 2 4 4" xfId="40387"/>
    <cellStyle name="集計 4 2 3 2 4 5" xfId="55718"/>
    <cellStyle name="集計 4 2 3 2 5" xfId="40388"/>
    <cellStyle name="集計 4 2 3 2 5 2" xfId="40389"/>
    <cellStyle name="集計 4 2 3 2 5 2 2" xfId="40390"/>
    <cellStyle name="集計 4 2 3 2 5 2 3" xfId="40391"/>
    <cellStyle name="集計 4 2 3 2 5 2 4" xfId="55719"/>
    <cellStyle name="集計 4 2 3 2 5 3" xfId="40392"/>
    <cellStyle name="集計 4 2 3 2 5 4" xfId="40393"/>
    <cellStyle name="集計 4 2 3 2 5 5" xfId="55720"/>
    <cellStyle name="集計 4 2 3 2 6" xfId="40394"/>
    <cellStyle name="集計 4 2 3 2 6 2" xfId="40395"/>
    <cellStyle name="集計 4 2 3 2 6 2 2" xfId="40396"/>
    <cellStyle name="集計 4 2 3 2 6 2 3" xfId="40397"/>
    <cellStyle name="集計 4 2 3 2 6 2 4" xfId="55721"/>
    <cellStyle name="集計 4 2 3 2 6 3" xfId="40398"/>
    <cellStyle name="集計 4 2 3 2 6 4" xfId="40399"/>
    <cellStyle name="集計 4 2 3 2 6 5" xfId="55722"/>
    <cellStyle name="集計 4 2 3 2 7" xfId="40400"/>
    <cellStyle name="集計 4 2 3 2 7 2" xfId="40401"/>
    <cellStyle name="集計 4 2 3 2 7 2 2" xfId="40402"/>
    <cellStyle name="集計 4 2 3 2 7 2 3" xfId="40403"/>
    <cellStyle name="集計 4 2 3 2 7 2 4" xfId="55723"/>
    <cellStyle name="集計 4 2 3 2 7 3" xfId="40404"/>
    <cellStyle name="集計 4 2 3 2 7 4" xfId="40405"/>
    <cellStyle name="集計 4 2 3 2 7 5" xfId="55724"/>
    <cellStyle name="集計 4 2 3 2 8" xfId="40406"/>
    <cellStyle name="集計 4 2 3 2 8 2" xfId="40407"/>
    <cellStyle name="集計 4 2 3 2 8 3" xfId="40408"/>
    <cellStyle name="集計 4 2 3 2 8 4" xfId="40409"/>
    <cellStyle name="集計 4 2 3 2 9" xfId="40410"/>
    <cellStyle name="集計 4 2 3 2 9 2" xfId="40411"/>
    <cellStyle name="集計 4 2 3 2 9 3" xfId="40412"/>
    <cellStyle name="集計 4 2 3 3" xfId="4259"/>
    <cellStyle name="集計 4 2 3 3 2" xfId="40413"/>
    <cellStyle name="集計 4 2 3 3 2 2" xfId="40414"/>
    <cellStyle name="集計 4 2 3 3 2 2 2" xfId="40415"/>
    <cellStyle name="集計 4 2 3 3 2 2 3" xfId="40416"/>
    <cellStyle name="集計 4 2 3 3 2 2 4" xfId="55725"/>
    <cellStyle name="集計 4 2 3 3 2 3" xfId="40417"/>
    <cellStyle name="集計 4 2 3 3 2 4" xfId="40418"/>
    <cellStyle name="集計 4 2 3 3 2 5" xfId="40419"/>
    <cellStyle name="集計 4 2 3 3 3" xfId="40420"/>
    <cellStyle name="集計 4 2 3 3 3 2" xfId="40421"/>
    <cellStyle name="集計 4 2 3 3 3 2 2" xfId="40422"/>
    <cellStyle name="集計 4 2 3 3 3 2 3" xfId="40423"/>
    <cellStyle name="集計 4 2 3 3 3 2 4" xfId="55726"/>
    <cellStyle name="集計 4 2 3 3 3 3" xfId="40424"/>
    <cellStyle name="集計 4 2 3 3 3 4" xfId="40425"/>
    <cellStyle name="集計 4 2 3 3 3 5" xfId="40426"/>
    <cellStyle name="集計 4 2 3 3 4" xfId="40427"/>
    <cellStyle name="集計 4 2 3 3 4 2" xfId="40428"/>
    <cellStyle name="集計 4 2 3 3 4 2 2" xfId="40429"/>
    <cellStyle name="集計 4 2 3 3 4 2 3" xfId="40430"/>
    <cellStyle name="集計 4 2 3 3 4 2 4" xfId="55727"/>
    <cellStyle name="集計 4 2 3 3 4 3" xfId="40431"/>
    <cellStyle name="集計 4 2 3 3 4 4" xfId="40432"/>
    <cellStyle name="集計 4 2 3 3 4 5" xfId="55728"/>
    <cellStyle name="集計 4 2 3 3 5" xfId="40433"/>
    <cellStyle name="集計 4 2 3 3 5 2" xfId="40434"/>
    <cellStyle name="集計 4 2 3 3 5 3" xfId="40435"/>
    <cellStyle name="集計 4 2 3 3 5 4" xfId="55729"/>
    <cellStyle name="集計 4 2 3 3 6" xfId="40436"/>
    <cellStyle name="集計 4 2 3 3 6 2" xfId="40437"/>
    <cellStyle name="集計 4 2 3 3 7" xfId="40438"/>
    <cellStyle name="集計 4 2 3 3 8" xfId="40439"/>
    <cellStyle name="集計 4 2 3 3 9" xfId="55730"/>
    <cellStyle name="集計 4 2 3 4" xfId="40440"/>
    <cellStyle name="集計 4 2 3 4 2" xfId="40441"/>
    <cellStyle name="集計 4 2 3 4 2 2" xfId="40442"/>
    <cellStyle name="集計 4 2 3 4 2 3" xfId="40443"/>
    <cellStyle name="集計 4 2 3 4 2 4" xfId="55731"/>
    <cellStyle name="集計 4 2 3 4 3" xfId="40444"/>
    <cellStyle name="集計 4 2 3 4 4" xfId="40445"/>
    <cellStyle name="集計 4 2 3 4 5" xfId="40446"/>
    <cellStyle name="集計 4 2 3 5" xfId="40447"/>
    <cellStyle name="集計 4 2 3 5 2" xfId="40448"/>
    <cellStyle name="集計 4 2 3 5 2 2" xfId="40449"/>
    <cellStyle name="集計 4 2 3 5 2 3" xfId="40450"/>
    <cellStyle name="集計 4 2 3 5 2 4" xfId="55732"/>
    <cellStyle name="集計 4 2 3 5 3" xfId="40451"/>
    <cellStyle name="集計 4 2 3 5 4" xfId="40452"/>
    <cellStyle name="集計 4 2 3 5 5" xfId="55733"/>
    <cellStyle name="集計 4 2 3 6" xfId="40453"/>
    <cellStyle name="集計 4 2 3 6 2" xfId="40454"/>
    <cellStyle name="集計 4 2 3 6 2 2" xfId="40455"/>
    <cellStyle name="集計 4 2 3 6 2 3" xfId="40456"/>
    <cellStyle name="集計 4 2 3 6 2 4" xfId="55734"/>
    <cellStyle name="集計 4 2 3 6 3" xfId="40457"/>
    <cellStyle name="集計 4 2 3 6 4" xfId="40458"/>
    <cellStyle name="集計 4 2 3 6 5" xfId="55735"/>
    <cellStyle name="集計 4 2 3 7" xfId="40459"/>
    <cellStyle name="集計 4 2 3 7 2" xfId="40460"/>
    <cellStyle name="集計 4 2 3 7 3" xfId="40461"/>
    <cellStyle name="集計 4 2 3 7 4" xfId="40462"/>
    <cellStyle name="集計 4 2 3 8" xfId="40463"/>
    <cellStyle name="集計 4 2 3 8 2" xfId="40464"/>
    <cellStyle name="集計 4 2 3 8 3" xfId="40465"/>
    <cellStyle name="集計 4 2 3 9" xfId="40466"/>
    <cellStyle name="集計 4 2 4" xfId="3962"/>
    <cellStyle name="集計 4 2 4 10" xfId="40467"/>
    <cellStyle name="集計 4 2 4 11" xfId="40468"/>
    <cellStyle name="集計 4 2 4 12" xfId="40469"/>
    <cellStyle name="集計 4 2 4 13" xfId="40470"/>
    <cellStyle name="集計 4 2 4 14" xfId="40471"/>
    <cellStyle name="集計 4 2 4 2" xfId="40472"/>
    <cellStyle name="集計 4 2 4 2 2" xfId="40473"/>
    <cellStyle name="集計 4 2 4 2 2 2" xfId="40474"/>
    <cellStyle name="集計 4 2 4 2 2 2 2" xfId="40475"/>
    <cellStyle name="集計 4 2 4 2 2 2 3" xfId="40476"/>
    <cellStyle name="集計 4 2 4 2 2 2 4" xfId="55736"/>
    <cellStyle name="集計 4 2 4 2 2 3" xfId="40477"/>
    <cellStyle name="集計 4 2 4 2 2 4" xfId="40478"/>
    <cellStyle name="集計 4 2 4 2 2 5" xfId="55737"/>
    <cellStyle name="集計 4 2 4 2 3" xfId="40479"/>
    <cellStyle name="集計 4 2 4 2 3 2" xfId="40480"/>
    <cellStyle name="集計 4 2 4 2 3 3" xfId="40481"/>
    <cellStyle name="集計 4 2 4 2 3 4" xfId="55738"/>
    <cellStyle name="集計 4 2 4 2 4" xfId="40482"/>
    <cellStyle name="集計 4 2 4 2 5" xfId="40483"/>
    <cellStyle name="集計 4 2 4 2 6" xfId="40484"/>
    <cellStyle name="集計 4 2 4 3" xfId="40485"/>
    <cellStyle name="集計 4 2 4 3 2" xfId="40486"/>
    <cellStyle name="集計 4 2 4 3 2 2" xfId="40487"/>
    <cellStyle name="集計 4 2 4 3 2 3" xfId="40488"/>
    <cellStyle name="集計 4 2 4 3 2 4" xfId="55739"/>
    <cellStyle name="集計 4 2 4 3 3" xfId="40489"/>
    <cellStyle name="集計 4 2 4 3 4" xfId="40490"/>
    <cellStyle name="集計 4 2 4 3 5" xfId="40491"/>
    <cellStyle name="集計 4 2 4 4" xfId="40492"/>
    <cellStyle name="集計 4 2 4 4 2" xfId="40493"/>
    <cellStyle name="集計 4 2 4 4 2 2" xfId="40494"/>
    <cellStyle name="集計 4 2 4 4 2 3" xfId="40495"/>
    <cellStyle name="集計 4 2 4 4 2 4" xfId="55740"/>
    <cellStyle name="集計 4 2 4 4 3" xfId="40496"/>
    <cellStyle name="集計 4 2 4 4 4" xfId="40497"/>
    <cellStyle name="集計 4 2 4 4 5" xfId="55741"/>
    <cellStyle name="集計 4 2 4 5" xfId="40498"/>
    <cellStyle name="集計 4 2 4 5 2" xfId="40499"/>
    <cellStyle name="集計 4 2 4 5 2 2" xfId="40500"/>
    <cellStyle name="集計 4 2 4 5 2 3" xfId="40501"/>
    <cellStyle name="集計 4 2 4 5 2 4" xfId="55742"/>
    <cellStyle name="集計 4 2 4 5 3" xfId="40502"/>
    <cellStyle name="集計 4 2 4 5 4" xfId="40503"/>
    <cellStyle name="集計 4 2 4 5 5" xfId="55743"/>
    <cellStyle name="集計 4 2 4 6" xfId="40504"/>
    <cellStyle name="集計 4 2 4 6 2" xfId="40505"/>
    <cellStyle name="集計 4 2 4 6 2 2" xfId="40506"/>
    <cellStyle name="集計 4 2 4 6 2 3" xfId="40507"/>
    <cellStyle name="集計 4 2 4 6 2 4" xfId="55744"/>
    <cellStyle name="集計 4 2 4 6 3" xfId="40508"/>
    <cellStyle name="集計 4 2 4 6 4" xfId="40509"/>
    <cellStyle name="集計 4 2 4 6 5" xfId="55745"/>
    <cellStyle name="集計 4 2 4 7" xfId="40510"/>
    <cellStyle name="集計 4 2 4 7 2" xfId="40511"/>
    <cellStyle name="集計 4 2 4 7 2 2" xfId="40512"/>
    <cellStyle name="集計 4 2 4 7 2 3" xfId="40513"/>
    <cellStyle name="集計 4 2 4 7 2 4" xfId="55746"/>
    <cellStyle name="集計 4 2 4 7 3" xfId="40514"/>
    <cellStyle name="集計 4 2 4 7 4" xfId="40515"/>
    <cellStyle name="集計 4 2 4 7 5" xfId="55747"/>
    <cellStyle name="集計 4 2 4 8" xfId="40516"/>
    <cellStyle name="集計 4 2 4 8 2" xfId="40517"/>
    <cellStyle name="集計 4 2 4 8 3" xfId="40518"/>
    <cellStyle name="集計 4 2 4 8 4" xfId="40519"/>
    <cellStyle name="集計 4 2 4 9" xfId="40520"/>
    <cellStyle name="集計 4 2 4 9 2" xfId="40521"/>
    <cellStyle name="集計 4 2 4 9 3" xfId="40522"/>
    <cellStyle name="集計 4 2 5" xfId="4261"/>
    <cellStyle name="集計 4 2 5 2" xfId="40523"/>
    <cellStyle name="集計 4 2 5 2 2" xfId="40524"/>
    <cellStyle name="集計 4 2 5 2 2 2" xfId="40525"/>
    <cellStyle name="集計 4 2 5 2 2 3" xfId="40526"/>
    <cellStyle name="集計 4 2 5 2 2 4" xfId="55748"/>
    <cellStyle name="集計 4 2 5 2 3" xfId="40527"/>
    <cellStyle name="集計 4 2 5 2 4" xfId="40528"/>
    <cellStyle name="集計 4 2 5 2 5" xfId="40529"/>
    <cellStyle name="集計 4 2 5 3" xfId="40530"/>
    <cellStyle name="集計 4 2 5 3 2" xfId="40531"/>
    <cellStyle name="集計 4 2 5 3 2 2" xfId="40532"/>
    <cellStyle name="集計 4 2 5 3 2 3" xfId="40533"/>
    <cellStyle name="集計 4 2 5 3 2 4" xfId="55749"/>
    <cellStyle name="集計 4 2 5 3 3" xfId="40534"/>
    <cellStyle name="集計 4 2 5 3 4" xfId="40535"/>
    <cellStyle name="集計 4 2 5 3 5" xfId="40536"/>
    <cellStyle name="集計 4 2 5 4" xfId="40537"/>
    <cellStyle name="集計 4 2 5 4 2" xfId="40538"/>
    <cellStyle name="集計 4 2 5 4 2 2" xfId="40539"/>
    <cellStyle name="集計 4 2 5 4 2 3" xfId="40540"/>
    <cellStyle name="集計 4 2 5 4 2 4" xfId="55750"/>
    <cellStyle name="集計 4 2 5 4 3" xfId="40541"/>
    <cellStyle name="集計 4 2 5 4 4" xfId="40542"/>
    <cellStyle name="集計 4 2 5 4 5" xfId="55751"/>
    <cellStyle name="集計 4 2 5 5" xfId="40543"/>
    <cellStyle name="集計 4 2 5 5 2" xfId="40544"/>
    <cellStyle name="集計 4 2 5 5 3" xfId="40545"/>
    <cellStyle name="集計 4 2 5 5 4" xfId="55752"/>
    <cellStyle name="集計 4 2 5 6" xfId="40546"/>
    <cellStyle name="集計 4 2 5 6 2" xfId="40547"/>
    <cellStyle name="集計 4 2 5 7" xfId="40548"/>
    <cellStyle name="集計 4 2 5 8" xfId="40549"/>
    <cellStyle name="集計 4 2 5 9" xfId="55753"/>
    <cellStyle name="集計 4 2 6" xfId="40550"/>
    <cellStyle name="集計 4 2 6 2" xfId="40551"/>
    <cellStyle name="集計 4 2 6 2 2" xfId="40552"/>
    <cellStyle name="集計 4 2 6 2 3" xfId="40553"/>
    <cellStyle name="集計 4 2 6 2 4" xfId="55754"/>
    <cellStyle name="集計 4 2 6 3" xfId="40554"/>
    <cellStyle name="集計 4 2 6 4" xfId="40555"/>
    <cellStyle name="集計 4 2 6 5" xfId="40556"/>
    <cellStyle name="集計 4 2 7" xfId="40557"/>
    <cellStyle name="集計 4 2 7 2" xfId="40558"/>
    <cellStyle name="集計 4 2 7 2 2" xfId="40559"/>
    <cellStyle name="集計 4 2 7 2 3" xfId="40560"/>
    <cellStyle name="集計 4 2 7 2 4" xfId="55755"/>
    <cellStyle name="集計 4 2 7 3" xfId="40561"/>
    <cellStyle name="集計 4 2 7 4" xfId="40562"/>
    <cellStyle name="集計 4 2 7 5" xfId="55756"/>
    <cellStyle name="集計 4 2 8" xfId="40563"/>
    <cellStyle name="集計 4 2 8 2" xfId="40564"/>
    <cellStyle name="集計 4 2 8 2 2" xfId="40565"/>
    <cellStyle name="集計 4 2 8 2 3" xfId="40566"/>
    <cellStyle name="集計 4 2 8 2 4" xfId="55757"/>
    <cellStyle name="集計 4 2 8 3" xfId="40567"/>
    <cellStyle name="集計 4 2 8 4" xfId="40568"/>
    <cellStyle name="集計 4 2 8 5" xfId="55758"/>
    <cellStyle name="集計 4 2 9" xfId="40569"/>
    <cellStyle name="集計 4 2 9 2" xfId="40570"/>
    <cellStyle name="集計 4 2 9 3" xfId="40571"/>
    <cellStyle name="集計 4 2 9 4" xfId="40572"/>
    <cellStyle name="集計 4 2_セツ_将来売上計画_画面遷移図" xfId="2449"/>
    <cellStyle name="集計 4 20" xfId="40573"/>
    <cellStyle name="集計 4 3" xfId="2450"/>
    <cellStyle name="集計 4 3 10" xfId="40574"/>
    <cellStyle name="集計 4 3 11" xfId="40575"/>
    <cellStyle name="集計 4 3 12" xfId="40576"/>
    <cellStyle name="集計 4 3 13" xfId="40577"/>
    <cellStyle name="集計 4 3 14" xfId="40578"/>
    <cellStyle name="集計 4 3 2" xfId="3458"/>
    <cellStyle name="集計 4 3 2 2" xfId="40579"/>
    <cellStyle name="集計 4 3 2 3" xfId="40580"/>
    <cellStyle name="集計 4 3 2 3 2" xfId="40581"/>
    <cellStyle name="集計 4 3 2 3 3" xfId="40582"/>
    <cellStyle name="集計 4 3 2 3 4" xfId="40583"/>
    <cellStyle name="集計 4 3 2 4" xfId="40584"/>
    <cellStyle name="集計 4 3 2 4 2" xfId="40585"/>
    <cellStyle name="集計 4 3 2 4 3" xfId="40586"/>
    <cellStyle name="集計 4 3 2 5" xfId="55759"/>
    <cellStyle name="集計 4 3 2 6" xfId="55760"/>
    <cellStyle name="集計 4 3 2 7" xfId="55761"/>
    <cellStyle name="集計 4 3 3" xfId="3965"/>
    <cellStyle name="集計 4 3 3 10" xfId="40587"/>
    <cellStyle name="集計 4 3 3 10 2" xfId="40588"/>
    <cellStyle name="集計 4 3 3 10 3" xfId="40589"/>
    <cellStyle name="集計 4 3 3 11" xfId="40590"/>
    <cellStyle name="集計 4 3 3 12" xfId="40591"/>
    <cellStyle name="集計 4 3 3 13" xfId="40592"/>
    <cellStyle name="集計 4 3 3 14" xfId="40593"/>
    <cellStyle name="集計 4 3 3 15" xfId="40594"/>
    <cellStyle name="集計 4 3 3 2" xfId="40595"/>
    <cellStyle name="集計 4 3 3 2 2" xfId="40596"/>
    <cellStyle name="集計 4 3 3 2 2 2" xfId="40597"/>
    <cellStyle name="集計 4 3 3 2 2 2 2" xfId="40598"/>
    <cellStyle name="集計 4 3 3 2 2 2 3" xfId="40599"/>
    <cellStyle name="集計 4 3 3 2 2 2 4" xfId="55762"/>
    <cellStyle name="集計 4 3 3 2 2 3" xfId="40600"/>
    <cellStyle name="集計 4 3 3 2 2 4" xfId="40601"/>
    <cellStyle name="集計 4 3 3 2 2 5" xfId="55763"/>
    <cellStyle name="集計 4 3 3 2 3" xfId="40602"/>
    <cellStyle name="集計 4 3 3 2 3 2" xfId="40603"/>
    <cellStyle name="集計 4 3 3 2 3 3" xfId="40604"/>
    <cellStyle name="集計 4 3 3 2 3 4" xfId="55764"/>
    <cellStyle name="集計 4 3 3 2 4" xfId="40605"/>
    <cellStyle name="集計 4 3 3 2 5" xfId="40606"/>
    <cellStyle name="集計 4 3 3 2 6" xfId="55765"/>
    <cellStyle name="集計 4 3 3 3" xfId="40607"/>
    <cellStyle name="集計 4 3 3 3 2" xfId="40608"/>
    <cellStyle name="集計 4 3 3 3 2 2" xfId="40609"/>
    <cellStyle name="集計 4 3 3 3 2 3" xfId="40610"/>
    <cellStyle name="集計 4 3 3 3 2 4" xfId="55766"/>
    <cellStyle name="集計 4 3 3 3 3" xfId="40611"/>
    <cellStyle name="集計 4 3 3 3 4" xfId="40612"/>
    <cellStyle name="集計 4 3 3 3 5" xfId="40613"/>
    <cellStyle name="集計 4 3 3 4" xfId="40614"/>
    <cellStyle name="集計 4 3 3 4 2" xfId="40615"/>
    <cellStyle name="集計 4 3 3 4 2 2" xfId="40616"/>
    <cellStyle name="集計 4 3 3 4 2 3" xfId="40617"/>
    <cellStyle name="集計 4 3 3 4 2 4" xfId="55767"/>
    <cellStyle name="集計 4 3 3 4 3" xfId="40618"/>
    <cellStyle name="集計 4 3 3 4 4" xfId="40619"/>
    <cellStyle name="集計 4 3 3 4 5" xfId="40620"/>
    <cellStyle name="集計 4 3 3 5" xfId="40621"/>
    <cellStyle name="集計 4 3 3 5 2" xfId="40622"/>
    <cellStyle name="集計 4 3 3 5 2 2" xfId="40623"/>
    <cellStyle name="集計 4 3 3 5 2 3" xfId="40624"/>
    <cellStyle name="集計 4 3 3 5 2 4" xfId="55768"/>
    <cellStyle name="集計 4 3 3 5 3" xfId="40625"/>
    <cellStyle name="集計 4 3 3 5 4" xfId="40626"/>
    <cellStyle name="集計 4 3 3 5 5" xfId="55769"/>
    <cellStyle name="集計 4 3 3 6" xfId="40627"/>
    <cellStyle name="集計 4 3 3 6 2" xfId="40628"/>
    <cellStyle name="集計 4 3 3 6 2 2" xfId="40629"/>
    <cellStyle name="集計 4 3 3 6 2 3" xfId="40630"/>
    <cellStyle name="集計 4 3 3 6 2 4" xfId="55770"/>
    <cellStyle name="集計 4 3 3 6 3" xfId="40631"/>
    <cellStyle name="集計 4 3 3 6 4" xfId="40632"/>
    <cellStyle name="集計 4 3 3 6 5" xfId="55771"/>
    <cellStyle name="集計 4 3 3 7" xfId="40633"/>
    <cellStyle name="集計 4 3 3 7 2" xfId="40634"/>
    <cellStyle name="集計 4 3 3 7 2 2" xfId="40635"/>
    <cellStyle name="集計 4 3 3 7 2 3" xfId="40636"/>
    <cellStyle name="集計 4 3 3 7 2 4" xfId="55772"/>
    <cellStyle name="集計 4 3 3 7 3" xfId="40637"/>
    <cellStyle name="集計 4 3 3 7 4" xfId="40638"/>
    <cellStyle name="集計 4 3 3 7 5" xfId="55773"/>
    <cellStyle name="集計 4 3 3 8" xfId="40639"/>
    <cellStyle name="集計 4 3 3 8 2" xfId="40640"/>
    <cellStyle name="集計 4 3 3 8 2 2" xfId="40641"/>
    <cellStyle name="集計 4 3 3 8 2 3" xfId="40642"/>
    <cellStyle name="集計 4 3 3 8 2 4" xfId="55774"/>
    <cellStyle name="集計 4 3 3 8 3" xfId="40643"/>
    <cellStyle name="集計 4 3 3 8 4" xfId="40644"/>
    <cellStyle name="集計 4 3 3 8 5" xfId="55775"/>
    <cellStyle name="集計 4 3 3 9" xfId="40645"/>
    <cellStyle name="集計 4 3 3 9 2" xfId="40646"/>
    <cellStyle name="集計 4 3 3 9 3" xfId="40647"/>
    <cellStyle name="集計 4 3 3 9 4" xfId="40648"/>
    <cellStyle name="集計 4 3 4" xfId="4258"/>
    <cellStyle name="集計 4 3 4 2" xfId="40649"/>
    <cellStyle name="集計 4 3 4 2 2" xfId="40650"/>
    <cellStyle name="集計 4 3 4 2 2 2" xfId="40651"/>
    <cellStyle name="集計 4 3 4 2 2 3" xfId="40652"/>
    <cellStyle name="集計 4 3 4 2 2 4" xfId="55776"/>
    <cellStyle name="集計 4 3 4 2 3" xfId="40653"/>
    <cellStyle name="集計 4 3 4 2 4" xfId="40654"/>
    <cellStyle name="集計 4 3 4 2 5" xfId="40655"/>
    <cellStyle name="集計 4 3 4 3" xfId="40656"/>
    <cellStyle name="集計 4 3 4 3 2" xfId="40657"/>
    <cellStyle name="集計 4 3 4 3 2 2" xfId="40658"/>
    <cellStyle name="集計 4 3 4 3 2 3" xfId="40659"/>
    <cellStyle name="集計 4 3 4 3 2 4" xfId="55777"/>
    <cellStyle name="集計 4 3 4 3 3" xfId="40660"/>
    <cellStyle name="集計 4 3 4 3 4" xfId="40661"/>
    <cellStyle name="集計 4 3 4 3 5" xfId="55778"/>
    <cellStyle name="集計 4 3 4 4" xfId="40662"/>
    <cellStyle name="集計 4 3 4 4 2" xfId="40663"/>
    <cellStyle name="集計 4 3 4 4 3" xfId="40664"/>
    <cellStyle name="集計 4 3 4 4 4" xfId="55779"/>
    <cellStyle name="集計 4 3 4 5" xfId="40665"/>
    <cellStyle name="集計 4 3 4 5 2" xfId="40666"/>
    <cellStyle name="集計 4 3 4 6" xfId="40667"/>
    <cellStyle name="集計 4 3 4 7" xfId="55780"/>
    <cellStyle name="集計 4 3 4 8" xfId="55781"/>
    <cellStyle name="集計 4 3 5" xfId="40668"/>
    <cellStyle name="集計 4 3 5 2" xfId="40669"/>
    <cellStyle name="集計 4 3 5 2 2" xfId="40670"/>
    <cellStyle name="集計 4 3 5 2 3" xfId="40671"/>
    <cellStyle name="集計 4 3 5 2 4" xfId="55782"/>
    <cellStyle name="集計 4 3 5 3" xfId="40672"/>
    <cellStyle name="集計 4 3 5 4" xfId="40673"/>
    <cellStyle name="集計 4 3 5 5" xfId="40674"/>
    <cellStyle name="集計 4 3 6" xfId="40675"/>
    <cellStyle name="集計 4 3 6 2" xfId="40676"/>
    <cellStyle name="集計 4 3 6 2 2" xfId="40677"/>
    <cellStyle name="集計 4 3 6 2 3" xfId="40678"/>
    <cellStyle name="集計 4 3 6 2 4" xfId="55783"/>
    <cellStyle name="集計 4 3 6 3" xfId="40679"/>
    <cellStyle name="集計 4 3 6 4" xfId="40680"/>
    <cellStyle name="集計 4 3 6 5" xfId="55784"/>
    <cellStyle name="集計 4 3 7" xfId="40681"/>
    <cellStyle name="集計 4 3 7 2" xfId="40682"/>
    <cellStyle name="集計 4 3 7 2 2" xfId="40683"/>
    <cellStyle name="集計 4 3 7 2 3" xfId="40684"/>
    <cellStyle name="集計 4 3 7 2 4" xfId="55785"/>
    <cellStyle name="集計 4 3 7 3" xfId="40685"/>
    <cellStyle name="集計 4 3 7 4" xfId="40686"/>
    <cellStyle name="集計 4 3 7 5" xfId="55786"/>
    <cellStyle name="集計 4 3 8" xfId="40687"/>
    <cellStyle name="集計 4 3 8 2" xfId="40688"/>
    <cellStyle name="集計 4 3 8 3" xfId="40689"/>
    <cellStyle name="集計 4 3 8 4" xfId="40690"/>
    <cellStyle name="集計 4 3 9" xfId="40691"/>
    <cellStyle name="集計 4 3 9 2" xfId="40692"/>
    <cellStyle name="集計 4 3 9 3" xfId="40693"/>
    <cellStyle name="集計 4 4" xfId="2451"/>
    <cellStyle name="集計 4 4 10" xfId="40694"/>
    <cellStyle name="集計 4 4 11" xfId="40695"/>
    <cellStyle name="集計 4 4 12" xfId="40696"/>
    <cellStyle name="集計 4 4 13" xfId="40697"/>
    <cellStyle name="集計 4 4 2" xfId="3966"/>
    <cellStyle name="集計 4 4 2 10" xfId="40698"/>
    <cellStyle name="集計 4 4 2 11" xfId="40699"/>
    <cellStyle name="集計 4 4 2 12" xfId="40700"/>
    <cellStyle name="集計 4 4 2 13" xfId="40701"/>
    <cellStyle name="集計 4 4 2 14" xfId="40702"/>
    <cellStyle name="集計 4 4 2 2" xfId="40703"/>
    <cellStyle name="集計 4 4 2 2 2" xfId="40704"/>
    <cellStyle name="集計 4 4 2 2 2 2" xfId="40705"/>
    <cellStyle name="集計 4 4 2 2 2 2 2" xfId="40706"/>
    <cellStyle name="集計 4 4 2 2 2 2 3" xfId="40707"/>
    <cellStyle name="集計 4 4 2 2 2 2 4" xfId="55787"/>
    <cellStyle name="集計 4 4 2 2 2 3" xfId="40708"/>
    <cellStyle name="集計 4 4 2 2 2 4" xfId="40709"/>
    <cellStyle name="集計 4 4 2 2 2 5" xfId="55788"/>
    <cellStyle name="集計 4 4 2 2 3" xfId="40710"/>
    <cellStyle name="集計 4 4 2 2 3 2" xfId="40711"/>
    <cellStyle name="集計 4 4 2 2 3 3" xfId="40712"/>
    <cellStyle name="集計 4 4 2 2 3 4" xfId="55789"/>
    <cellStyle name="集計 4 4 2 2 4" xfId="40713"/>
    <cellStyle name="集計 4 4 2 2 5" xfId="40714"/>
    <cellStyle name="集計 4 4 2 2 6" xfId="40715"/>
    <cellStyle name="集計 4 4 2 3" xfId="40716"/>
    <cellStyle name="集計 4 4 2 3 2" xfId="40717"/>
    <cellStyle name="集計 4 4 2 3 2 2" xfId="40718"/>
    <cellStyle name="集計 4 4 2 3 2 3" xfId="40719"/>
    <cellStyle name="集計 4 4 2 3 2 4" xfId="55790"/>
    <cellStyle name="集計 4 4 2 3 3" xfId="40720"/>
    <cellStyle name="集計 4 4 2 3 4" xfId="40721"/>
    <cellStyle name="集計 4 4 2 3 5" xfId="40722"/>
    <cellStyle name="集計 4 4 2 4" xfId="40723"/>
    <cellStyle name="集計 4 4 2 4 2" xfId="40724"/>
    <cellStyle name="集計 4 4 2 4 2 2" xfId="40725"/>
    <cellStyle name="集計 4 4 2 4 2 3" xfId="40726"/>
    <cellStyle name="集計 4 4 2 4 2 4" xfId="55791"/>
    <cellStyle name="集計 4 4 2 4 3" xfId="40727"/>
    <cellStyle name="集計 4 4 2 4 4" xfId="40728"/>
    <cellStyle name="集計 4 4 2 4 5" xfId="55792"/>
    <cellStyle name="集計 4 4 2 5" xfId="40729"/>
    <cellStyle name="集計 4 4 2 5 2" xfId="40730"/>
    <cellStyle name="集計 4 4 2 5 2 2" xfId="40731"/>
    <cellStyle name="集計 4 4 2 5 2 3" xfId="40732"/>
    <cellStyle name="集計 4 4 2 5 2 4" xfId="55793"/>
    <cellStyle name="集計 4 4 2 5 3" xfId="40733"/>
    <cellStyle name="集計 4 4 2 5 4" xfId="40734"/>
    <cellStyle name="集計 4 4 2 5 5" xfId="55794"/>
    <cellStyle name="集計 4 4 2 6" xfId="40735"/>
    <cellStyle name="集計 4 4 2 6 2" xfId="40736"/>
    <cellStyle name="集計 4 4 2 6 2 2" xfId="40737"/>
    <cellStyle name="集計 4 4 2 6 2 3" xfId="40738"/>
    <cellStyle name="集計 4 4 2 6 2 4" xfId="55795"/>
    <cellStyle name="集計 4 4 2 6 3" xfId="40739"/>
    <cellStyle name="集計 4 4 2 6 4" xfId="40740"/>
    <cellStyle name="集計 4 4 2 6 5" xfId="55796"/>
    <cellStyle name="集計 4 4 2 7" xfId="40741"/>
    <cellStyle name="集計 4 4 2 7 2" xfId="40742"/>
    <cellStyle name="集計 4 4 2 7 2 2" xfId="40743"/>
    <cellStyle name="集計 4 4 2 7 2 3" xfId="40744"/>
    <cellStyle name="集計 4 4 2 7 2 4" xfId="55797"/>
    <cellStyle name="集計 4 4 2 7 3" xfId="40745"/>
    <cellStyle name="集計 4 4 2 7 4" xfId="40746"/>
    <cellStyle name="集計 4 4 2 7 5" xfId="55798"/>
    <cellStyle name="集計 4 4 2 8" xfId="40747"/>
    <cellStyle name="集計 4 4 2 8 2" xfId="40748"/>
    <cellStyle name="集計 4 4 2 8 3" xfId="40749"/>
    <cellStyle name="集計 4 4 2 8 4" xfId="40750"/>
    <cellStyle name="集計 4 4 2 9" xfId="40751"/>
    <cellStyle name="集計 4 4 2 9 2" xfId="40752"/>
    <cellStyle name="集計 4 4 2 9 3" xfId="40753"/>
    <cellStyle name="集計 4 4 3" xfId="4403"/>
    <cellStyle name="集計 4 4 3 2" xfId="40754"/>
    <cellStyle name="集計 4 4 3 2 2" xfId="40755"/>
    <cellStyle name="集計 4 4 3 2 2 2" xfId="40756"/>
    <cellStyle name="集計 4 4 3 2 2 3" xfId="40757"/>
    <cellStyle name="集計 4 4 3 2 2 4" xfId="55799"/>
    <cellStyle name="集計 4 4 3 2 3" xfId="40758"/>
    <cellStyle name="集計 4 4 3 2 4" xfId="40759"/>
    <cellStyle name="集計 4 4 3 2 5" xfId="40760"/>
    <cellStyle name="集計 4 4 3 3" xfId="40761"/>
    <cellStyle name="集計 4 4 3 3 2" xfId="40762"/>
    <cellStyle name="集計 4 4 3 3 2 2" xfId="40763"/>
    <cellStyle name="集計 4 4 3 3 2 3" xfId="40764"/>
    <cellStyle name="集計 4 4 3 3 2 4" xfId="55800"/>
    <cellStyle name="集計 4 4 3 3 3" xfId="40765"/>
    <cellStyle name="集計 4 4 3 3 4" xfId="40766"/>
    <cellStyle name="集計 4 4 3 3 5" xfId="40767"/>
    <cellStyle name="集計 4 4 3 4" xfId="40768"/>
    <cellStyle name="集計 4 4 3 4 2" xfId="40769"/>
    <cellStyle name="集計 4 4 3 4 2 2" xfId="40770"/>
    <cellStyle name="集計 4 4 3 4 2 3" xfId="40771"/>
    <cellStyle name="集計 4 4 3 4 2 4" xfId="55801"/>
    <cellStyle name="集計 4 4 3 4 3" xfId="40772"/>
    <cellStyle name="集計 4 4 3 4 4" xfId="40773"/>
    <cellStyle name="集計 4 4 3 4 5" xfId="55802"/>
    <cellStyle name="集計 4 4 3 5" xfId="40774"/>
    <cellStyle name="集計 4 4 3 5 2" xfId="40775"/>
    <cellStyle name="集計 4 4 3 5 3" xfId="40776"/>
    <cellStyle name="集計 4 4 3 5 4" xfId="55803"/>
    <cellStyle name="集計 4 4 3 6" xfId="40777"/>
    <cellStyle name="集計 4 4 3 6 2" xfId="40778"/>
    <cellStyle name="集計 4 4 3 7" xfId="40779"/>
    <cellStyle name="集計 4 4 3 8" xfId="40780"/>
    <cellStyle name="集計 4 4 3 9" xfId="55804"/>
    <cellStyle name="集計 4 4 4" xfId="40781"/>
    <cellStyle name="集計 4 4 4 2" xfId="40782"/>
    <cellStyle name="集計 4 4 4 2 2" xfId="40783"/>
    <cellStyle name="集計 4 4 4 2 3" xfId="40784"/>
    <cellStyle name="集計 4 4 4 2 4" xfId="55805"/>
    <cellStyle name="集計 4 4 4 3" xfId="40785"/>
    <cellStyle name="集計 4 4 4 4" xfId="40786"/>
    <cellStyle name="集計 4 4 4 5" xfId="40787"/>
    <cellStyle name="集計 4 4 5" xfId="40788"/>
    <cellStyle name="集計 4 4 5 2" xfId="40789"/>
    <cellStyle name="集計 4 4 5 2 2" xfId="40790"/>
    <cellStyle name="集計 4 4 5 2 3" xfId="40791"/>
    <cellStyle name="集計 4 4 5 2 4" xfId="55806"/>
    <cellStyle name="集計 4 4 5 3" xfId="40792"/>
    <cellStyle name="集計 4 4 5 4" xfId="40793"/>
    <cellStyle name="集計 4 4 5 5" xfId="55807"/>
    <cellStyle name="集計 4 4 6" xfId="40794"/>
    <cellStyle name="集計 4 4 6 2" xfId="40795"/>
    <cellStyle name="集計 4 4 6 2 2" xfId="40796"/>
    <cellStyle name="集計 4 4 6 2 3" xfId="40797"/>
    <cellStyle name="集計 4 4 6 2 4" xfId="55808"/>
    <cellStyle name="集計 4 4 6 3" xfId="40798"/>
    <cellStyle name="集計 4 4 6 4" xfId="40799"/>
    <cellStyle name="集計 4 4 6 5" xfId="55809"/>
    <cellStyle name="集計 4 4 7" xfId="40800"/>
    <cellStyle name="集計 4 4 7 2" xfId="40801"/>
    <cellStyle name="集計 4 4 7 3" xfId="40802"/>
    <cellStyle name="集計 4 4 7 4" xfId="40803"/>
    <cellStyle name="集計 4 4 8" xfId="40804"/>
    <cellStyle name="集計 4 4 8 2" xfId="40805"/>
    <cellStyle name="集計 4 4 8 3" xfId="40806"/>
    <cellStyle name="集計 4 4 9" xfId="40807"/>
    <cellStyle name="集計 4 5" xfId="2452"/>
    <cellStyle name="集計 4 5 10" xfId="40808"/>
    <cellStyle name="集計 4 5 11" xfId="40809"/>
    <cellStyle name="集計 4 5 12" xfId="40810"/>
    <cellStyle name="集計 4 5 13" xfId="40811"/>
    <cellStyle name="集計 4 5 14" xfId="40812"/>
    <cellStyle name="集計 4 5 2" xfId="3459"/>
    <cellStyle name="集計 4 5 2 2" xfId="40813"/>
    <cellStyle name="集計 4 5 2 3" xfId="40814"/>
    <cellStyle name="集計 4 5 2 3 2" xfId="40815"/>
    <cellStyle name="集計 4 5 2 3 3" xfId="40816"/>
    <cellStyle name="集計 4 5 2 3 4" xfId="40817"/>
    <cellStyle name="集計 4 5 2 4" xfId="40818"/>
    <cellStyle name="集計 4 5 2 4 2" xfId="40819"/>
    <cellStyle name="集計 4 5 2 4 3" xfId="40820"/>
    <cellStyle name="集計 4 5 2 5" xfId="55810"/>
    <cellStyle name="集計 4 5 2 6" xfId="55811"/>
    <cellStyle name="集計 4 5 2 7" xfId="55812"/>
    <cellStyle name="集計 4 5 3" xfId="3967"/>
    <cellStyle name="集計 4 5 3 10" xfId="40821"/>
    <cellStyle name="集計 4 5 3 10 2" xfId="40822"/>
    <cellStyle name="集計 4 5 3 10 3" xfId="40823"/>
    <cellStyle name="集計 4 5 3 11" xfId="40824"/>
    <cellStyle name="集計 4 5 3 12" xfId="40825"/>
    <cellStyle name="集計 4 5 3 13" xfId="40826"/>
    <cellStyle name="集計 4 5 3 14" xfId="40827"/>
    <cellStyle name="集計 4 5 3 15" xfId="40828"/>
    <cellStyle name="集計 4 5 3 2" xfId="40829"/>
    <cellStyle name="集計 4 5 3 2 2" xfId="40830"/>
    <cellStyle name="集計 4 5 3 2 2 2" xfId="40831"/>
    <cellStyle name="集計 4 5 3 2 2 2 2" xfId="40832"/>
    <cellStyle name="集計 4 5 3 2 2 2 3" xfId="40833"/>
    <cellStyle name="集計 4 5 3 2 2 2 4" xfId="55813"/>
    <cellStyle name="集計 4 5 3 2 2 3" xfId="40834"/>
    <cellStyle name="集計 4 5 3 2 2 4" xfId="40835"/>
    <cellStyle name="集計 4 5 3 2 2 5" xfId="55814"/>
    <cellStyle name="集計 4 5 3 2 3" xfId="40836"/>
    <cellStyle name="集計 4 5 3 2 3 2" xfId="40837"/>
    <cellStyle name="集計 4 5 3 2 3 3" xfId="40838"/>
    <cellStyle name="集計 4 5 3 2 3 4" xfId="55815"/>
    <cellStyle name="集計 4 5 3 2 4" xfId="40839"/>
    <cellStyle name="集計 4 5 3 2 5" xfId="40840"/>
    <cellStyle name="集計 4 5 3 2 6" xfId="55816"/>
    <cellStyle name="集計 4 5 3 3" xfId="40841"/>
    <cellStyle name="集計 4 5 3 3 2" xfId="40842"/>
    <cellStyle name="集計 4 5 3 3 2 2" xfId="40843"/>
    <cellStyle name="集計 4 5 3 3 2 3" xfId="40844"/>
    <cellStyle name="集計 4 5 3 3 2 4" xfId="55817"/>
    <cellStyle name="集計 4 5 3 3 3" xfId="40845"/>
    <cellStyle name="集計 4 5 3 3 4" xfId="40846"/>
    <cellStyle name="集計 4 5 3 3 5" xfId="40847"/>
    <cellStyle name="集計 4 5 3 4" xfId="40848"/>
    <cellStyle name="集計 4 5 3 4 2" xfId="40849"/>
    <cellStyle name="集計 4 5 3 4 2 2" xfId="40850"/>
    <cellStyle name="集計 4 5 3 4 2 3" xfId="40851"/>
    <cellStyle name="集計 4 5 3 4 2 4" xfId="55818"/>
    <cellStyle name="集計 4 5 3 4 3" xfId="40852"/>
    <cellStyle name="集計 4 5 3 4 4" xfId="40853"/>
    <cellStyle name="集計 4 5 3 4 5" xfId="40854"/>
    <cellStyle name="集計 4 5 3 5" xfId="40855"/>
    <cellStyle name="集計 4 5 3 5 2" xfId="40856"/>
    <cellStyle name="集計 4 5 3 5 2 2" xfId="40857"/>
    <cellStyle name="集計 4 5 3 5 2 3" xfId="40858"/>
    <cellStyle name="集計 4 5 3 5 2 4" xfId="55819"/>
    <cellStyle name="集計 4 5 3 5 3" xfId="40859"/>
    <cellStyle name="集計 4 5 3 5 4" xfId="40860"/>
    <cellStyle name="集計 4 5 3 5 5" xfId="55820"/>
    <cellStyle name="集計 4 5 3 6" xfId="40861"/>
    <cellStyle name="集計 4 5 3 6 2" xfId="40862"/>
    <cellStyle name="集計 4 5 3 6 2 2" xfId="40863"/>
    <cellStyle name="集計 4 5 3 6 2 3" xfId="40864"/>
    <cellStyle name="集計 4 5 3 6 2 4" xfId="55821"/>
    <cellStyle name="集計 4 5 3 6 3" xfId="40865"/>
    <cellStyle name="集計 4 5 3 6 4" xfId="40866"/>
    <cellStyle name="集計 4 5 3 6 5" xfId="55822"/>
    <cellStyle name="集計 4 5 3 7" xfId="40867"/>
    <cellStyle name="集計 4 5 3 7 2" xfId="40868"/>
    <cellStyle name="集計 4 5 3 7 2 2" xfId="40869"/>
    <cellStyle name="集計 4 5 3 7 2 3" xfId="40870"/>
    <cellStyle name="集計 4 5 3 7 2 4" xfId="55823"/>
    <cellStyle name="集計 4 5 3 7 3" xfId="40871"/>
    <cellStyle name="集計 4 5 3 7 4" xfId="40872"/>
    <cellStyle name="集計 4 5 3 7 5" xfId="55824"/>
    <cellStyle name="集計 4 5 3 8" xfId="40873"/>
    <cellStyle name="集計 4 5 3 8 2" xfId="40874"/>
    <cellStyle name="集計 4 5 3 8 2 2" xfId="40875"/>
    <cellStyle name="集計 4 5 3 8 2 3" xfId="40876"/>
    <cellStyle name="集計 4 5 3 8 2 4" xfId="55825"/>
    <cellStyle name="集計 4 5 3 8 3" xfId="40877"/>
    <cellStyle name="集計 4 5 3 8 4" xfId="40878"/>
    <cellStyle name="集計 4 5 3 8 5" xfId="55826"/>
    <cellStyle name="集計 4 5 3 9" xfId="40879"/>
    <cellStyle name="集計 4 5 3 9 2" xfId="40880"/>
    <cellStyle name="集計 4 5 3 9 3" xfId="40881"/>
    <cellStyle name="集計 4 5 3 9 4" xfId="40882"/>
    <cellStyle name="集計 4 5 4" xfId="4257"/>
    <cellStyle name="集計 4 5 4 2" xfId="40883"/>
    <cellStyle name="集計 4 5 4 2 2" xfId="40884"/>
    <cellStyle name="集計 4 5 4 2 2 2" xfId="40885"/>
    <cellStyle name="集計 4 5 4 2 2 3" xfId="40886"/>
    <cellStyle name="集計 4 5 4 2 2 4" xfId="55827"/>
    <cellStyle name="集計 4 5 4 2 3" xfId="40887"/>
    <cellStyle name="集計 4 5 4 2 4" xfId="40888"/>
    <cellStyle name="集計 4 5 4 2 5" xfId="40889"/>
    <cellStyle name="集計 4 5 4 3" xfId="40890"/>
    <cellStyle name="集計 4 5 4 3 2" xfId="40891"/>
    <cellStyle name="集計 4 5 4 3 2 2" xfId="40892"/>
    <cellStyle name="集計 4 5 4 3 2 3" xfId="40893"/>
    <cellStyle name="集計 4 5 4 3 2 4" xfId="55828"/>
    <cellStyle name="集計 4 5 4 3 3" xfId="40894"/>
    <cellStyle name="集計 4 5 4 3 4" xfId="40895"/>
    <cellStyle name="集計 4 5 4 3 5" xfId="55829"/>
    <cellStyle name="集計 4 5 4 4" xfId="40896"/>
    <cellStyle name="集計 4 5 4 4 2" xfId="40897"/>
    <cellStyle name="集計 4 5 4 4 3" xfId="40898"/>
    <cellStyle name="集計 4 5 4 4 4" xfId="55830"/>
    <cellStyle name="集計 4 5 4 5" xfId="40899"/>
    <cellStyle name="集計 4 5 4 5 2" xfId="40900"/>
    <cellStyle name="集計 4 5 4 6" xfId="40901"/>
    <cellStyle name="集計 4 5 4 7" xfId="55831"/>
    <cellStyle name="集計 4 5 4 8" xfId="55832"/>
    <cellStyle name="集計 4 5 5" xfId="40902"/>
    <cellStyle name="集計 4 5 5 2" xfId="40903"/>
    <cellStyle name="集計 4 5 5 2 2" xfId="40904"/>
    <cellStyle name="集計 4 5 5 2 3" xfId="40905"/>
    <cellStyle name="集計 4 5 5 2 4" xfId="55833"/>
    <cellStyle name="集計 4 5 5 3" xfId="40906"/>
    <cellStyle name="集計 4 5 5 4" xfId="40907"/>
    <cellStyle name="集計 4 5 5 5" xfId="40908"/>
    <cellStyle name="集計 4 5 6" xfId="40909"/>
    <cellStyle name="集計 4 5 6 2" xfId="40910"/>
    <cellStyle name="集計 4 5 6 2 2" xfId="40911"/>
    <cellStyle name="集計 4 5 6 2 3" xfId="40912"/>
    <cellStyle name="集計 4 5 6 2 4" xfId="55834"/>
    <cellStyle name="集計 4 5 6 3" xfId="40913"/>
    <cellStyle name="集計 4 5 6 4" xfId="40914"/>
    <cellStyle name="集計 4 5 6 5" xfId="55835"/>
    <cellStyle name="集計 4 5 7" xfId="40915"/>
    <cellStyle name="集計 4 5 7 2" xfId="40916"/>
    <cellStyle name="集計 4 5 7 2 2" xfId="40917"/>
    <cellStyle name="集計 4 5 7 2 3" xfId="40918"/>
    <cellStyle name="集計 4 5 7 2 4" xfId="55836"/>
    <cellStyle name="集計 4 5 7 3" xfId="40919"/>
    <cellStyle name="集計 4 5 7 4" xfId="40920"/>
    <cellStyle name="集計 4 5 7 5" xfId="55837"/>
    <cellStyle name="集計 4 5 8" xfId="40921"/>
    <cellStyle name="集計 4 5 8 2" xfId="40922"/>
    <cellStyle name="集計 4 5 8 3" xfId="40923"/>
    <cellStyle name="集計 4 5 8 4" xfId="40924"/>
    <cellStyle name="集計 4 5 9" xfId="40925"/>
    <cellStyle name="集計 4 5 9 2" xfId="40926"/>
    <cellStyle name="集計 4 5 9 3" xfId="40927"/>
    <cellStyle name="集計 4 6" xfId="3460"/>
    <cellStyle name="集計 4 6 2" xfId="40928"/>
    <cellStyle name="集計 4 6 3" xfId="40929"/>
    <cellStyle name="集計 4 6 3 2" xfId="40930"/>
    <cellStyle name="集計 4 6 3 3" xfId="40931"/>
    <cellStyle name="集計 4 6 3 4" xfId="40932"/>
    <cellStyle name="集計 4 6 4" xfId="40933"/>
    <cellStyle name="集計 4 6 4 2" xfId="40934"/>
    <cellStyle name="集計 4 6 4 3" xfId="40935"/>
    <cellStyle name="集計 4 6 5" xfId="55838"/>
    <cellStyle name="集計 4 6 6" xfId="55839"/>
    <cellStyle name="集計 4 6 7" xfId="55840"/>
    <cellStyle name="集計 4 7" xfId="3461"/>
    <cellStyle name="集計 4 7 2" xfId="40936"/>
    <cellStyle name="集計 4 7 3" xfId="40937"/>
    <cellStyle name="集計 4 7 3 2" xfId="40938"/>
    <cellStyle name="集計 4 7 3 3" xfId="40939"/>
    <cellStyle name="集計 4 7 3 4" xfId="40940"/>
    <cellStyle name="集計 4 7 4" xfId="40941"/>
    <cellStyle name="集計 4 7 4 2" xfId="40942"/>
    <cellStyle name="集計 4 7 4 3" xfId="40943"/>
    <cellStyle name="集計 4 7 5" xfId="55841"/>
    <cellStyle name="集計 4 7 6" xfId="55842"/>
    <cellStyle name="集計 4 7 7" xfId="55843"/>
    <cellStyle name="集計 4 8" xfId="3462"/>
    <cellStyle name="集計 4 9" xfId="3961"/>
    <cellStyle name="集計 4 9 10" xfId="40944"/>
    <cellStyle name="集計 4 9 11" xfId="40945"/>
    <cellStyle name="集計 4 9 12" xfId="40946"/>
    <cellStyle name="集計 4 9 13" xfId="40947"/>
    <cellStyle name="集計 4 9 14" xfId="40948"/>
    <cellStyle name="集計 4 9 2" xfId="40949"/>
    <cellStyle name="集計 4 9 2 2" xfId="40950"/>
    <cellStyle name="集計 4 9 2 2 2" xfId="40951"/>
    <cellStyle name="集計 4 9 2 2 2 2" xfId="40952"/>
    <cellStyle name="集計 4 9 2 2 2 3" xfId="40953"/>
    <cellStyle name="集計 4 9 2 2 2 4" xfId="55844"/>
    <cellStyle name="集計 4 9 2 2 3" xfId="40954"/>
    <cellStyle name="集計 4 9 2 2 4" xfId="40955"/>
    <cellStyle name="集計 4 9 2 2 5" xfId="55845"/>
    <cellStyle name="集計 4 9 2 3" xfId="40956"/>
    <cellStyle name="集計 4 9 2 3 2" xfId="40957"/>
    <cellStyle name="集計 4 9 2 3 3" xfId="40958"/>
    <cellStyle name="集計 4 9 2 3 4" xfId="55846"/>
    <cellStyle name="集計 4 9 2 4" xfId="40959"/>
    <cellStyle name="集計 4 9 2 5" xfId="40960"/>
    <cellStyle name="集計 4 9 2 6" xfId="40961"/>
    <cellStyle name="集計 4 9 3" xfId="40962"/>
    <cellStyle name="集計 4 9 3 2" xfId="40963"/>
    <cellStyle name="集計 4 9 3 2 2" xfId="40964"/>
    <cellStyle name="集計 4 9 3 2 3" xfId="40965"/>
    <cellStyle name="集計 4 9 3 2 4" xfId="55847"/>
    <cellStyle name="集計 4 9 3 3" xfId="40966"/>
    <cellStyle name="集計 4 9 3 4" xfId="40967"/>
    <cellStyle name="集計 4 9 3 5" xfId="40968"/>
    <cellStyle name="集計 4 9 4" xfId="40969"/>
    <cellStyle name="集計 4 9 4 2" xfId="40970"/>
    <cellStyle name="集計 4 9 4 2 2" xfId="40971"/>
    <cellStyle name="集計 4 9 4 2 3" xfId="40972"/>
    <cellStyle name="集計 4 9 4 2 4" xfId="55848"/>
    <cellStyle name="集計 4 9 4 3" xfId="40973"/>
    <cellStyle name="集計 4 9 4 4" xfId="40974"/>
    <cellStyle name="集計 4 9 4 5" xfId="55849"/>
    <cellStyle name="集計 4 9 5" xfId="40975"/>
    <cellStyle name="集計 4 9 5 2" xfId="40976"/>
    <cellStyle name="集計 4 9 5 2 2" xfId="40977"/>
    <cellStyle name="集計 4 9 5 2 3" xfId="40978"/>
    <cellStyle name="集計 4 9 5 2 4" xfId="55850"/>
    <cellStyle name="集計 4 9 5 3" xfId="40979"/>
    <cellStyle name="集計 4 9 5 4" xfId="40980"/>
    <cellStyle name="集計 4 9 5 5" xfId="55851"/>
    <cellStyle name="集計 4 9 6" xfId="40981"/>
    <cellStyle name="集計 4 9 6 2" xfId="40982"/>
    <cellStyle name="集計 4 9 6 2 2" xfId="40983"/>
    <cellStyle name="集計 4 9 6 2 3" xfId="40984"/>
    <cellStyle name="集計 4 9 6 2 4" xfId="55852"/>
    <cellStyle name="集計 4 9 6 3" xfId="40985"/>
    <cellStyle name="集計 4 9 6 4" xfId="40986"/>
    <cellStyle name="集計 4 9 6 5" xfId="55853"/>
    <cellStyle name="集計 4 9 7" xfId="40987"/>
    <cellStyle name="集計 4 9 7 2" xfId="40988"/>
    <cellStyle name="集計 4 9 7 2 2" xfId="40989"/>
    <cellStyle name="集計 4 9 7 2 3" xfId="40990"/>
    <cellStyle name="集計 4 9 7 2 4" xfId="55854"/>
    <cellStyle name="集計 4 9 7 3" xfId="40991"/>
    <cellStyle name="集計 4 9 7 4" xfId="40992"/>
    <cellStyle name="集計 4 9 7 5" xfId="55855"/>
    <cellStyle name="集計 4 9 8" xfId="40993"/>
    <cellStyle name="集計 4 9 8 2" xfId="40994"/>
    <cellStyle name="集計 4 9 8 3" xfId="40995"/>
    <cellStyle name="集計 4 9 8 4" xfId="40996"/>
    <cellStyle name="集計 4 9 9" xfId="40997"/>
    <cellStyle name="集計 4 9 9 2" xfId="40998"/>
    <cellStyle name="集計 4 9 9 3" xfId="40999"/>
    <cellStyle name="集計 4_セツ_将来売上計画_画面遷移図" xfId="2453"/>
    <cellStyle name="集計 5" xfId="2454"/>
    <cellStyle name="集計 5 10" xfId="41000"/>
    <cellStyle name="集計 5 10 2" xfId="41001"/>
    <cellStyle name="集計 5 10 3" xfId="41002"/>
    <cellStyle name="集計 5 11" xfId="41003"/>
    <cellStyle name="集計 5 12" xfId="41004"/>
    <cellStyle name="集計 5 13" xfId="41005"/>
    <cellStyle name="集計 5 14" xfId="41006"/>
    <cellStyle name="集計 5 15" xfId="41007"/>
    <cellStyle name="集計 5 2" xfId="2455"/>
    <cellStyle name="集計 5 2 10" xfId="41008"/>
    <cellStyle name="集計 5 2 11" xfId="41009"/>
    <cellStyle name="集計 5 2 12" xfId="41010"/>
    <cellStyle name="集計 5 2 13" xfId="41011"/>
    <cellStyle name="集計 5 2 2" xfId="3969"/>
    <cellStyle name="集計 5 2 2 10" xfId="41012"/>
    <cellStyle name="集計 5 2 2 11" xfId="41013"/>
    <cellStyle name="集計 5 2 2 12" xfId="41014"/>
    <cellStyle name="集計 5 2 2 13" xfId="41015"/>
    <cellStyle name="集計 5 2 2 14" xfId="41016"/>
    <cellStyle name="集計 5 2 2 2" xfId="41017"/>
    <cellStyle name="集計 5 2 2 2 2" xfId="41018"/>
    <cellStyle name="集計 5 2 2 2 2 2" xfId="41019"/>
    <cellStyle name="集計 5 2 2 2 2 2 2" xfId="41020"/>
    <cellStyle name="集計 5 2 2 2 2 2 3" xfId="41021"/>
    <cellStyle name="集計 5 2 2 2 2 2 4" xfId="55856"/>
    <cellStyle name="集計 5 2 2 2 2 3" xfId="41022"/>
    <cellStyle name="集計 5 2 2 2 2 4" xfId="41023"/>
    <cellStyle name="集計 5 2 2 2 2 5" xfId="55857"/>
    <cellStyle name="集計 5 2 2 2 3" xfId="41024"/>
    <cellStyle name="集計 5 2 2 2 3 2" xfId="41025"/>
    <cellStyle name="集計 5 2 2 2 3 3" xfId="41026"/>
    <cellStyle name="集計 5 2 2 2 3 4" xfId="55858"/>
    <cellStyle name="集計 5 2 2 2 4" xfId="41027"/>
    <cellStyle name="集計 5 2 2 2 5" xfId="41028"/>
    <cellStyle name="集計 5 2 2 2 6" xfId="41029"/>
    <cellStyle name="集計 5 2 2 3" xfId="41030"/>
    <cellStyle name="集計 5 2 2 3 2" xfId="41031"/>
    <cellStyle name="集計 5 2 2 3 2 2" xfId="41032"/>
    <cellStyle name="集計 5 2 2 3 2 3" xfId="41033"/>
    <cellStyle name="集計 5 2 2 3 2 4" xfId="55859"/>
    <cellStyle name="集計 5 2 2 3 3" xfId="41034"/>
    <cellStyle name="集計 5 2 2 3 4" xfId="41035"/>
    <cellStyle name="集計 5 2 2 3 5" xfId="41036"/>
    <cellStyle name="集計 5 2 2 4" xfId="41037"/>
    <cellStyle name="集計 5 2 2 4 2" xfId="41038"/>
    <cellStyle name="集計 5 2 2 4 2 2" xfId="41039"/>
    <cellStyle name="集計 5 2 2 4 2 3" xfId="41040"/>
    <cellStyle name="集計 5 2 2 4 2 4" xfId="55860"/>
    <cellStyle name="集計 5 2 2 4 3" xfId="41041"/>
    <cellStyle name="集計 5 2 2 4 4" xfId="41042"/>
    <cellStyle name="集計 5 2 2 4 5" xfId="55861"/>
    <cellStyle name="集計 5 2 2 5" xfId="41043"/>
    <cellStyle name="集計 5 2 2 5 2" xfId="41044"/>
    <cellStyle name="集計 5 2 2 5 2 2" xfId="41045"/>
    <cellStyle name="集計 5 2 2 5 2 3" xfId="41046"/>
    <cellStyle name="集計 5 2 2 5 2 4" xfId="55862"/>
    <cellStyle name="集計 5 2 2 5 3" xfId="41047"/>
    <cellStyle name="集計 5 2 2 5 4" xfId="41048"/>
    <cellStyle name="集計 5 2 2 5 5" xfId="55863"/>
    <cellStyle name="集計 5 2 2 6" xfId="41049"/>
    <cellStyle name="集計 5 2 2 6 2" xfId="41050"/>
    <cellStyle name="集計 5 2 2 6 2 2" xfId="41051"/>
    <cellStyle name="集計 5 2 2 6 2 3" xfId="41052"/>
    <cellStyle name="集計 5 2 2 6 2 4" xfId="55864"/>
    <cellStyle name="集計 5 2 2 6 3" xfId="41053"/>
    <cellStyle name="集計 5 2 2 6 4" xfId="41054"/>
    <cellStyle name="集計 5 2 2 6 5" xfId="55865"/>
    <cellStyle name="集計 5 2 2 7" xfId="41055"/>
    <cellStyle name="集計 5 2 2 7 2" xfId="41056"/>
    <cellStyle name="集計 5 2 2 7 2 2" xfId="41057"/>
    <cellStyle name="集計 5 2 2 7 2 3" xfId="41058"/>
    <cellStyle name="集計 5 2 2 7 2 4" xfId="55866"/>
    <cellStyle name="集計 5 2 2 7 3" xfId="41059"/>
    <cellStyle name="集計 5 2 2 7 4" xfId="41060"/>
    <cellStyle name="集計 5 2 2 7 5" xfId="55867"/>
    <cellStyle name="集計 5 2 2 8" xfId="41061"/>
    <cellStyle name="集計 5 2 2 8 2" xfId="41062"/>
    <cellStyle name="集計 5 2 2 8 3" xfId="41063"/>
    <cellStyle name="集計 5 2 2 8 4" xfId="41064"/>
    <cellStyle name="集計 5 2 2 9" xfId="41065"/>
    <cellStyle name="集計 5 2 2 9 2" xfId="41066"/>
    <cellStyle name="集計 5 2 2 9 3" xfId="41067"/>
    <cellStyle name="集計 5 2 3" xfId="4255"/>
    <cellStyle name="集計 5 2 3 2" xfId="41068"/>
    <cellStyle name="集計 5 2 3 2 2" xfId="41069"/>
    <cellStyle name="集計 5 2 3 2 2 2" xfId="41070"/>
    <cellStyle name="集計 5 2 3 2 2 3" xfId="41071"/>
    <cellStyle name="集計 5 2 3 2 2 4" xfId="55868"/>
    <cellStyle name="集計 5 2 3 2 3" xfId="41072"/>
    <cellStyle name="集計 5 2 3 2 4" xfId="41073"/>
    <cellStyle name="集計 5 2 3 2 5" xfId="41074"/>
    <cellStyle name="集計 5 2 3 3" xfId="41075"/>
    <cellStyle name="集計 5 2 3 3 2" xfId="41076"/>
    <cellStyle name="集計 5 2 3 3 2 2" xfId="41077"/>
    <cellStyle name="集計 5 2 3 3 2 3" xfId="41078"/>
    <cellStyle name="集計 5 2 3 3 2 4" xfId="55869"/>
    <cellStyle name="集計 5 2 3 3 3" xfId="41079"/>
    <cellStyle name="集計 5 2 3 3 4" xfId="41080"/>
    <cellStyle name="集計 5 2 3 3 5" xfId="41081"/>
    <cellStyle name="集計 5 2 3 4" xfId="41082"/>
    <cellStyle name="集計 5 2 3 4 2" xfId="41083"/>
    <cellStyle name="集計 5 2 3 4 2 2" xfId="41084"/>
    <cellStyle name="集計 5 2 3 4 2 3" xfId="41085"/>
    <cellStyle name="集計 5 2 3 4 2 4" xfId="55870"/>
    <cellStyle name="集計 5 2 3 4 3" xfId="41086"/>
    <cellStyle name="集計 5 2 3 4 4" xfId="41087"/>
    <cellStyle name="集計 5 2 3 4 5" xfId="55871"/>
    <cellStyle name="集計 5 2 3 5" xfId="41088"/>
    <cellStyle name="集計 5 2 3 5 2" xfId="41089"/>
    <cellStyle name="集計 5 2 3 5 3" xfId="41090"/>
    <cellStyle name="集計 5 2 3 5 4" xfId="55872"/>
    <cellStyle name="集計 5 2 3 6" xfId="41091"/>
    <cellStyle name="集計 5 2 3 6 2" xfId="41092"/>
    <cellStyle name="集計 5 2 3 7" xfId="41093"/>
    <cellStyle name="集計 5 2 3 8" xfId="41094"/>
    <cellStyle name="集計 5 2 3 9" xfId="55873"/>
    <cellStyle name="集計 5 2 4" xfId="41095"/>
    <cellStyle name="集計 5 2 4 2" xfId="41096"/>
    <cellStyle name="集計 5 2 4 2 2" xfId="41097"/>
    <cellStyle name="集計 5 2 4 2 3" xfId="41098"/>
    <cellStyle name="集計 5 2 4 2 4" xfId="55874"/>
    <cellStyle name="集計 5 2 4 3" xfId="41099"/>
    <cellStyle name="集計 5 2 4 4" xfId="41100"/>
    <cellStyle name="集計 5 2 4 5" xfId="41101"/>
    <cellStyle name="集計 5 2 5" xfId="41102"/>
    <cellStyle name="集計 5 2 5 2" xfId="41103"/>
    <cellStyle name="集計 5 2 5 2 2" xfId="41104"/>
    <cellStyle name="集計 5 2 5 2 3" xfId="41105"/>
    <cellStyle name="集計 5 2 5 2 4" xfId="55875"/>
    <cellStyle name="集計 5 2 5 3" xfId="41106"/>
    <cellStyle name="集計 5 2 5 4" xfId="41107"/>
    <cellStyle name="集計 5 2 5 5" xfId="55876"/>
    <cellStyle name="集計 5 2 6" xfId="41108"/>
    <cellStyle name="集計 5 2 6 2" xfId="41109"/>
    <cellStyle name="集計 5 2 6 2 2" xfId="41110"/>
    <cellStyle name="集計 5 2 6 2 3" xfId="41111"/>
    <cellStyle name="集計 5 2 6 2 4" xfId="55877"/>
    <cellStyle name="集計 5 2 6 3" xfId="41112"/>
    <cellStyle name="集計 5 2 6 4" xfId="41113"/>
    <cellStyle name="集計 5 2 6 5" xfId="55878"/>
    <cellStyle name="集計 5 2 7" xfId="41114"/>
    <cellStyle name="集計 5 2 7 2" xfId="41115"/>
    <cellStyle name="集計 5 2 7 3" xfId="41116"/>
    <cellStyle name="集計 5 2 7 4" xfId="41117"/>
    <cellStyle name="集計 5 2 8" xfId="41118"/>
    <cellStyle name="集計 5 2 8 2" xfId="41119"/>
    <cellStyle name="集計 5 2 8 3" xfId="41120"/>
    <cellStyle name="集計 5 2 9" xfId="41121"/>
    <cellStyle name="集計 5 3" xfId="2456"/>
    <cellStyle name="集計 5 3 10" xfId="41122"/>
    <cellStyle name="集計 5 3 11" xfId="41123"/>
    <cellStyle name="集計 5 3 12" xfId="41124"/>
    <cellStyle name="集計 5 3 13" xfId="41125"/>
    <cellStyle name="集計 5 3 2" xfId="3970"/>
    <cellStyle name="集計 5 3 2 10" xfId="41126"/>
    <cellStyle name="集計 5 3 2 11" xfId="41127"/>
    <cellStyle name="集計 5 3 2 12" xfId="41128"/>
    <cellStyle name="集計 5 3 2 13" xfId="41129"/>
    <cellStyle name="集計 5 3 2 14" xfId="41130"/>
    <cellStyle name="集計 5 3 2 2" xfId="41131"/>
    <cellStyle name="集計 5 3 2 2 2" xfId="41132"/>
    <cellStyle name="集計 5 3 2 2 2 2" xfId="41133"/>
    <cellStyle name="集計 5 3 2 2 2 2 2" xfId="41134"/>
    <cellStyle name="集計 5 3 2 2 2 2 3" xfId="41135"/>
    <cellStyle name="集計 5 3 2 2 2 2 4" xfId="55879"/>
    <cellStyle name="集計 5 3 2 2 2 3" xfId="41136"/>
    <cellStyle name="集計 5 3 2 2 2 4" xfId="41137"/>
    <cellStyle name="集計 5 3 2 2 2 5" xfId="55880"/>
    <cellStyle name="集計 5 3 2 2 3" xfId="41138"/>
    <cellStyle name="集計 5 3 2 2 3 2" xfId="41139"/>
    <cellStyle name="集計 5 3 2 2 3 3" xfId="41140"/>
    <cellStyle name="集計 5 3 2 2 3 4" xfId="55881"/>
    <cellStyle name="集計 5 3 2 2 4" xfId="41141"/>
    <cellStyle name="集計 5 3 2 2 5" xfId="41142"/>
    <cellStyle name="集計 5 3 2 2 6" xfId="41143"/>
    <cellStyle name="集計 5 3 2 3" xfId="41144"/>
    <cellStyle name="集計 5 3 2 3 2" xfId="41145"/>
    <cellStyle name="集計 5 3 2 3 2 2" xfId="41146"/>
    <cellStyle name="集計 5 3 2 3 2 3" xfId="41147"/>
    <cellStyle name="集計 5 3 2 3 2 4" xfId="55882"/>
    <cellStyle name="集計 5 3 2 3 3" xfId="41148"/>
    <cellStyle name="集計 5 3 2 3 4" xfId="41149"/>
    <cellStyle name="集計 5 3 2 3 5" xfId="41150"/>
    <cellStyle name="集計 5 3 2 4" xfId="41151"/>
    <cellStyle name="集計 5 3 2 4 2" xfId="41152"/>
    <cellStyle name="集計 5 3 2 4 2 2" xfId="41153"/>
    <cellStyle name="集計 5 3 2 4 2 3" xfId="41154"/>
    <cellStyle name="集計 5 3 2 4 2 4" xfId="55883"/>
    <cellStyle name="集計 5 3 2 4 3" xfId="41155"/>
    <cellStyle name="集計 5 3 2 4 4" xfId="41156"/>
    <cellStyle name="集計 5 3 2 4 5" xfId="55884"/>
    <cellStyle name="集計 5 3 2 5" xfId="41157"/>
    <cellStyle name="集計 5 3 2 5 2" xfId="41158"/>
    <cellStyle name="集計 5 3 2 5 2 2" xfId="41159"/>
    <cellStyle name="集計 5 3 2 5 2 3" xfId="41160"/>
    <cellStyle name="集計 5 3 2 5 2 4" xfId="55885"/>
    <cellStyle name="集計 5 3 2 5 3" xfId="41161"/>
    <cellStyle name="集計 5 3 2 5 4" xfId="41162"/>
    <cellStyle name="集計 5 3 2 5 5" xfId="55886"/>
    <cellStyle name="集計 5 3 2 6" xfId="41163"/>
    <cellStyle name="集計 5 3 2 6 2" xfId="41164"/>
    <cellStyle name="集計 5 3 2 6 2 2" xfId="41165"/>
    <cellStyle name="集計 5 3 2 6 2 3" xfId="41166"/>
    <cellStyle name="集計 5 3 2 6 2 4" xfId="55887"/>
    <cellStyle name="集計 5 3 2 6 3" xfId="41167"/>
    <cellStyle name="集計 5 3 2 6 4" xfId="41168"/>
    <cellStyle name="集計 5 3 2 6 5" xfId="55888"/>
    <cellStyle name="集計 5 3 2 7" xfId="41169"/>
    <cellStyle name="集計 5 3 2 7 2" xfId="41170"/>
    <cellStyle name="集計 5 3 2 7 2 2" xfId="41171"/>
    <cellStyle name="集計 5 3 2 7 2 3" xfId="41172"/>
    <cellStyle name="集計 5 3 2 7 2 4" xfId="55889"/>
    <cellStyle name="集計 5 3 2 7 3" xfId="41173"/>
    <cellStyle name="集計 5 3 2 7 4" xfId="41174"/>
    <cellStyle name="集計 5 3 2 7 5" xfId="55890"/>
    <cellStyle name="集計 5 3 2 8" xfId="41175"/>
    <cellStyle name="集計 5 3 2 8 2" xfId="41176"/>
    <cellStyle name="集計 5 3 2 8 3" xfId="41177"/>
    <cellStyle name="集計 5 3 2 8 4" xfId="41178"/>
    <cellStyle name="集計 5 3 2 9" xfId="41179"/>
    <cellStyle name="集計 5 3 2 9 2" xfId="41180"/>
    <cellStyle name="集計 5 3 2 9 3" xfId="41181"/>
    <cellStyle name="集計 5 3 3" xfId="4382"/>
    <cellStyle name="集計 5 3 3 2" xfId="41182"/>
    <cellStyle name="集計 5 3 3 2 2" xfId="41183"/>
    <cellStyle name="集計 5 3 3 2 2 2" xfId="41184"/>
    <cellStyle name="集計 5 3 3 2 2 3" xfId="41185"/>
    <cellStyle name="集計 5 3 3 2 2 4" xfId="55891"/>
    <cellStyle name="集計 5 3 3 2 3" xfId="41186"/>
    <cellStyle name="集計 5 3 3 2 4" xfId="41187"/>
    <cellStyle name="集計 5 3 3 2 5" xfId="41188"/>
    <cellStyle name="集計 5 3 3 3" xfId="41189"/>
    <cellStyle name="集計 5 3 3 3 2" xfId="41190"/>
    <cellStyle name="集計 5 3 3 3 2 2" xfId="41191"/>
    <cellStyle name="集計 5 3 3 3 2 3" xfId="41192"/>
    <cellStyle name="集計 5 3 3 3 2 4" xfId="55892"/>
    <cellStyle name="集計 5 3 3 3 3" xfId="41193"/>
    <cellStyle name="集計 5 3 3 3 4" xfId="41194"/>
    <cellStyle name="集計 5 3 3 3 5" xfId="41195"/>
    <cellStyle name="集計 5 3 3 4" xfId="41196"/>
    <cellStyle name="集計 5 3 3 4 2" xfId="41197"/>
    <cellStyle name="集計 5 3 3 4 2 2" xfId="41198"/>
    <cellStyle name="集計 5 3 3 4 2 3" xfId="41199"/>
    <cellStyle name="集計 5 3 3 4 2 4" xfId="55893"/>
    <cellStyle name="集計 5 3 3 4 3" xfId="41200"/>
    <cellStyle name="集計 5 3 3 4 4" xfId="41201"/>
    <cellStyle name="集計 5 3 3 4 5" xfId="55894"/>
    <cellStyle name="集計 5 3 3 5" xfId="41202"/>
    <cellStyle name="集計 5 3 3 5 2" xfId="41203"/>
    <cellStyle name="集計 5 3 3 5 3" xfId="41204"/>
    <cellStyle name="集計 5 3 3 5 4" xfId="55895"/>
    <cellStyle name="集計 5 3 3 6" xfId="41205"/>
    <cellStyle name="集計 5 3 3 6 2" xfId="41206"/>
    <cellStyle name="集計 5 3 3 7" xfId="41207"/>
    <cellStyle name="集計 5 3 3 8" xfId="41208"/>
    <cellStyle name="集計 5 3 3 9" xfId="55896"/>
    <cellStyle name="集計 5 3 4" xfId="41209"/>
    <cellStyle name="集計 5 3 4 2" xfId="41210"/>
    <cellStyle name="集計 5 3 4 2 2" xfId="41211"/>
    <cellStyle name="集計 5 3 4 2 3" xfId="41212"/>
    <cellStyle name="集計 5 3 4 2 4" xfId="55897"/>
    <cellStyle name="集計 5 3 4 3" xfId="41213"/>
    <cellStyle name="集計 5 3 4 4" xfId="41214"/>
    <cellStyle name="集計 5 3 4 5" xfId="41215"/>
    <cellStyle name="集計 5 3 5" xfId="41216"/>
    <cellStyle name="集計 5 3 5 2" xfId="41217"/>
    <cellStyle name="集計 5 3 5 2 2" xfId="41218"/>
    <cellStyle name="集計 5 3 5 2 3" xfId="41219"/>
    <cellStyle name="集計 5 3 5 2 4" xfId="55898"/>
    <cellStyle name="集計 5 3 5 3" xfId="41220"/>
    <cellStyle name="集計 5 3 5 4" xfId="41221"/>
    <cellStyle name="集計 5 3 5 5" xfId="55899"/>
    <cellStyle name="集計 5 3 6" xfId="41222"/>
    <cellStyle name="集計 5 3 6 2" xfId="41223"/>
    <cellStyle name="集計 5 3 6 2 2" xfId="41224"/>
    <cellStyle name="集計 5 3 6 2 3" xfId="41225"/>
    <cellStyle name="集計 5 3 6 2 4" xfId="55900"/>
    <cellStyle name="集計 5 3 6 3" xfId="41226"/>
    <cellStyle name="集計 5 3 6 4" xfId="41227"/>
    <cellStyle name="集計 5 3 6 5" xfId="55901"/>
    <cellStyle name="集計 5 3 7" xfId="41228"/>
    <cellStyle name="集計 5 3 7 2" xfId="41229"/>
    <cellStyle name="集計 5 3 7 3" xfId="41230"/>
    <cellStyle name="集計 5 3 7 4" xfId="41231"/>
    <cellStyle name="集計 5 3 8" xfId="41232"/>
    <cellStyle name="集計 5 3 8 2" xfId="41233"/>
    <cellStyle name="集計 5 3 8 3" xfId="41234"/>
    <cellStyle name="集計 5 3 9" xfId="41235"/>
    <cellStyle name="集計 5 4" xfId="3968"/>
    <cellStyle name="集計 5 4 10" xfId="41236"/>
    <cellStyle name="集計 5 4 11" xfId="41237"/>
    <cellStyle name="集計 5 4 12" xfId="41238"/>
    <cellStyle name="集計 5 4 13" xfId="41239"/>
    <cellStyle name="集計 5 4 14" xfId="41240"/>
    <cellStyle name="集計 5 4 2" xfId="41241"/>
    <cellStyle name="集計 5 4 2 2" xfId="41242"/>
    <cellStyle name="集計 5 4 2 2 2" xfId="41243"/>
    <cellStyle name="集計 5 4 2 2 2 2" xfId="41244"/>
    <cellStyle name="集計 5 4 2 2 2 3" xfId="41245"/>
    <cellStyle name="集計 5 4 2 2 2 4" xfId="55902"/>
    <cellStyle name="集計 5 4 2 2 3" xfId="41246"/>
    <cellStyle name="集計 5 4 2 2 4" xfId="41247"/>
    <cellStyle name="集計 5 4 2 2 5" xfId="55903"/>
    <cellStyle name="集計 5 4 2 3" xfId="41248"/>
    <cellStyle name="集計 5 4 2 3 2" xfId="41249"/>
    <cellStyle name="集計 5 4 2 3 3" xfId="41250"/>
    <cellStyle name="集計 5 4 2 3 4" xfId="55904"/>
    <cellStyle name="集計 5 4 2 4" xfId="41251"/>
    <cellStyle name="集計 5 4 2 5" xfId="41252"/>
    <cellStyle name="集計 5 4 2 6" xfId="41253"/>
    <cellStyle name="集計 5 4 3" xfId="41254"/>
    <cellStyle name="集計 5 4 3 2" xfId="41255"/>
    <cellStyle name="集計 5 4 3 2 2" xfId="41256"/>
    <cellStyle name="集計 5 4 3 2 3" xfId="41257"/>
    <cellStyle name="集計 5 4 3 2 4" xfId="55905"/>
    <cellStyle name="集計 5 4 3 3" xfId="41258"/>
    <cellStyle name="集計 5 4 3 4" xfId="41259"/>
    <cellStyle name="集計 5 4 3 5" xfId="41260"/>
    <cellStyle name="集計 5 4 4" xfId="41261"/>
    <cellStyle name="集計 5 4 4 2" xfId="41262"/>
    <cellStyle name="集計 5 4 4 2 2" xfId="41263"/>
    <cellStyle name="集計 5 4 4 2 3" xfId="41264"/>
    <cellStyle name="集計 5 4 4 2 4" xfId="55906"/>
    <cellStyle name="集計 5 4 4 3" xfId="41265"/>
    <cellStyle name="集計 5 4 4 4" xfId="41266"/>
    <cellStyle name="集計 5 4 4 5" xfId="55907"/>
    <cellStyle name="集計 5 4 5" xfId="41267"/>
    <cellStyle name="集計 5 4 5 2" xfId="41268"/>
    <cellStyle name="集計 5 4 5 2 2" xfId="41269"/>
    <cellStyle name="集計 5 4 5 2 3" xfId="41270"/>
    <cellStyle name="集計 5 4 5 2 4" xfId="55908"/>
    <cellStyle name="集計 5 4 5 3" xfId="41271"/>
    <cellStyle name="集計 5 4 5 4" xfId="41272"/>
    <cellStyle name="集計 5 4 5 5" xfId="55909"/>
    <cellStyle name="集計 5 4 6" xfId="41273"/>
    <cellStyle name="集計 5 4 6 2" xfId="41274"/>
    <cellStyle name="集計 5 4 6 2 2" xfId="41275"/>
    <cellStyle name="集計 5 4 6 2 3" xfId="41276"/>
    <cellStyle name="集計 5 4 6 2 4" xfId="55910"/>
    <cellStyle name="集計 5 4 6 3" xfId="41277"/>
    <cellStyle name="集計 5 4 6 4" xfId="41278"/>
    <cellStyle name="集計 5 4 6 5" xfId="55911"/>
    <cellStyle name="集計 5 4 7" xfId="41279"/>
    <cellStyle name="集計 5 4 7 2" xfId="41280"/>
    <cellStyle name="集計 5 4 7 2 2" xfId="41281"/>
    <cellStyle name="集計 5 4 7 2 3" xfId="41282"/>
    <cellStyle name="集計 5 4 7 2 4" xfId="55912"/>
    <cellStyle name="集計 5 4 7 3" xfId="41283"/>
    <cellStyle name="集計 5 4 7 4" xfId="41284"/>
    <cellStyle name="集計 5 4 7 5" xfId="55913"/>
    <cellStyle name="集計 5 4 8" xfId="41285"/>
    <cellStyle name="集計 5 4 8 2" xfId="41286"/>
    <cellStyle name="集計 5 4 8 3" xfId="41287"/>
    <cellStyle name="集計 5 4 8 4" xfId="41288"/>
    <cellStyle name="集計 5 4 9" xfId="41289"/>
    <cellStyle name="集計 5 4 9 2" xfId="41290"/>
    <cellStyle name="集計 5 4 9 3" xfId="41291"/>
    <cellStyle name="集計 5 5" xfId="4256"/>
    <cellStyle name="集計 5 5 2" xfId="41292"/>
    <cellStyle name="集計 5 5 2 2" xfId="41293"/>
    <cellStyle name="集計 5 5 2 2 2" xfId="41294"/>
    <cellStyle name="集計 5 5 2 2 3" xfId="41295"/>
    <cellStyle name="集計 5 5 2 2 4" xfId="55914"/>
    <cellStyle name="集計 5 5 2 3" xfId="41296"/>
    <cellStyle name="集計 5 5 2 4" xfId="41297"/>
    <cellStyle name="集計 5 5 2 5" xfId="41298"/>
    <cellStyle name="集計 5 5 3" xfId="41299"/>
    <cellStyle name="集計 5 5 3 2" xfId="41300"/>
    <cellStyle name="集計 5 5 3 2 2" xfId="41301"/>
    <cellStyle name="集計 5 5 3 2 3" xfId="41302"/>
    <cellStyle name="集計 5 5 3 2 4" xfId="55915"/>
    <cellStyle name="集計 5 5 3 3" xfId="41303"/>
    <cellStyle name="集計 5 5 3 4" xfId="41304"/>
    <cellStyle name="集計 5 5 3 5" xfId="41305"/>
    <cellStyle name="集計 5 5 4" xfId="41306"/>
    <cellStyle name="集計 5 5 4 2" xfId="41307"/>
    <cellStyle name="集計 5 5 4 2 2" xfId="41308"/>
    <cellStyle name="集計 5 5 4 2 3" xfId="41309"/>
    <cellStyle name="集計 5 5 4 2 4" xfId="55916"/>
    <cellStyle name="集計 5 5 4 3" xfId="41310"/>
    <cellStyle name="集計 5 5 4 4" xfId="41311"/>
    <cellStyle name="集計 5 5 4 5" xfId="55917"/>
    <cellStyle name="集計 5 5 5" xfId="41312"/>
    <cellStyle name="集計 5 5 5 2" xfId="41313"/>
    <cellStyle name="集計 5 5 5 3" xfId="41314"/>
    <cellStyle name="集計 5 5 5 4" xfId="55918"/>
    <cellStyle name="集計 5 5 6" xfId="41315"/>
    <cellStyle name="集計 5 5 6 2" xfId="41316"/>
    <cellStyle name="集計 5 5 7" xfId="41317"/>
    <cellStyle name="集計 5 5 8" xfId="41318"/>
    <cellStyle name="集計 5 5 9" xfId="55919"/>
    <cellStyle name="集計 5 6" xfId="41319"/>
    <cellStyle name="集計 5 6 2" xfId="41320"/>
    <cellStyle name="集計 5 6 2 2" xfId="41321"/>
    <cellStyle name="集計 5 6 2 3" xfId="41322"/>
    <cellStyle name="集計 5 6 2 4" xfId="55920"/>
    <cellStyle name="集計 5 6 3" xfId="41323"/>
    <cellStyle name="集計 5 6 4" xfId="41324"/>
    <cellStyle name="集計 5 6 5" xfId="41325"/>
    <cellStyle name="集計 5 7" xfId="41326"/>
    <cellStyle name="集計 5 7 2" xfId="41327"/>
    <cellStyle name="集計 5 7 2 2" xfId="41328"/>
    <cellStyle name="集計 5 7 2 3" xfId="41329"/>
    <cellStyle name="集計 5 7 2 4" xfId="55921"/>
    <cellStyle name="集計 5 7 3" xfId="41330"/>
    <cellStyle name="集計 5 7 4" xfId="41331"/>
    <cellStyle name="集計 5 7 5" xfId="55922"/>
    <cellStyle name="集計 5 8" xfId="41332"/>
    <cellStyle name="集計 5 8 2" xfId="41333"/>
    <cellStyle name="集計 5 8 2 2" xfId="41334"/>
    <cellStyle name="集計 5 8 2 3" xfId="41335"/>
    <cellStyle name="集計 5 8 2 4" xfId="55923"/>
    <cellStyle name="集計 5 8 3" xfId="41336"/>
    <cellStyle name="集計 5 8 4" xfId="41337"/>
    <cellStyle name="集計 5 8 5" xfId="55924"/>
    <cellStyle name="集計 5 9" xfId="41338"/>
    <cellStyle name="集計 5 9 2" xfId="41339"/>
    <cellStyle name="集計 5 9 3" xfId="41340"/>
    <cellStyle name="集計 5 9 4" xfId="41341"/>
    <cellStyle name="集計 5_セツ_将来売上計画_画面遷移図" xfId="2457"/>
    <cellStyle name="集計 6" xfId="2458"/>
    <cellStyle name="集計 6 10" xfId="41342"/>
    <cellStyle name="集計 6 11" xfId="41343"/>
    <cellStyle name="集計 6 12" xfId="41344"/>
    <cellStyle name="集計 6 13" xfId="41345"/>
    <cellStyle name="集計 6 14" xfId="41346"/>
    <cellStyle name="集計 6 2" xfId="2459"/>
    <cellStyle name="集計 6 2 10" xfId="41347"/>
    <cellStyle name="集計 6 2 11" xfId="41348"/>
    <cellStyle name="集計 6 2 12" xfId="41349"/>
    <cellStyle name="集計 6 2 13" xfId="41350"/>
    <cellStyle name="集計 6 2 2" xfId="3972"/>
    <cellStyle name="集計 6 2 2 10" xfId="41351"/>
    <cellStyle name="集計 6 2 2 11" xfId="41352"/>
    <cellStyle name="集計 6 2 2 12" xfId="41353"/>
    <cellStyle name="集計 6 2 2 13" xfId="41354"/>
    <cellStyle name="集計 6 2 2 14" xfId="41355"/>
    <cellStyle name="集計 6 2 2 2" xfId="41356"/>
    <cellStyle name="集計 6 2 2 2 2" xfId="41357"/>
    <cellStyle name="集計 6 2 2 2 2 2" xfId="41358"/>
    <cellStyle name="集計 6 2 2 2 2 2 2" xfId="41359"/>
    <cellStyle name="集計 6 2 2 2 2 2 3" xfId="41360"/>
    <cellStyle name="集計 6 2 2 2 2 2 4" xfId="55925"/>
    <cellStyle name="集計 6 2 2 2 2 3" xfId="41361"/>
    <cellStyle name="集計 6 2 2 2 2 4" xfId="41362"/>
    <cellStyle name="集計 6 2 2 2 2 5" xfId="55926"/>
    <cellStyle name="集計 6 2 2 2 3" xfId="41363"/>
    <cellStyle name="集計 6 2 2 2 3 2" xfId="41364"/>
    <cellStyle name="集計 6 2 2 2 3 3" xfId="41365"/>
    <cellStyle name="集計 6 2 2 2 3 4" xfId="55927"/>
    <cellStyle name="集計 6 2 2 2 4" xfId="41366"/>
    <cellStyle name="集計 6 2 2 2 5" xfId="41367"/>
    <cellStyle name="集計 6 2 2 2 6" xfId="41368"/>
    <cellStyle name="集計 6 2 2 3" xfId="41369"/>
    <cellStyle name="集計 6 2 2 3 2" xfId="41370"/>
    <cellStyle name="集計 6 2 2 3 2 2" xfId="41371"/>
    <cellStyle name="集計 6 2 2 3 2 3" xfId="41372"/>
    <cellStyle name="集計 6 2 2 3 2 4" xfId="55928"/>
    <cellStyle name="集計 6 2 2 3 3" xfId="41373"/>
    <cellStyle name="集計 6 2 2 3 4" xfId="41374"/>
    <cellStyle name="集計 6 2 2 3 5" xfId="41375"/>
    <cellStyle name="集計 6 2 2 4" xfId="41376"/>
    <cellStyle name="集計 6 2 2 4 2" xfId="41377"/>
    <cellStyle name="集計 6 2 2 4 2 2" xfId="41378"/>
    <cellStyle name="集計 6 2 2 4 2 3" xfId="41379"/>
    <cellStyle name="集計 6 2 2 4 2 4" xfId="55929"/>
    <cellStyle name="集計 6 2 2 4 3" xfId="41380"/>
    <cellStyle name="集計 6 2 2 4 4" xfId="41381"/>
    <cellStyle name="集計 6 2 2 4 5" xfId="55930"/>
    <cellStyle name="集計 6 2 2 5" xfId="41382"/>
    <cellStyle name="集計 6 2 2 5 2" xfId="41383"/>
    <cellStyle name="集計 6 2 2 5 2 2" xfId="41384"/>
    <cellStyle name="集計 6 2 2 5 2 3" xfId="41385"/>
    <cellStyle name="集計 6 2 2 5 2 4" xfId="55931"/>
    <cellStyle name="集計 6 2 2 5 3" xfId="41386"/>
    <cellStyle name="集計 6 2 2 5 4" xfId="41387"/>
    <cellStyle name="集計 6 2 2 5 5" xfId="55932"/>
    <cellStyle name="集計 6 2 2 6" xfId="41388"/>
    <cellStyle name="集計 6 2 2 6 2" xfId="41389"/>
    <cellStyle name="集計 6 2 2 6 2 2" xfId="41390"/>
    <cellStyle name="集計 6 2 2 6 2 3" xfId="41391"/>
    <cellStyle name="集計 6 2 2 6 2 4" xfId="55933"/>
    <cellStyle name="集計 6 2 2 6 3" xfId="41392"/>
    <cellStyle name="集計 6 2 2 6 4" xfId="41393"/>
    <cellStyle name="集計 6 2 2 6 5" xfId="55934"/>
    <cellStyle name="集計 6 2 2 7" xfId="41394"/>
    <cellStyle name="集計 6 2 2 7 2" xfId="41395"/>
    <cellStyle name="集計 6 2 2 7 2 2" xfId="41396"/>
    <cellStyle name="集計 6 2 2 7 2 3" xfId="41397"/>
    <cellStyle name="集計 6 2 2 7 2 4" xfId="55935"/>
    <cellStyle name="集計 6 2 2 7 3" xfId="41398"/>
    <cellStyle name="集計 6 2 2 7 4" xfId="41399"/>
    <cellStyle name="集計 6 2 2 7 5" xfId="55936"/>
    <cellStyle name="集計 6 2 2 8" xfId="41400"/>
    <cellStyle name="集計 6 2 2 8 2" xfId="41401"/>
    <cellStyle name="集計 6 2 2 8 3" xfId="41402"/>
    <cellStyle name="集計 6 2 2 8 4" xfId="41403"/>
    <cellStyle name="集計 6 2 2 9" xfId="41404"/>
    <cellStyle name="集計 6 2 2 9 2" xfId="41405"/>
    <cellStyle name="集計 6 2 2 9 3" xfId="41406"/>
    <cellStyle name="集計 6 2 3" xfId="4253"/>
    <cellStyle name="集計 6 2 3 2" xfId="41407"/>
    <cellStyle name="集計 6 2 3 2 2" xfId="41408"/>
    <cellStyle name="集計 6 2 3 2 2 2" xfId="41409"/>
    <cellStyle name="集計 6 2 3 2 2 3" xfId="41410"/>
    <cellStyle name="集計 6 2 3 2 2 4" xfId="55937"/>
    <cellStyle name="集計 6 2 3 2 3" xfId="41411"/>
    <cellStyle name="集計 6 2 3 2 4" xfId="41412"/>
    <cellStyle name="集計 6 2 3 2 5" xfId="41413"/>
    <cellStyle name="集計 6 2 3 3" xfId="41414"/>
    <cellStyle name="集計 6 2 3 3 2" xfId="41415"/>
    <cellStyle name="集計 6 2 3 3 2 2" xfId="41416"/>
    <cellStyle name="集計 6 2 3 3 2 3" xfId="41417"/>
    <cellStyle name="集計 6 2 3 3 2 4" xfId="55938"/>
    <cellStyle name="集計 6 2 3 3 3" xfId="41418"/>
    <cellStyle name="集計 6 2 3 3 4" xfId="41419"/>
    <cellStyle name="集計 6 2 3 3 5" xfId="41420"/>
    <cellStyle name="集計 6 2 3 4" xfId="41421"/>
    <cellStyle name="集計 6 2 3 4 2" xfId="41422"/>
    <cellStyle name="集計 6 2 3 4 2 2" xfId="41423"/>
    <cellStyle name="集計 6 2 3 4 2 3" xfId="41424"/>
    <cellStyle name="集計 6 2 3 4 2 4" xfId="55939"/>
    <cellStyle name="集計 6 2 3 4 3" xfId="41425"/>
    <cellStyle name="集計 6 2 3 4 4" xfId="41426"/>
    <cellStyle name="集計 6 2 3 4 5" xfId="55940"/>
    <cellStyle name="集計 6 2 3 5" xfId="41427"/>
    <cellStyle name="集計 6 2 3 5 2" xfId="41428"/>
    <cellStyle name="集計 6 2 3 5 3" xfId="41429"/>
    <cellStyle name="集計 6 2 3 5 4" xfId="55941"/>
    <cellStyle name="集計 6 2 3 6" xfId="41430"/>
    <cellStyle name="集計 6 2 3 6 2" xfId="41431"/>
    <cellStyle name="集計 6 2 3 7" xfId="41432"/>
    <cellStyle name="集計 6 2 3 8" xfId="41433"/>
    <cellStyle name="集計 6 2 3 9" xfId="55942"/>
    <cellStyle name="集計 6 2 4" xfId="41434"/>
    <cellStyle name="集計 6 2 4 2" xfId="41435"/>
    <cellStyle name="集計 6 2 4 2 2" xfId="41436"/>
    <cellStyle name="集計 6 2 4 2 3" xfId="41437"/>
    <cellStyle name="集計 6 2 4 2 4" xfId="55943"/>
    <cellStyle name="集計 6 2 4 3" xfId="41438"/>
    <cellStyle name="集計 6 2 4 4" xfId="41439"/>
    <cellStyle name="集計 6 2 4 5" xfId="41440"/>
    <cellStyle name="集計 6 2 5" xfId="41441"/>
    <cellStyle name="集計 6 2 5 2" xfId="41442"/>
    <cellStyle name="集計 6 2 5 2 2" xfId="41443"/>
    <cellStyle name="集計 6 2 5 2 3" xfId="41444"/>
    <cellStyle name="集計 6 2 5 2 4" xfId="55944"/>
    <cellStyle name="集計 6 2 5 3" xfId="41445"/>
    <cellStyle name="集計 6 2 5 4" xfId="41446"/>
    <cellStyle name="集計 6 2 5 5" xfId="55945"/>
    <cellStyle name="集計 6 2 6" xfId="41447"/>
    <cellStyle name="集計 6 2 6 2" xfId="41448"/>
    <cellStyle name="集計 6 2 6 2 2" xfId="41449"/>
    <cellStyle name="集計 6 2 6 2 3" xfId="41450"/>
    <cellStyle name="集計 6 2 6 2 4" xfId="55946"/>
    <cellStyle name="集計 6 2 6 3" xfId="41451"/>
    <cellStyle name="集計 6 2 6 4" xfId="41452"/>
    <cellStyle name="集計 6 2 6 5" xfId="55947"/>
    <cellStyle name="集計 6 2 7" xfId="41453"/>
    <cellStyle name="集計 6 2 7 2" xfId="41454"/>
    <cellStyle name="集計 6 2 7 3" xfId="41455"/>
    <cellStyle name="集計 6 2 7 4" xfId="41456"/>
    <cellStyle name="集計 6 2 8" xfId="41457"/>
    <cellStyle name="集計 6 2 8 2" xfId="41458"/>
    <cellStyle name="集計 6 2 8 3" xfId="41459"/>
    <cellStyle name="集計 6 2 9" xfId="41460"/>
    <cellStyle name="集計 6 3" xfId="3971"/>
    <cellStyle name="集計 6 3 10" xfId="41461"/>
    <cellStyle name="集計 6 3 11" xfId="41462"/>
    <cellStyle name="集計 6 3 12" xfId="41463"/>
    <cellStyle name="集計 6 3 13" xfId="41464"/>
    <cellStyle name="集計 6 3 14" xfId="41465"/>
    <cellStyle name="集計 6 3 2" xfId="41466"/>
    <cellStyle name="集計 6 3 2 2" xfId="41467"/>
    <cellStyle name="集計 6 3 2 2 2" xfId="41468"/>
    <cellStyle name="集計 6 3 2 2 2 2" xfId="41469"/>
    <cellStyle name="集計 6 3 2 2 2 3" xfId="41470"/>
    <cellStyle name="集計 6 3 2 2 2 4" xfId="55948"/>
    <cellStyle name="集計 6 3 2 2 3" xfId="41471"/>
    <cellStyle name="集計 6 3 2 2 4" xfId="41472"/>
    <cellStyle name="集計 6 3 2 2 5" xfId="55949"/>
    <cellStyle name="集計 6 3 2 3" xfId="41473"/>
    <cellStyle name="集計 6 3 2 3 2" xfId="41474"/>
    <cellStyle name="集計 6 3 2 3 3" xfId="41475"/>
    <cellStyle name="集計 6 3 2 3 4" xfId="55950"/>
    <cellStyle name="集計 6 3 2 4" xfId="41476"/>
    <cellStyle name="集計 6 3 2 5" xfId="41477"/>
    <cellStyle name="集計 6 3 2 6" xfId="41478"/>
    <cellStyle name="集計 6 3 3" xfId="41479"/>
    <cellStyle name="集計 6 3 3 2" xfId="41480"/>
    <cellStyle name="集計 6 3 3 2 2" xfId="41481"/>
    <cellStyle name="集計 6 3 3 2 3" xfId="41482"/>
    <cellStyle name="集計 6 3 3 2 4" xfId="55951"/>
    <cellStyle name="集計 6 3 3 3" xfId="41483"/>
    <cellStyle name="集計 6 3 3 4" xfId="41484"/>
    <cellStyle name="集計 6 3 3 5" xfId="41485"/>
    <cellStyle name="集計 6 3 4" xfId="41486"/>
    <cellStyle name="集計 6 3 4 2" xfId="41487"/>
    <cellStyle name="集計 6 3 4 2 2" xfId="41488"/>
    <cellStyle name="集計 6 3 4 2 3" xfId="41489"/>
    <cellStyle name="集計 6 3 4 2 4" xfId="55952"/>
    <cellStyle name="集計 6 3 4 3" xfId="41490"/>
    <cellStyle name="集計 6 3 4 4" xfId="41491"/>
    <cellStyle name="集計 6 3 4 5" xfId="55953"/>
    <cellStyle name="集計 6 3 5" xfId="41492"/>
    <cellStyle name="集計 6 3 5 2" xfId="41493"/>
    <cellStyle name="集計 6 3 5 2 2" xfId="41494"/>
    <cellStyle name="集計 6 3 5 2 3" xfId="41495"/>
    <cellStyle name="集計 6 3 5 2 4" xfId="55954"/>
    <cellStyle name="集計 6 3 5 3" xfId="41496"/>
    <cellStyle name="集計 6 3 5 4" xfId="41497"/>
    <cellStyle name="集計 6 3 5 5" xfId="55955"/>
    <cellStyle name="集計 6 3 6" xfId="41498"/>
    <cellStyle name="集計 6 3 6 2" xfId="41499"/>
    <cellStyle name="集計 6 3 6 2 2" xfId="41500"/>
    <cellStyle name="集計 6 3 6 2 3" xfId="41501"/>
    <cellStyle name="集計 6 3 6 2 4" xfId="55956"/>
    <cellStyle name="集計 6 3 6 3" xfId="41502"/>
    <cellStyle name="集計 6 3 6 4" xfId="41503"/>
    <cellStyle name="集計 6 3 6 5" xfId="55957"/>
    <cellStyle name="集計 6 3 7" xfId="41504"/>
    <cellStyle name="集計 6 3 7 2" xfId="41505"/>
    <cellStyle name="集計 6 3 7 2 2" xfId="41506"/>
    <cellStyle name="集計 6 3 7 2 3" xfId="41507"/>
    <cellStyle name="集計 6 3 7 2 4" xfId="55958"/>
    <cellStyle name="集計 6 3 7 3" xfId="41508"/>
    <cellStyle name="集計 6 3 7 4" xfId="41509"/>
    <cellStyle name="集計 6 3 7 5" xfId="55959"/>
    <cellStyle name="集計 6 3 8" xfId="41510"/>
    <cellStyle name="集計 6 3 8 2" xfId="41511"/>
    <cellStyle name="集計 6 3 8 3" xfId="41512"/>
    <cellStyle name="集計 6 3 8 4" xfId="41513"/>
    <cellStyle name="集計 6 3 9" xfId="41514"/>
    <cellStyle name="集計 6 3 9 2" xfId="41515"/>
    <cellStyle name="集計 6 3 9 3" xfId="41516"/>
    <cellStyle name="集計 6 4" xfId="4254"/>
    <cellStyle name="集計 6 4 2" xfId="41517"/>
    <cellStyle name="集計 6 4 2 2" xfId="41518"/>
    <cellStyle name="集計 6 4 2 2 2" xfId="41519"/>
    <cellStyle name="集計 6 4 2 2 3" xfId="41520"/>
    <cellStyle name="集計 6 4 2 2 4" xfId="55960"/>
    <cellStyle name="集計 6 4 2 3" xfId="41521"/>
    <cellStyle name="集計 6 4 2 4" xfId="41522"/>
    <cellStyle name="集計 6 4 2 5" xfId="41523"/>
    <cellStyle name="集計 6 4 3" xfId="41524"/>
    <cellStyle name="集計 6 4 3 2" xfId="41525"/>
    <cellStyle name="集計 6 4 3 2 2" xfId="41526"/>
    <cellStyle name="集計 6 4 3 2 3" xfId="41527"/>
    <cellStyle name="集計 6 4 3 2 4" xfId="55961"/>
    <cellStyle name="集計 6 4 3 3" xfId="41528"/>
    <cellStyle name="集計 6 4 3 4" xfId="41529"/>
    <cellStyle name="集計 6 4 3 5" xfId="41530"/>
    <cellStyle name="集計 6 4 4" xfId="41531"/>
    <cellStyle name="集計 6 4 4 2" xfId="41532"/>
    <cellStyle name="集計 6 4 4 2 2" xfId="41533"/>
    <cellStyle name="集計 6 4 4 2 3" xfId="41534"/>
    <cellStyle name="集計 6 4 4 2 4" xfId="55962"/>
    <cellStyle name="集計 6 4 4 3" xfId="41535"/>
    <cellStyle name="集計 6 4 4 4" xfId="41536"/>
    <cellStyle name="集計 6 4 4 5" xfId="55963"/>
    <cellStyle name="集計 6 4 5" xfId="41537"/>
    <cellStyle name="集計 6 4 5 2" xfId="41538"/>
    <cellStyle name="集計 6 4 5 3" xfId="41539"/>
    <cellStyle name="集計 6 4 5 4" xfId="55964"/>
    <cellStyle name="集計 6 4 6" xfId="41540"/>
    <cellStyle name="集計 6 4 6 2" xfId="41541"/>
    <cellStyle name="集計 6 4 7" xfId="41542"/>
    <cellStyle name="集計 6 4 8" xfId="41543"/>
    <cellStyle name="集計 6 4 9" xfId="55965"/>
    <cellStyle name="集計 6 5" xfId="41544"/>
    <cellStyle name="集計 6 5 2" xfId="41545"/>
    <cellStyle name="集計 6 5 2 2" xfId="41546"/>
    <cellStyle name="集計 6 5 2 3" xfId="41547"/>
    <cellStyle name="集計 6 5 2 4" xfId="55966"/>
    <cellStyle name="集計 6 5 3" xfId="41548"/>
    <cellStyle name="集計 6 5 4" xfId="41549"/>
    <cellStyle name="集計 6 5 5" xfId="41550"/>
    <cellStyle name="集計 6 6" xfId="41551"/>
    <cellStyle name="集計 6 6 2" xfId="41552"/>
    <cellStyle name="集計 6 6 2 2" xfId="41553"/>
    <cellStyle name="集計 6 6 2 3" xfId="41554"/>
    <cellStyle name="集計 6 6 2 4" xfId="55967"/>
    <cellStyle name="集計 6 6 3" xfId="41555"/>
    <cellStyle name="集計 6 6 4" xfId="41556"/>
    <cellStyle name="集計 6 6 5" xfId="55968"/>
    <cellStyle name="集計 6 7" xfId="41557"/>
    <cellStyle name="集計 6 7 2" xfId="41558"/>
    <cellStyle name="集計 6 7 2 2" xfId="41559"/>
    <cellStyle name="集計 6 7 2 3" xfId="41560"/>
    <cellStyle name="集計 6 7 2 4" xfId="55969"/>
    <cellStyle name="集計 6 7 3" xfId="41561"/>
    <cellStyle name="集計 6 7 4" xfId="41562"/>
    <cellStyle name="集計 6 7 5" xfId="55970"/>
    <cellStyle name="集計 6 8" xfId="41563"/>
    <cellStyle name="集計 6 8 2" xfId="41564"/>
    <cellStyle name="集計 6 8 3" xfId="41565"/>
    <cellStyle name="集計 6 8 4" xfId="41566"/>
    <cellStyle name="集計 6 9" xfId="41567"/>
    <cellStyle name="集計 6 9 2" xfId="41568"/>
    <cellStyle name="集計 6 9 3" xfId="41569"/>
    <cellStyle name="集計 7" xfId="2460"/>
    <cellStyle name="集計 7 10" xfId="41570"/>
    <cellStyle name="集計 7 11" xfId="41571"/>
    <cellStyle name="集計 7 12" xfId="41572"/>
    <cellStyle name="集計 7 13" xfId="41573"/>
    <cellStyle name="集計 7 14" xfId="41574"/>
    <cellStyle name="集計 7 2" xfId="3463"/>
    <cellStyle name="集計 7 2 2" xfId="41575"/>
    <cellStyle name="集計 7 2 3" xfId="41576"/>
    <cellStyle name="集計 7 2 3 2" xfId="41577"/>
    <cellStyle name="集計 7 2 3 3" xfId="41578"/>
    <cellStyle name="集計 7 2 3 4" xfId="41579"/>
    <cellStyle name="集計 7 2 4" xfId="41580"/>
    <cellStyle name="集計 7 2 4 2" xfId="41581"/>
    <cellStyle name="集計 7 2 4 3" xfId="41582"/>
    <cellStyle name="集計 7 2 5" xfId="55971"/>
    <cellStyle name="集計 7 2 6" xfId="55972"/>
    <cellStyle name="集計 7 2 7" xfId="55973"/>
    <cellStyle name="集計 7 3" xfId="3973"/>
    <cellStyle name="集計 7 3 10" xfId="41583"/>
    <cellStyle name="集計 7 3 10 2" xfId="41584"/>
    <cellStyle name="集計 7 3 10 3" xfId="41585"/>
    <cellStyle name="集計 7 3 11" xfId="41586"/>
    <cellStyle name="集計 7 3 12" xfId="41587"/>
    <cellStyle name="集計 7 3 13" xfId="41588"/>
    <cellStyle name="集計 7 3 14" xfId="41589"/>
    <cellStyle name="集計 7 3 15" xfId="41590"/>
    <cellStyle name="集計 7 3 2" xfId="41591"/>
    <cellStyle name="集計 7 3 2 2" xfId="41592"/>
    <cellStyle name="集計 7 3 2 2 2" xfId="41593"/>
    <cellStyle name="集計 7 3 2 2 2 2" xfId="41594"/>
    <cellStyle name="集計 7 3 2 2 2 3" xfId="41595"/>
    <cellStyle name="集計 7 3 2 2 2 4" xfId="55974"/>
    <cellStyle name="集計 7 3 2 2 3" xfId="41596"/>
    <cellStyle name="集計 7 3 2 2 4" xfId="41597"/>
    <cellStyle name="集計 7 3 2 2 5" xfId="55975"/>
    <cellStyle name="集計 7 3 2 3" xfId="41598"/>
    <cellStyle name="集計 7 3 2 3 2" xfId="41599"/>
    <cellStyle name="集計 7 3 2 3 3" xfId="41600"/>
    <cellStyle name="集計 7 3 2 3 4" xfId="55976"/>
    <cellStyle name="集計 7 3 2 4" xfId="41601"/>
    <cellStyle name="集計 7 3 2 5" xfId="41602"/>
    <cellStyle name="集計 7 3 2 6" xfId="55977"/>
    <cellStyle name="集計 7 3 3" xfId="41603"/>
    <cellStyle name="集計 7 3 3 2" xfId="41604"/>
    <cellStyle name="集計 7 3 3 2 2" xfId="41605"/>
    <cellStyle name="集計 7 3 3 2 3" xfId="41606"/>
    <cellStyle name="集計 7 3 3 2 4" xfId="55978"/>
    <cellStyle name="集計 7 3 3 3" xfId="41607"/>
    <cellStyle name="集計 7 3 3 4" xfId="41608"/>
    <cellStyle name="集計 7 3 3 5" xfId="41609"/>
    <cellStyle name="集計 7 3 4" xfId="41610"/>
    <cellStyle name="集計 7 3 4 2" xfId="41611"/>
    <cellStyle name="集計 7 3 4 2 2" xfId="41612"/>
    <cellStyle name="集計 7 3 4 2 3" xfId="41613"/>
    <cellStyle name="集計 7 3 4 2 4" xfId="55979"/>
    <cellStyle name="集計 7 3 4 3" xfId="41614"/>
    <cellStyle name="集計 7 3 4 4" xfId="41615"/>
    <cellStyle name="集計 7 3 4 5" xfId="41616"/>
    <cellStyle name="集計 7 3 5" xfId="41617"/>
    <cellStyle name="集計 7 3 5 2" xfId="41618"/>
    <cellStyle name="集計 7 3 5 2 2" xfId="41619"/>
    <cellStyle name="集計 7 3 5 2 3" xfId="41620"/>
    <cellStyle name="集計 7 3 5 2 4" xfId="55980"/>
    <cellStyle name="集計 7 3 5 3" xfId="41621"/>
    <cellStyle name="集計 7 3 5 4" xfId="41622"/>
    <cellStyle name="集計 7 3 5 5" xfId="55981"/>
    <cellStyle name="集計 7 3 6" xfId="41623"/>
    <cellStyle name="集計 7 3 6 2" xfId="41624"/>
    <cellStyle name="集計 7 3 6 2 2" xfId="41625"/>
    <cellStyle name="集計 7 3 6 2 3" xfId="41626"/>
    <cellStyle name="集計 7 3 6 2 4" xfId="55982"/>
    <cellStyle name="集計 7 3 6 3" xfId="41627"/>
    <cellStyle name="集計 7 3 6 4" xfId="41628"/>
    <cellStyle name="集計 7 3 6 5" xfId="55983"/>
    <cellStyle name="集計 7 3 7" xfId="41629"/>
    <cellStyle name="集計 7 3 7 2" xfId="41630"/>
    <cellStyle name="集計 7 3 7 2 2" xfId="41631"/>
    <cellStyle name="集計 7 3 7 2 3" xfId="41632"/>
    <cellStyle name="集計 7 3 7 2 4" xfId="55984"/>
    <cellStyle name="集計 7 3 7 3" xfId="41633"/>
    <cellStyle name="集計 7 3 7 4" xfId="41634"/>
    <cellStyle name="集計 7 3 7 5" xfId="55985"/>
    <cellStyle name="集計 7 3 8" xfId="41635"/>
    <cellStyle name="集計 7 3 8 2" xfId="41636"/>
    <cellStyle name="集計 7 3 8 2 2" xfId="41637"/>
    <cellStyle name="集計 7 3 8 2 3" xfId="41638"/>
    <cellStyle name="集計 7 3 8 2 4" xfId="55986"/>
    <cellStyle name="集計 7 3 8 3" xfId="41639"/>
    <cellStyle name="集計 7 3 8 4" xfId="41640"/>
    <cellStyle name="集計 7 3 8 5" xfId="55987"/>
    <cellStyle name="集計 7 3 9" xfId="41641"/>
    <cellStyle name="集計 7 3 9 2" xfId="41642"/>
    <cellStyle name="集計 7 3 9 3" xfId="41643"/>
    <cellStyle name="集計 7 3 9 4" xfId="41644"/>
    <cellStyle name="集計 7 4" xfId="4252"/>
    <cellStyle name="集計 7 4 2" xfId="41645"/>
    <cellStyle name="集計 7 4 2 2" xfId="41646"/>
    <cellStyle name="集計 7 4 2 2 2" xfId="41647"/>
    <cellStyle name="集計 7 4 2 2 3" xfId="41648"/>
    <cellStyle name="集計 7 4 2 2 4" xfId="55988"/>
    <cellStyle name="集計 7 4 2 3" xfId="41649"/>
    <cellStyle name="集計 7 4 2 4" xfId="41650"/>
    <cellStyle name="集計 7 4 2 5" xfId="41651"/>
    <cellStyle name="集計 7 4 3" xfId="41652"/>
    <cellStyle name="集計 7 4 3 2" xfId="41653"/>
    <cellStyle name="集計 7 4 3 2 2" xfId="41654"/>
    <cellStyle name="集計 7 4 3 2 3" xfId="41655"/>
    <cellStyle name="集計 7 4 3 2 4" xfId="55989"/>
    <cellStyle name="集計 7 4 3 3" xfId="41656"/>
    <cellStyle name="集計 7 4 3 4" xfId="41657"/>
    <cellStyle name="集計 7 4 3 5" xfId="55990"/>
    <cellStyle name="集計 7 4 4" xfId="41658"/>
    <cellStyle name="集計 7 4 4 2" xfId="41659"/>
    <cellStyle name="集計 7 4 4 3" xfId="41660"/>
    <cellStyle name="集計 7 4 4 4" xfId="55991"/>
    <cellStyle name="集計 7 4 5" xfId="41661"/>
    <cellStyle name="集計 7 4 5 2" xfId="41662"/>
    <cellStyle name="集計 7 4 6" xfId="41663"/>
    <cellStyle name="集計 7 4 7" xfId="55992"/>
    <cellStyle name="集計 7 4 8" xfId="55993"/>
    <cellStyle name="集計 7 5" xfId="41664"/>
    <cellStyle name="集計 7 5 2" xfId="41665"/>
    <cellStyle name="集計 7 5 2 2" xfId="41666"/>
    <cellStyle name="集計 7 5 2 3" xfId="41667"/>
    <cellStyle name="集計 7 5 2 4" xfId="55994"/>
    <cellStyle name="集計 7 5 3" xfId="41668"/>
    <cellStyle name="集計 7 5 4" xfId="41669"/>
    <cellStyle name="集計 7 5 5" xfId="41670"/>
    <cellStyle name="集計 7 6" xfId="41671"/>
    <cellStyle name="集計 7 6 2" xfId="41672"/>
    <cellStyle name="集計 7 6 2 2" xfId="41673"/>
    <cellStyle name="集計 7 6 2 3" xfId="41674"/>
    <cellStyle name="集計 7 6 2 4" xfId="55995"/>
    <cellStyle name="集計 7 6 3" xfId="41675"/>
    <cellStyle name="集計 7 6 4" xfId="41676"/>
    <cellStyle name="集計 7 6 5" xfId="55996"/>
    <cellStyle name="集計 7 7" xfId="41677"/>
    <cellStyle name="集計 7 7 2" xfId="41678"/>
    <cellStyle name="集計 7 7 2 2" xfId="41679"/>
    <cellStyle name="集計 7 7 2 3" xfId="41680"/>
    <cellStyle name="集計 7 7 2 4" xfId="55997"/>
    <cellStyle name="集計 7 7 3" xfId="41681"/>
    <cellStyle name="集計 7 7 4" xfId="41682"/>
    <cellStyle name="集計 7 7 5" xfId="55998"/>
    <cellStyle name="集計 7 8" xfId="41683"/>
    <cellStyle name="集計 7 8 2" xfId="41684"/>
    <cellStyle name="集計 7 8 3" xfId="41685"/>
    <cellStyle name="集計 7 8 4" xfId="41686"/>
    <cellStyle name="集計 7 9" xfId="41687"/>
    <cellStyle name="集計 7 9 2" xfId="41688"/>
    <cellStyle name="集計 7 9 3" xfId="41689"/>
    <cellStyle name="集計 8" xfId="2461"/>
    <cellStyle name="集計 8 10" xfId="41690"/>
    <cellStyle name="集計 8 11" xfId="41691"/>
    <cellStyle name="集計 8 12" xfId="41692"/>
    <cellStyle name="集計 8 13" xfId="41693"/>
    <cellStyle name="集計 8 2" xfId="3974"/>
    <cellStyle name="集計 8 2 10" xfId="41694"/>
    <cellStyle name="集計 8 2 11" xfId="41695"/>
    <cellStyle name="集計 8 2 12" xfId="41696"/>
    <cellStyle name="集計 8 2 13" xfId="41697"/>
    <cellStyle name="集計 8 2 14" xfId="41698"/>
    <cellStyle name="集計 8 2 2" xfId="41699"/>
    <cellStyle name="集計 8 2 2 2" xfId="41700"/>
    <cellStyle name="集計 8 2 2 2 2" xfId="41701"/>
    <cellStyle name="集計 8 2 2 2 2 2" xfId="41702"/>
    <cellStyle name="集計 8 2 2 2 2 3" xfId="41703"/>
    <cellStyle name="集計 8 2 2 2 2 4" xfId="55999"/>
    <cellStyle name="集計 8 2 2 2 3" xfId="41704"/>
    <cellStyle name="集計 8 2 2 2 4" xfId="41705"/>
    <cellStyle name="集計 8 2 2 2 5" xfId="56000"/>
    <cellStyle name="集計 8 2 2 3" xfId="41706"/>
    <cellStyle name="集計 8 2 2 3 2" xfId="41707"/>
    <cellStyle name="集計 8 2 2 3 3" xfId="41708"/>
    <cellStyle name="集計 8 2 2 3 4" xfId="56001"/>
    <cellStyle name="集計 8 2 2 4" xfId="41709"/>
    <cellStyle name="集計 8 2 2 5" xfId="41710"/>
    <cellStyle name="集計 8 2 2 6" xfId="41711"/>
    <cellStyle name="集計 8 2 3" xfId="41712"/>
    <cellStyle name="集計 8 2 3 2" xfId="41713"/>
    <cellStyle name="集計 8 2 3 2 2" xfId="41714"/>
    <cellStyle name="集計 8 2 3 2 3" xfId="41715"/>
    <cellStyle name="集計 8 2 3 2 4" xfId="56002"/>
    <cellStyle name="集計 8 2 3 3" xfId="41716"/>
    <cellStyle name="集計 8 2 3 4" xfId="41717"/>
    <cellStyle name="集計 8 2 3 5" xfId="41718"/>
    <cellStyle name="集計 8 2 4" xfId="41719"/>
    <cellStyle name="集計 8 2 4 2" xfId="41720"/>
    <cellStyle name="集計 8 2 4 2 2" xfId="41721"/>
    <cellStyle name="集計 8 2 4 2 3" xfId="41722"/>
    <cellStyle name="集計 8 2 4 2 4" xfId="56003"/>
    <cellStyle name="集計 8 2 4 3" xfId="41723"/>
    <cellStyle name="集計 8 2 4 4" xfId="41724"/>
    <cellStyle name="集計 8 2 4 5" xfId="56004"/>
    <cellStyle name="集計 8 2 5" xfId="41725"/>
    <cellStyle name="集計 8 2 5 2" xfId="41726"/>
    <cellStyle name="集計 8 2 5 2 2" xfId="41727"/>
    <cellStyle name="集計 8 2 5 2 3" xfId="41728"/>
    <cellStyle name="集計 8 2 5 2 4" xfId="56005"/>
    <cellStyle name="集計 8 2 5 3" xfId="41729"/>
    <cellStyle name="集計 8 2 5 4" xfId="41730"/>
    <cellStyle name="集計 8 2 5 5" xfId="56006"/>
    <cellStyle name="集計 8 2 6" xfId="41731"/>
    <cellStyle name="集計 8 2 6 2" xfId="41732"/>
    <cellStyle name="集計 8 2 6 2 2" xfId="41733"/>
    <cellStyle name="集計 8 2 6 2 3" xfId="41734"/>
    <cellStyle name="集計 8 2 6 2 4" xfId="56007"/>
    <cellStyle name="集計 8 2 6 3" xfId="41735"/>
    <cellStyle name="集計 8 2 6 4" xfId="41736"/>
    <cellStyle name="集計 8 2 6 5" xfId="56008"/>
    <cellStyle name="集計 8 2 7" xfId="41737"/>
    <cellStyle name="集計 8 2 7 2" xfId="41738"/>
    <cellStyle name="集計 8 2 7 2 2" xfId="41739"/>
    <cellStyle name="集計 8 2 7 2 3" xfId="41740"/>
    <cellStyle name="集計 8 2 7 2 4" xfId="56009"/>
    <cellStyle name="集計 8 2 7 3" xfId="41741"/>
    <cellStyle name="集計 8 2 7 4" xfId="41742"/>
    <cellStyle name="集計 8 2 7 5" xfId="56010"/>
    <cellStyle name="集計 8 2 8" xfId="41743"/>
    <cellStyle name="集計 8 2 8 2" xfId="41744"/>
    <cellStyle name="集計 8 2 8 3" xfId="41745"/>
    <cellStyle name="集計 8 2 8 4" xfId="41746"/>
    <cellStyle name="集計 8 2 9" xfId="41747"/>
    <cellStyle name="集計 8 2 9 2" xfId="41748"/>
    <cellStyle name="集計 8 2 9 3" xfId="41749"/>
    <cellStyle name="集計 8 3" xfId="4251"/>
    <cellStyle name="集計 8 3 2" xfId="41750"/>
    <cellStyle name="集計 8 3 2 2" xfId="41751"/>
    <cellStyle name="集計 8 3 2 2 2" xfId="41752"/>
    <cellStyle name="集計 8 3 2 2 3" xfId="41753"/>
    <cellStyle name="集計 8 3 2 2 4" xfId="56011"/>
    <cellStyle name="集計 8 3 2 3" xfId="41754"/>
    <cellStyle name="集計 8 3 2 4" xfId="41755"/>
    <cellStyle name="集計 8 3 2 5" xfId="41756"/>
    <cellStyle name="集計 8 3 3" xfId="41757"/>
    <cellStyle name="集計 8 3 3 2" xfId="41758"/>
    <cellStyle name="集計 8 3 3 2 2" xfId="41759"/>
    <cellStyle name="集計 8 3 3 2 3" xfId="41760"/>
    <cellStyle name="集計 8 3 3 2 4" xfId="56012"/>
    <cellStyle name="集計 8 3 3 3" xfId="41761"/>
    <cellStyle name="集計 8 3 3 4" xfId="41762"/>
    <cellStyle name="集計 8 3 3 5" xfId="41763"/>
    <cellStyle name="集計 8 3 4" xfId="41764"/>
    <cellStyle name="集計 8 3 4 2" xfId="41765"/>
    <cellStyle name="集計 8 3 4 2 2" xfId="41766"/>
    <cellStyle name="集計 8 3 4 2 3" xfId="41767"/>
    <cellStyle name="集計 8 3 4 2 4" xfId="56013"/>
    <cellStyle name="集計 8 3 4 3" xfId="41768"/>
    <cellStyle name="集計 8 3 4 4" xfId="41769"/>
    <cellStyle name="集計 8 3 4 5" xfId="56014"/>
    <cellStyle name="集計 8 3 5" xfId="41770"/>
    <cellStyle name="集計 8 3 5 2" xfId="41771"/>
    <cellStyle name="集計 8 3 5 3" xfId="41772"/>
    <cellStyle name="集計 8 3 5 4" xfId="56015"/>
    <cellStyle name="集計 8 3 6" xfId="41773"/>
    <cellStyle name="集計 8 3 6 2" xfId="41774"/>
    <cellStyle name="集計 8 3 7" xfId="41775"/>
    <cellStyle name="集計 8 3 8" xfId="41776"/>
    <cellStyle name="集計 8 3 9" xfId="56016"/>
    <cellStyle name="集計 8 4" xfId="41777"/>
    <cellStyle name="集計 8 4 2" xfId="41778"/>
    <cellStyle name="集計 8 4 2 2" xfId="41779"/>
    <cellStyle name="集計 8 4 2 3" xfId="41780"/>
    <cellStyle name="集計 8 4 2 4" xfId="56017"/>
    <cellStyle name="集計 8 4 3" xfId="41781"/>
    <cellStyle name="集計 8 4 4" xfId="41782"/>
    <cellStyle name="集計 8 4 5" xfId="41783"/>
    <cellStyle name="集計 8 5" xfId="41784"/>
    <cellStyle name="集計 8 5 2" xfId="41785"/>
    <cellStyle name="集計 8 5 2 2" xfId="41786"/>
    <cellStyle name="集計 8 5 2 3" xfId="41787"/>
    <cellStyle name="集計 8 5 2 4" xfId="56018"/>
    <cellStyle name="集計 8 5 3" xfId="41788"/>
    <cellStyle name="集計 8 5 4" xfId="41789"/>
    <cellStyle name="集計 8 5 5" xfId="56019"/>
    <cellStyle name="集計 8 6" xfId="41790"/>
    <cellStyle name="集計 8 6 2" xfId="41791"/>
    <cellStyle name="集計 8 6 2 2" xfId="41792"/>
    <cellStyle name="集計 8 6 2 3" xfId="41793"/>
    <cellStyle name="集計 8 6 2 4" xfId="56020"/>
    <cellStyle name="集計 8 6 3" xfId="41794"/>
    <cellStyle name="集計 8 6 4" xfId="41795"/>
    <cellStyle name="集計 8 6 5" xfId="56021"/>
    <cellStyle name="集計 8 7" xfId="41796"/>
    <cellStyle name="集計 8 7 2" xfId="41797"/>
    <cellStyle name="集計 8 7 3" xfId="41798"/>
    <cellStyle name="集計 8 7 4" xfId="41799"/>
    <cellStyle name="集計 8 8" xfId="41800"/>
    <cellStyle name="集計 8 8 2" xfId="41801"/>
    <cellStyle name="集計 8 8 3" xfId="41802"/>
    <cellStyle name="集計 8 9" xfId="41803"/>
    <cellStyle name="集計 9" xfId="2462"/>
    <cellStyle name="集計 9 10" xfId="41804"/>
    <cellStyle name="集計 9 11" xfId="41805"/>
    <cellStyle name="集計 9 12" xfId="41806"/>
    <cellStyle name="集計 9 13" xfId="41807"/>
    <cellStyle name="集計 9 2" xfId="3975"/>
    <cellStyle name="集計 9 2 10" xfId="41808"/>
    <cellStyle name="集計 9 2 11" xfId="41809"/>
    <cellStyle name="集計 9 2 12" xfId="41810"/>
    <cellStyle name="集計 9 2 13" xfId="41811"/>
    <cellStyle name="集計 9 2 14" xfId="41812"/>
    <cellStyle name="集計 9 2 2" xfId="41813"/>
    <cellStyle name="集計 9 2 2 2" xfId="41814"/>
    <cellStyle name="集計 9 2 2 2 2" xfId="41815"/>
    <cellStyle name="集計 9 2 2 2 2 2" xfId="41816"/>
    <cellStyle name="集計 9 2 2 2 2 3" xfId="41817"/>
    <cellStyle name="集計 9 2 2 2 2 4" xfId="56022"/>
    <cellStyle name="集計 9 2 2 2 3" xfId="41818"/>
    <cellStyle name="集計 9 2 2 2 4" xfId="41819"/>
    <cellStyle name="集計 9 2 2 2 5" xfId="56023"/>
    <cellStyle name="集計 9 2 2 3" xfId="41820"/>
    <cellStyle name="集計 9 2 2 3 2" xfId="41821"/>
    <cellStyle name="集計 9 2 2 3 3" xfId="41822"/>
    <cellStyle name="集計 9 2 2 3 4" xfId="56024"/>
    <cellStyle name="集計 9 2 2 4" xfId="41823"/>
    <cellStyle name="集計 9 2 2 5" xfId="41824"/>
    <cellStyle name="集計 9 2 2 6" xfId="41825"/>
    <cellStyle name="集計 9 2 3" xfId="41826"/>
    <cellStyle name="集計 9 2 3 2" xfId="41827"/>
    <cellStyle name="集計 9 2 3 2 2" xfId="41828"/>
    <cellStyle name="集計 9 2 3 2 3" xfId="41829"/>
    <cellStyle name="集計 9 2 3 2 4" xfId="56025"/>
    <cellStyle name="集計 9 2 3 3" xfId="41830"/>
    <cellStyle name="集計 9 2 3 4" xfId="41831"/>
    <cellStyle name="集計 9 2 3 5" xfId="41832"/>
    <cellStyle name="集計 9 2 4" xfId="41833"/>
    <cellStyle name="集計 9 2 4 2" xfId="41834"/>
    <cellStyle name="集計 9 2 4 2 2" xfId="41835"/>
    <cellStyle name="集計 9 2 4 2 3" xfId="41836"/>
    <cellStyle name="集計 9 2 4 2 4" xfId="56026"/>
    <cellStyle name="集計 9 2 4 3" xfId="41837"/>
    <cellStyle name="集計 9 2 4 4" xfId="41838"/>
    <cellStyle name="集計 9 2 4 5" xfId="56027"/>
    <cellStyle name="集計 9 2 5" xfId="41839"/>
    <cellStyle name="集計 9 2 5 2" xfId="41840"/>
    <cellStyle name="集計 9 2 5 2 2" xfId="41841"/>
    <cellStyle name="集計 9 2 5 2 3" xfId="41842"/>
    <cellStyle name="集計 9 2 5 2 4" xfId="56028"/>
    <cellStyle name="集計 9 2 5 3" xfId="41843"/>
    <cellStyle name="集計 9 2 5 4" xfId="41844"/>
    <cellStyle name="集計 9 2 5 5" xfId="56029"/>
    <cellStyle name="集計 9 2 6" xfId="41845"/>
    <cellStyle name="集計 9 2 6 2" xfId="41846"/>
    <cellStyle name="集計 9 2 6 2 2" xfId="41847"/>
    <cellStyle name="集計 9 2 6 2 3" xfId="41848"/>
    <cellStyle name="集計 9 2 6 2 4" xfId="56030"/>
    <cellStyle name="集計 9 2 6 3" xfId="41849"/>
    <cellStyle name="集計 9 2 6 4" xfId="41850"/>
    <cellStyle name="集計 9 2 6 5" xfId="56031"/>
    <cellStyle name="集計 9 2 7" xfId="41851"/>
    <cellStyle name="集計 9 2 7 2" xfId="41852"/>
    <cellStyle name="集計 9 2 7 2 2" xfId="41853"/>
    <cellStyle name="集計 9 2 7 2 3" xfId="41854"/>
    <cellStyle name="集計 9 2 7 2 4" xfId="56032"/>
    <cellStyle name="集計 9 2 7 3" xfId="41855"/>
    <cellStyle name="集計 9 2 7 4" xfId="41856"/>
    <cellStyle name="集計 9 2 7 5" xfId="56033"/>
    <cellStyle name="集計 9 2 8" xfId="41857"/>
    <cellStyle name="集計 9 2 8 2" xfId="41858"/>
    <cellStyle name="集計 9 2 8 3" xfId="41859"/>
    <cellStyle name="集計 9 2 8 4" xfId="41860"/>
    <cellStyle name="集計 9 2 9" xfId="41861"/>
    <cellStyle name="集計 9 2 9 2" xfId="41862"/>
    <cellStyle name="集計 9 2 9 3" xfId="41863"/>
    <cellStyle name="集計 9 3" xfId="4250"/>
    <cellStyle name="集計 9 3 2" xfId="41864"/>
    <cellStyle name="集計 9 3 2 2" xfId="41865"/>
    <cellStyle name="集計 9 3 2 2 2" xfId="41866"/>
    <cellStyle name="集計 9 3 2 2 3" xfId="41867"/>
    <cellStyle name="集計 9 3 2 2 4" xfId="56034"/>
    <cellStyle name="集計 9 3 2 3" xfId="41868"/>
    <cellStyle name="集計 9 3 2 4" xfId="41869"/>
    <cellStyle name="集計 9 3 2 5" xfId="41870"/>
    <cellStyle name="集計 9 3 3" xfId="41871"/>
    <cellStyle name="集計 9 3 3 2" xfId="41872"/>
    <cellStyle name="集計 9 3 3 2 2" xfId="41873"/>
    <cellStyle name="集計 9 3 3 2 3" xfId="41874"/>
    <cellStyle name="集計 9 3 3 2 4" xfId="56035"/>
    <cellStyle name="集計 9 3 3 3" xfId="41875"/>
    <cellStyle name="集計 9 3 3 4" xfId="41876"/>
    <cellStyle name="集計 9 3 3 5" xfId="41877"/>
    <cellStyle name="集計 9 3 4" xfId="41878"/>
    <cellStyle name="集計 9 3 4 2" xfId="41879"/>
    <cellStyle name="集計 9 3 4 2 2" xfId="41880"/>
    <cellStyle name="集計 9 3 4 2 3" xfId="41881"/>
    <cellStyle name="集計 9 3 4 2 4" xfId="56036"/>
    <cellStyle name="集計 9 3 4 3" xfId="41882"/>
    <cellStyle name="集計 9 3 4 4" xfId="41883"/>
    <cellStyle name="集計 9 3 4 5" xfId="56037"/>
    <cellStyle name="集計 9 3 5" xfId="41884"/>
    <cellStyle name="集計 9 3 5 2" xfId="41885"/>
    <cellStyle name="集計 9 3 5 3" xfId="41886"/>
    <cellStyle name="集計 9 3 5 4" xfId="56038"/>
    <cellStyle name="集計 9 3 6" xfId="41887"/>
    <cellStyle name="集計 9 3 6 2" xfId="41888"/>
    <cellStyle name="集計 9 3 7" xfId="41889"/>
    <cellStyle name="集計 9 3 8" xfId="41890"/>
    <cellStyle name="集計 9 3 9" xfId="56039"/>
    <cellStyle name="集計 9 4" xfId="41891"/>
    <cellStyle name="集計 9 4 2" xfId="41892"/>
    <cellStyle name="集計 9 4 2 2" xfId="41893"/>
    <cellStyle name="集計 9 4 2 3" xfId="41894"/>
    <cellStyle name="集計 9 4 2 4" xfId="56040"/>
    <cellStyle name="集計 9 4 3" xfId="41895"/>
    <cellStyle name="集計 9 4 4" xfId="41896"/>
    <cellStyle name="集計 9 4 5" xfId="41897"/>
    <cellStyle name="集計 9 5" xfId="41898"/>
    <cellStyle name="集計 9 5 2" xfId="41899"/>
    <cellStyle name="集計 9 5 2 2" xfId="41900"/>
    <cellStyle name="集計 9 5 2 3" xfId="41901"/>
    <cellStyle name="集計 9 5 2 4" xfId="56041"/>
    <cellStyle name="集計 9 5 3" xfId="41902"/>
    <cellStyle name="集計 9 5 4" xfId="41903"/>
    <cellStyle name="集計 9 5 5" xfId="56042"/>
    <cellStyle name="集計 9 6" xfId="41904"/>
    <cellStyle name="集計 9 6 2" xfId="41905"/>
    <cellStyle name="集計 9 6 2 2" xfId="41906"/>
    <cellStyle name="集計 9 6 2 3" xfId="41907"/>
    <cellStyle name="集計 9 6 2 4" xfId="56043"/>
    <cellStyle name="集計 9 6 3" xfId="41908"/>
    <cellStyle name="集計 9 6 4" xfId="41909"/>
    <cellStyle name="集計 9 6 5" xfId="56044"/>
    <cellStyle name="集計 9 7" xfId="41910"/>
    <cellStyle name="集計 9 7 2" xfId="41911"/>
    <cellStyle name="集計 9 7 3" xfId="41912"/>
    <cellStyle name="集計 9 7 4" xfId="41913"/>
    <cellStyle name="集計 9 8" xfId="41914"/>
    <cellStyle name="集計 9 8 2" xfId="41915"/>
    <cellStyle name="集計 9 8 3" xfId="41916"/>
    <cellStyle name="集計 9 9" xfId="41917"/>
    <cellStyle name="出力 10" xfId="2463"/>
    <cellStyle name="出力 10 10" xfId="41918"/>
    <cellStyle name="出力 10 11" xfId="41919"/>
    <cellStyle name="出力 10 12" xfId="41920"/>
    <cellStyle name="出力 10 13" xfId="41921"/>
    <cellStyle name="出力 10 2" xfId="3976"/>
    <cellStyle name="出力 10 2 10" xfId="41922"/>
    <cellStyle name="出力 10 2 11" xfId="41923"/>
    <cellStyle name="出力 10 2 12" xfId="41924"/>
    <cellStyle name="出力 10 2 13" xfId="41925"/>
    <cellStyle name="出力 10 2 14" xfId="41926"/>
    <cellStyle name="出力 10 2 2" xfId="41927"/>
    <cellStyle name="出力 10 2 2 2" xfId="41928"/>
    <cellStyle name="出力 10 2 2 2 2" xfId="41929"/>
    <cellStyle name="出力 10 2 2 2 2 2" xfId="41930"/>
    <cellStyle name="出力 10 2 2 2 2 3" xfId="41931"/>
    <cellStyle name="出力 10 2 2 2 2 4" xfId="56045"/>
    <cellStyle name="出力 10 2 2 2 3" xfId="41932"/>
    <cellStyle name="出力 10 2 2 2 4" xfId="41933"/>
    <cellStyle name="出力 10 2 2 2 5" xfId="41934"/>
    <cellStyle name="出力 10 2 2 3" xfId="41935"/>
    <cellStyle name="出力 10 2 2 3 2" xfId="41936"/>
    <cellStyle name="出力 10 2 2 3 3" xfId="41937"/>
    <cellStyle name="出力 10 2 2 3 4" xfId="56046"/>
    <cellStyle name="出力 10 2 2 4" xfId="41938"/>
    <cellStyle name="出力 10 2 2 5" xfId="41939"/>
    <cellStyle name="出力 10 2 2 6" xfId="41940"/>
    <cellStyle name="出力 10 2 3" xfId="41941"/>
    <cellStyle name="出力 10 2 3 2" xfId="41942"/>
    <cellStyle name="出力 10 2 3 2 2" xfId="41943"/>
    <cellStyle name="出力 10 2 3 2 3" xfId="41944"/>
    <cellStyle name="出力 10 2 3 2 4" xfId="56047"/>
    <cellStyle name="出力 10 2 3 3" xfId="41945"/>
    <cellStyle name="出力 10 2 3 4" xfId="41946"/>
    <cellStyle name="出力 10 2 3 5" xfId="41947"/>
    <cellStyle name="出力 10 2 4" xfId="41948"/>
    <cellStyle name="出力 10 2 4 2" xfId="41949"/>
    <cellStyle name="出力 10 2 4 2 2" xfId="41950"/>
    <cellStyle name="出力 10 2 4 2 3" xfId="41951"/>
    <cellStyle name="出力 10 2 4 2 4" xfId="56048"/>
    <cellStyle name="出力 10 2 4 3" xfId="41952"/>
    <cellStyle name="出力 10 2 4 4" xfId="41953"/>
    <cellStyle name="出力 10 2 4 5" xfId="41954"/>
    <cellStyle name="出力 10 2 5" xfId="41955"/>
    <cellStyle name="出力 10 2 5 2" xfId="41956"/>
    <cellStyle name="出力 10 2 5 2 2" xfId="41957"/>
    <cellStyle name="出力 10 2 5 2 3" xfId="41958"/>
    <cellStyle name="出力 10 2 5 2 4" xfId="56049"/>
    <cellStyle name="出力 10 2 5 3" xfId="41959"/>
    <cellStyle name="出力 10 2 5 4" xfId="41960"/>
    <cellStyle name="出力 10 2 5 5" xfId="41961"/>
    <cellStyle name="出力 10 2 6" xfId="41962"/>
    <cellStyle name="出力 10 2 6 2" xfId="41963"/>
    <cellStyle name="出力 10 2 6 2 2" xfId="41964"/>
    <cellStyle name="出力 10 2 6 2 3" xfId="41965"/>
    <cellStyle name="出力 10 2 6 2 4" xfId="56050"/>
    <cellStyle name="出力 10 2 6 3" xfId="41966"/>
    <cellStyle name="出力 10 2 6 4" xfId="41967"/>
    <cellStyle name="出力 10 2 6 5" xfId="41968"/>
    <cellStyle name="出力 10 2 7" xfId="41969"/>
    <cellStyle name="出力 10 2 7 2" xfId="41970"/>
    <cellStyle name="出力 10 2 7 2 2" xfId="41971"/>
    <cellStyle name="出力 10 2 7 2 3" xfId="41972"/>
    <cellStyle name="出力 10 2 7 2 4" xfId="56051"/>
    <cellStyle name="出力 10 2 7 3" xfId="41973"/>
    <cellStyle name="出力 10 2 7 4" xfId="41974"/>
    <cellStyle name="出力 10 2 7 5" xfId="41975"/>
    <cellStyle name="出力 10 2 8" xfId="41976"/>
    <cellStyle name="出力 10 2 8 2" xfId="41977"/>
    <cellStyle name="出力 10 2 8 3" xfId="41978"/>
    <cellStyle name="出力 10 2 8 4" xfId="41979"/>
    <cellStyle name="出力 10 2 9" xfId="41980"/>
    <cellStyle name="出力 10 2 9 2" xfId="41981"/>
    <cellStyle name="出力 10 2 9 3" xfId="41982"/>
    <cellStyle name="出力 10 3" xfId="4249"/>
    <cellStyle name="出力 10 3 2" xfId="41983"/>
    <cellStyle name="出力 10 3 2 2" xfId="41984"/>
    <cellStyle name="出力 10 3 2 2 2" xfId="41985"/>
    <cellStyle name="出力 10 3 2 2 3" xfId="41986"/>
    <cellStyle name="出力 10 3 2 2 4" xfId="56052"/>
    <cellStyle name="出力 10 3 2 3" xfId="41987"/>
    <cellStyle name="出力 10 3 2 4" xfId="41988"/>
    <cellStyle name="出力 10 3 2 5" xfId="41989"/>
    <cellStyle name="出力 10 3 3" xfId="41990"/>
    <cellStyle name="出力 10 3 3 2" xfId="41991"/>
    <cellStyle name="出力 10 3 3 2 2" xfId="41992"/>
    <cellStyle name="出力 10 3 3 2 3" xfId="41993"/>
    <cellStyle name="出力 10 3 3 2 4" xfId="56053"/>
    <cellStyle name="出力 10 3 3 3" xfId="41994"/>
    <cellStyle name="出力 10 3 3 4" xfId="41995"/>
    <cellStyle name="出力 10 3 3 5" xfId="41996"/>
    <cellStyle name="出力 10 3 4" xfId="41997"/>
    <cellStyle name="出力 10 3 4 2" xfId="41998"/>
    <cellStyle name="出力 10 3 4 2 2" xfId="41999"/>
    <cellStyle name="出力 10 3 4 2 3" xfId="42000"/>
    <cellStyle name="出力 10 3 4 2 4" xfId="56054"/>
    <cellStyle name="出力 10 3 4 3" xfId="42001"/>
    <cellStyle name="出力 10 3 4 4" xfId="42002"/>
    <cellStyle name="出力 10 3 4 5" xfId="42003"/>
    <cellStyle name="出力 10 3 5" xfId="42004"/>
    <cellStyle name="出力 10 3 5 2" xfId="42005"/>
    <cellStyle name="出力 10 3 5 3" xfId="42006"/>
    <cellStyle name="出力 10 3 5 4" xfId="56055"/>
    <cellStyle name="出力 10 3 6" xfId="42007"/>
    <cellStyle name="出力 10 3 6 2" xfId="42008"/>
    <cellStyle name="出力 10 3 7" xfId="42009"/>
    <cellStyle name="出力 10 3 8" xfId="42010"/>
    <cellStyle name="出力 10 3 9" xfId="56056"/>
    <cellStyle name="出力 10 4" xfId="42011"/>
    <cellStyle name="出力 10 4 2" xfId="42012"/>
    <cellStyle name="出力 10 4 2 2" xfId="42013"/>
    <cellStyle name="出力 10 4 2 3" xfId="42014"/>
    <cellStyle name="出力 10 4 2 4" xfId="56057"/>
    <cellStyle name="出力 10 4 3" xfId="42015"/>
    <cellStyle name="出力 10 4 4" xfId="42016"/>
    <cellStyle name="出力 10 4 5" xfId="42017"/>
    <cellStyle name="出力 10 5" xfId="42018"/>
    <cellStyle name="出力 10 5 2" xfId="42019"/>
    <cellStyle name="出力 10 5 2 2" xfId="42020"/>
    <cellStyle name="出力 10 5 2 3" xfId="42021"/>
    <cellStyle name="出力 10 5 2 4" xfId="56058"/>
    <cellStyle name="出力 10 5 3" xfId="42022"/>
    <cellStyle name="出力 10 5 4" xfId="42023"/>
    <cellStyle name="出力 10 5 5" xfId="42024"/>
    <cellStyle name="出力 10 6" xfId="42025"/>
    <cellStyle name="出力 10 6 2" xfId="42026"/>
    <cellStyle name="出力 10 6 2 2" xfId="42027"/>
    <cellStyle name="出力 10 6 2 3" xfId="42028"/>
    <cellStyle name="出力 10 6 2 4" xfId="56059"/>
    <cellStyle name="出力 10 6 3" xfId="42029"/>
    <cellStyle name="出力 10 6 4" xfId="42030"/>
    <cellStyle name="出力 10 6 5" xfId="42031"/>
    <cellStyle name="出力 10 7" xfId="42032"/>
    <cellStyle name="出力 10 7 2" xfId="42033"/>
    <cellStyle name="出力 10 7 3" xfId="42034"/>
    <cellStyle name="出力 10 7 4" xfId="42035"/>
    <cellStyle name="出力 10 8" xfId="42036"/>
    <cellStyle name="出力 10 8 2" xfId="42037"/>
    <cellStyle name="出力 10 8 3" xfId="42038"/>
    <cellStyle name="出力 10 9" xfId="42039"/>
    <cellStyle name="出力 11" xfId="42040"/>
    <cellStyle name="出力 11 2" xfId="42041"/>
    <cellStyle name="出力 11 2 2" xfId="42042"/>
    <cellStyle name="出力 11 2 2 2" xfId="42043"/>
    <cellStyle name="出力 11 2 2 3" xfId="42044"/>
    <cellStyle name="出力 11 2 2 4" xfId="56060"/>
    <cellStyle name="出力 11 2 3" xfId="42045"/>
    <cellStyle name="出力 11 2 4" xfId="42046"/>
    <cellStyle name="出力 11 2 5" xfId="42047"/>
    <cellStyle name="出力 11 3" xfId="42048"/>
    <cellStyle name="出力 11 3 2" xfId="42049"/>
    <cellStyle name="出力 11 3 3" xfId="42050"/>
    <cellStyle name="出力 11 3 4" xfId="56061"/>
    <cellStyle name="出力 11 4" xfId="42051"/>
    <cellStyle name="出力 11 5" xfId="42052"/>
    <cellStyle name="出力 11 6" xfId="42053"/>
    <cellStyle name="出力 2" xfId="2464"/>
    <cellStyle name="出力 2 10" xfId="42054"/>
    <cellStyle name="出力 2 10 2" xfId="42055"/>
    <cellStyle name="出力 2 10 3" xfId="42056"/>
    <cellStyle name="出力 2 10 4" xfId="42057"/>
    <cellStyle name="出力 2 11" xfId="42058"/>
    <cellStyle name="出力 2 11 2" xfId="42059"/>
    <cellStyle name="出力 2 11 3" xfId="42060"/>
    <cellStyle name="出力 2 12" xfId="42061"/>
    <cellStyle name="出力 2 13" xfId="42062"/>
    <cellStyle name="出力 2 14" xfId="42063"/>
    <cellStyle name="出力 2 15" xfId="42064"/>
    <cellStyle name="出力 2 16" xfId="42065"/>
    <cellStyle name="出力 2 2" xfId="2465"/>
    <cellStyle name="出力 2 2 10" xfId="42066"/>
    <cellStyle name="出力 2 2 11" xfId="42067"/>
    <cellStyle name="出力 2 2 12" xfId="42068"/>
    <cellStyle name="出力 2 2 13" xfId="42069"/>
    <cellStyle name="出力 2 2 2" xfId="3978"/>
    <cellStyle name="出力 2 2 2 10" xfId="42070"/>
    <cellStyle name="出力 2 2 2 11" xfId="42071"/>
    <cellStyle name="出力 2 2 2 12" xfId="42072"/>
    <cellStyle name="出力 2 2 2 13" xfId="42073"/>
    <cellStyle name="出力 2 2 2 14" xfId="42074"/>
    <cellStyle name="出力 2 2 2 2" xfId="42075"/>
    <cellStyle name="出力 2 2 2 2 2" xfId="42076"/>
    <cellStyle name="出力 2 2 2 2 2 2" xfId="42077"/>
    <cellStyle name="出力 2 2 2 2 2 2 2" xfId="42078"/>
    <cellStyle name="出力 2 2 2 2 2 2 3" xfId="42079"/>
    <cellStyle name="出力 2 2 2 2 2 2 4" xfId="56062"/>
    <cellStyle name="出力 2 2 2 2 2 3" xfId="42080"/>
    <cellStyle name="出力 2 2 2 2 2 4" xfId="42081"/>
    <cellStyle name="出力 2 2 2 2 2 5" xfId="42082"/>
    <cellStyle name="出力 2 2 2 2 3" xfId="42083"/>
    <cellStyle name="出力 2 2 2 2 3 2" xfId="42084"/>
    <cellStyle name="出力 2 2 2 2 3 3" xfId="42085"/>
    <cellStyle name="出力 2 2 2 2 3 4" xfId="56063"/>
    <cellStyle name="出力 2 2 2 2 4" xfId="42086"/>
    <cellStyle name="出力 2 2 2 2 5" xfId="42087"/>
    <cellStyle name="出力 2 2 2 2 6" xfId="42088"/>
    <cellStyle name="出力 2 2 2 3" xfId="42089"/>
    <cellStyle name="出力 2 2 2 3 2" xfId="42090"/>
    <cellStyle name="出力 2 2 2 3 2 2" xfId="42091"/>
    <cellStyle name="出力 2 2 2 3 2 3" xfId="42092"/>
    <cellStyle name="出力 2 2 2 3 2 4" xfId="56064"/>
    <cellStyle name="出力 2 2 2 3 3" xfId="42093"/>
    <cellStyle name="出力 2 2 2 3 4" xfId="42094"/>
    <cellStyle name="出力 2 2 2 3 5" xfId="42095"/>
    <cellStyle name="出力 2 2 2 4" xfId="42096"/>
    <cellStyle name="出力 2 2 2 4 2" xfId="42097"/>
    <cellStyle name="出力 2 2 2 4 2 2" xfId="42098"/>
    <cellStyle name="出力 2 2 2 4 2 3" xfId="42099"/>
    <cellStyle name="出力 2 2 2 4 2 4" xfId="56065"/>
    <cellStyle name="出力 2 2 2 4 3" xfId="42100"/>
    <cellStyle name="出力 2 2 2 4 4" xfId="42101"/>
    <cellStyle name="出力 2 2 2 4 5" xfId="42102"/>
    <cellStyle name="出力 2 2 2 5" xfId="42103"/>
    <cellStyle name="出力 2 2 2 5 2" xfId="42104"/>
    <cellStyle name="出力 2 2 2 5 2 2" xfId="42105"/>
    <cellStyle name="出力 2 2 2 5 2 3" xfId="42106"/>
    <cellStyle name="出力 2 2 2 5 2 4" xfId="56066"/>
    <cellStyle name="出力 2 2 2 5 3" xfId="42107"/>
    <cellStyle name="出力 2 2 2 5 4" xfId="42108"/>
    <cellStyle name="出力 2 2 2 5 5" xfId="42109"/>
    <cellStyle name="出力 2 2 2 6" xfId="42110"/>
    <cellStyle name="出力 2 2 2 6 2" xfId="42111"/>
    <cellStyle name="出力 2 2 2 6 2 2" xfId="42112"/>
    <cellStyle name="出力 2 2 2 6 2 3" xfId="42113"/>
    <cellStyle name="出力 2 2 2 6 2 4" xfId="56067"/>
    <cellStyle name="出力 2 2 2 6 3" xfId="42114"/>
    <cellStyle name="出力 2 2 2 6 4" xfId="42115"/>
    <cellStyle name="出力 2 2 2 6 5" xfId="42116"/>
    <cellStyle name="出力 2 2 2 7" xfId="42117"/>
    <cellStyle name="出力 2 2 2 7 2" xfId="42118"/>
    <cellStyle name="出力 2 2 2 7 2 2" xfId="42119"/>
    <cellStyle name="出力 2 2 2 7 2 3" xfId="42120"/>
    <cellStyle name="出力 2 2 2 7 2 4" xfId="56068"/>
    <cellStyle name="出力 2 2 2 7 3" xfId="42121"/>
    <cellStyle name="出力 2 2 2 7 4" xfId="42122"/>
    <cellStyle name="出力 2 2 2 7 5" xfId="42123"/>
    <cellStyle name="出力 2 2 2 8" xfId="42124"/>
    <cellStyle name="出力 2 2 2 8 2" xfId="42125"/>
    <cellStyle name="出力 2 2 2 8 3" xfId="42126"/>
    <cellStyle name="出力 2 2 2 8 4" xfId="42127"/>
    <cellStyle name="出力 2 2 2 9" xfId="42128"/>
    <cellStyle name="出力 2 2 2 9 2" xfId="42129"/>
    <cellStyle name="出力 2 2 2 9 3" xfId="42130"/>
    <cellStyle name="出力 2 2 3" xfId="4247"/>
    <cellStyle name="出力 2 2 3 2" xfId="42131"/>
    <cellStyle name="出力 2 2 3 2 2" xfId="42132"/>
    <cellStyle name="出力 2 2 3 2 2 2" xfId="42133"/>
    <cellStyle name="出力 2 2 3 2 2 3" xfId="42134"/>
    <cellStyle name="出力 2 2 3 2 2 4" xfId="56069"/>
    <cellStyle name="出力 2 2 3 2 3" xfId="42135"/>
    <cellStyle name="出力 2 2 3 2 4" xfId="42136"/>
    <cellStyle name="出力 2 2 3 2 5" xfId="42137"/>
    <cellStyle name="出力 2 2 3 3" xfId="42138"/>
    <cellStyle name="出力 2 2 3 3 2" xfId="42139"/>
    <cellStyle name="出力 2 2 3 3 2 2" xfId="42140"/>
    <cellStyle name="出力 2 2 3 3 2 3" xfId="42141"/>
    <cellStyle name="出力 2 2 3 3 2 4" xfId="56070"/>
    <cellStyle name="出力 2 2 3 3 3" xfId="42142"/>
    <cellStyle name="出力 2 2 3 3 4" xfId="42143"/>
    <cellStyle name="出力 2 2 3 3 5" xfId="42144"/>
    <cellStyle name="出力 2 2 3 4" xfId="42145"/>
    <cellStyle name="出力 2 2 3 4 2" xfId="42146"/>
    <cellStyle name="出力 2 2 3 4 2 2" xfId="42147"/>
    <cellStyle name="出力 2 2 3 4 2 3" xfId="42148"/>
    <cellStyle name="出力 2 2 3 4 2 4" xfId="56071"/>
    <cellStyle name="出力 2 2 3 4 3" xfId="42149"/>
    <cellStyle name="出力 2 2 3 4 4" xfId="42150"/>
    <cellStyle name="出力 2 2 3 4 5" xfId="42151"/>
    <cellStyle name="出力 2 2 3 5" xfId="42152"/>
    <cellStyle name="出力 2 2 3 5 2" xfId="42153"/>
    <cellStyle name="出力 2 2 3 5 3" xfId="42154"/>
    <cellStyle name="出力 2 2 3 5 4" xfId="56072"/>
    <cellStyle name="出力 2 2 3 6" xfId="42155"/>
    <cellStyle name="出力 2 2 3 6 2" xfId="42156"/>
    <cellStyle name="出力 2 2 3 7" xfId="42157"/>
    <cellStyle name="出力 2 2 3 8" xfId="42158"/>
    <cellStyle name="出力 2 2 3 9" xfId="56073"/>
    <cellStyle name="出力 2 2 4" xfId="42159"/>
    <cellStyle name="出力 2 2 4 2" xfId="42160"/>
    <cellStyle name="出力 2 2 4 2 2" xfId="42161"/>
    <cellStyle name="出力 2 2 4 2 3" xfId="42162"/>
    <cellStyle name="出力 2 2 4 2 4" xfId="56074"/>
    <cellStyle name="出力 2 2 4 3" xfId="42163"/>
    <cellStyle name="出力 2 2 4 4" xfId="42164"/>
    <cellStyle name="出力 2 2 4 5" xfId="42165"/>
    <cellStyle name="出力 2 2 5" xfId="42166"/>
    <cellStyle name="出力 2 2 5 2" xfId="42167"/>
    <cellStyle name="出力 2 2 5 2 2" xfId="42168"/>
    <cellStyle name="出力 2 2 5 2 3" xfId="42169"/>
    <cellStyle name="出力 2 2 5 2 4" xfId="56075"/>
    <cellStyle name="出力 2 2 5 3" xfId="42170"/>
    <cellStyle name="出力 2 2 5 4" xfId="42171"/>
    <cellStyle name="出力 2 2 5 5" xfId="42172"/>
    <cellStyle name="出力 2 2 6" xfId="42173"/>
    <cellStyle name="出力 2 2 6 2" xfId="42174"/>
    <cellStyle name="出力 2 2 6 2 2" xfId="42175"/>
    <cellStyle name="出力 2 2 6 2 3" xfId="42176"/>
    <cellStyle name="出力 2 2 6 2 4" xfId="56076"/>
    <cellStyle name="出力 2 2 6 3" xfId="42177"/>
    <cellStyle name="出力 2 2 6 4" xfId="42178"/>
    <cellStyle name="出力 2 2 6 5" xfId="42179"/>
    <cellStyle name="出力 2 2 7" xfId="42180"/>
    <cellStyle name="出力 2 2 7 2" xfId="42181"/>
    <cellStyle name="出力 2 2 7 3" xfId="42182"/>
    <cellStyle name="出力 2 2 7 4" xfId="42183"/>
    <cellStyle name="出力 2 2 8" xfId="42184"/>
    <cellStyle name="出力 2 2 8 2" xfId="42185"/>
    <cellStyle name="出力 2 2 8 3" xfId="42186"/>
    <cellStyle name="出力 2 2 9" xfId="42187"/>
    <cellStyle name="出力 2 3" xfId="2466"/>
    <cellStyle name="出力 2 3 10" xfId="42188"/>
    <cellStyle name="出力 2 3 11" xfId="42189"/>
    <cellStyle name="出力 2 3 12" xfId="42190"/>
    <cellStyle name="出力 2 3 13" xfId="42191"/>
    <cellStyle name="出力 2 3 14" xfId="42192"/>
    <cellStyle name="出力 2 3 2" xfId="3464"/>
    <cellStyle name="出力 2 3 2 2" xfId="42193"/>
    <cellStyle name="出力 2 3 2 3" xfId="42194"/>
    <cellStyle name="出力 2 3 2 3 2" xfId="42195"/>
    <cellStyle name="出力 2 3 2 3 3" xfId="42196"/>
    <cellStyle name="出力 2 3 2 3 4" xfId="42197"/>
    <cellStyle name="出力 2 3 2 4" xfId="42198"/>
    <cellStyle name="出力 2 3 2 4 2" xfId="42199"/>
    <cellStyle name="出力 2 3 2 4 3" xfId="42200"/>
    <cellStyle name="出力 2 3 2 5" xfId="56077"/>
    <cellStyle name="出力 2 3 2 6" xfId="56078"/>
    <cellStyle name="出力 2 3 2 7" xfId="56079"/>
    <cellStyle name="出力 2 3 3" xfId="3979"/>
    <cellStyle name="出力 2 3 3 10" xfId="42201"/>
    <cellStyle name="出力 2 3 3 10 2" xfId="42202"/>
    <cellStyle name="出力 2 3 3 10 3" xfId="42203"/>
    <cellStyle name="出力 2 3 3 11" xfId="42204"/>
    <cellStyle name="出力 2 3 3 12" xfId="42205"/>
    <cellStyle name="出力 2 3 3 13" xfId="42206"/>
    <cellStyle name="出力 2 3 3 14" xfId="42207"/>
    <cellStyle name="出力 2 3 3 15" xfId="42208"/>
    <cellStyle name="出力 2 3 3 2" xfId="42209"/>
    <cellStyle name="出力 2 3 3 2 2" xfId="42210"/>
    <cellStyle name="出力 2 3 3 2 2 2" xfId="42211"/>
    <cellStyle name="出力 2 3 3 2 2 2 2" xfId="42212"/>
    <cellStyle name="出力 2 3 3 2 2 2 3" xfId="42213"/>
    <cellStyle name="出力 2 3 3 2 2 2 4" xfId="56080"/>
    <cellStyle name="出力 2 3 3 2 2 3" xfId="42214"/>
    <cellStyle name="出力 2 3 3 2 2 4" xfId="42215"/>
    <cellStyle name="出力 2 3 3 2 2 5" xfId="42216"/>
    <cellStyle name="出力 2 3 3 2 3" xfId="42217"/>
    <cellStyle name="出力 2 3 3 2 3 2" xfId="42218"/>
    <cellStyle name="出力 2 3 3 2 3 3" xfId="42219"/>
    <cellStyle name="出力 2 3 3 2 3 4" xfId="56081"/>
    <cellStyle name="出力 2 3 3 2 4" xfId="42220"/>
    <cellStyle name="出力 2 3 3 2 5" xfId="42221"/>
    <cellStyle name="出力 2 3 3 2 6" xfId="42222"/>
    <cellStyle name="出力 2 3 3 3" xfId="42223"/>
    <cellStyle name="出力 2 3 3 3 2" xfId="42224"/>
    <cellStyle name="出力 2 3 3 3 2 2" xfId="42225"/>
    <cellStyle name="出力 2 3 3 3 2 3" xfId="42226"/>
    <cellStyle name="出力 2 3 3 3 2 4" xfId="56082"/>
    <cellStyle name="出力 2 3 3 3 3" xfId="42227"/>
    <cellStyle name="出力 2 3 3 3 4" xfId="42228"/>
    <cellStyle name="出力 2 3 3 3 5" xfId="42229"/>
    <cellStyle name="出力 2 3 3 4" xfId="42230"/>
    <cellStyle name="出力 2 3 3 4 2" xfId="42231"/>
    <cellStyle name="出力 2 3 3 4 2 2" xfId="42232"/>
    <cellStyle name="出力 2 3 3 4 2 3" xfId="42233"/>
    <cellStyle name="出力 2 3 3 4 2 4" xfId="56083"/>
    <cellStyle name="出力 2 3 3 4 3" xfId="42234"/>
    <cellStyle name="出力 2 3 3 4 4" xfId="42235"/>
    <cellStyle name="出力 2 3 3 4 5" xfId="42236"/>
    <cellStyle name="出力 2 3 3 5" xfId="42237"/>
    <cellStyle name="出力 2 3 3 5 2" xfId="42238"/>
    <cellStyle name="出力 2 3 3 5 2 2" xfId="42239"/>
    <cellStyle name="出力 2 3 3 5 2 3" xfId="42240"/>
    <cellStyle name="出力 2 3 3 5 2 4" xfId="56084"/>
    <cellStyle name="出力 2 3 3 5 3" xfId="42241"/>
    <cellStyle name="出力 2 3 3 5 4" xfId="42242"/>
    <cellStyle name="出力 2 3 3 5 5" xfId="42243"/>
    <cellStyle name="出力 2 3 3 6" xfId="42244"/>
    <cellStyle name="出力 2 3 3 6 2" xfId="42245"/>
    <cellStyle name="出力 2 3 3 6 2 2" xfId="42246"/>
    <cellStyle name="出力 2 3 3 6 2 3" xfId="42247"/>
    <cellStyle name="出力 2 3 3 6 2 4" xfId="56085"/>
    <cellStyle name="出力 2 3 3 6 3" xfId="42248"/>
    <cellStyle name="出力 2 3 3 6 4" xfId="42249"/>
    <cellStyle name="出力 2 3 3 6 5" xfId="42250"/>
    <cellStyle name="出力 2 3 3 7" xfId="42251"/>
    <cellStyle name="出力 2 3 3 7 2" xfId="42252"/>
    <cellStyle name="出力 2 3 3 7 2 2" xfId="42253"/>
    <cellStyle name="出力 2 3 3 7 2 3" xfId="42254"/>
    <cellStyle name="出力 2 3 3 7 2 4" xfId="56086"/>
    <cellStyle name="出力 2 3 3 7 3" xfId="42255"/>
    <cellStyle name="出力 2 3 3 7 4" xfId="42256"/>
    <cellStyle name="出力 2 3 3 7 5" xfId="42257"/>
    <cellStyle name="出力 2 3 3 8" xfId="42258"/>
    <cellStyle name="出力 2 3 3 8 2" xfId="42259"/>
    <cellStyle name="出力 2 3 3 8 2 2" xfId="42260"/>
    <cellStyle name="出力 2 3 3 8 2 3" xfId="42261"/>
    <cellStyle name="出力 2 3 3 8 2 4" xfId="56087"/>
    <cellStyle name="出力 2 3 3 8 3" xfId="42262"/>
    <cellStyle name="出力 2 3 3 8 4" xfId="42263"/>
    <cellStyle name="出力 2 3 3 8 5" xfId="42264"/>
    <cellStyle name="出力 2 3 3 9" xfId="42265"/>
    <cellStyle name="出力 2 3 3 9 2" xfId="42266"/>
    <cellStyle name="出力 2 3 3 9 3" xfId="42267"/>
    <cellStyle name="出力 2 3 3 9 4" xfId="42268"/>
    <cellStyle name="出力 2 3 4" xfId="4246"/>
    <cellStyle name="出力 2 3 4 2" xfId="42269"/>
    <cellStyle name="出力 2 3 4 2 2" xfId="42270"/>
    <cellStyle name="出力 2 3 4 2 2 2" xfId="42271"/>
    <cellStyle name="出力 2 3 4 2 2 3" xfId="42272"/>
    <cellStyle name="出力 2 3 4 2 2 4" xfId="56088"/>
    <cellStyle name="出力 2 3 4 2 3" xfId="42273"/>
    <cellStyle name="出力 2 3 4 2 4" xfId="42274"/>
    <cellStyle name="出力 2 3 4 2 5" xfId="42275"/>
    <cellStyle name="出力 2 3 4 3" xfId="42276"/>
    <cellStyle name="出力 2 3 4 3 2" xfId="42277"/>
    <cellStyle name="出力 2 3 4 3 2 2" xfId="42278"/>
    <cellStyle name="出力 2 3 4 3 2 3" xfId="42279"/>
    <cellStyle name="出力 2 3 4 3 2 4" xfId="56089"/>
    <cellStyle name="出力 2 3 4 3 3" xfId="42280"/>
    <cellStyle name="出力 2 3 4 3 4" xfId="42281"/>
    <cellStyle name="出力 2 3 4 3 5" xfId="42282"/>
    <cellStyle name="出力 2 3 4 4" xfId="42283"/>
    <cellStyle name="出力 2 3 4 4 2" xfId="42284"/>
    <cellStyle name="出力 2 3 4 4 3" xfId="42285"/>
    <cellStyle name="出力 2 3 4 4 4" xfId="56090"/>
    <cellStyle name="出力 2 3 4 5" xfId="42286"/>
    <cellStyle name="出力 2 3 4 5 2" xfId="42287"/>
    <cellStyle name="出力 2 3 4 6" xfId="42288"/>
    <cellStyle name="出力 2 3 4 7" xfId="56091"/>
    <cellStyle name="出力 2 3 4 8" xfId="56092"/>
    <cellStyle name="出力 2 3 5" xfId="42289"/>
    <cellStyle name="出力 2 3 5 2" xfId="42290"/>
    <cellStyle name="出力 2 3 5 2 2" xfId="42291"/>
    <cellStyle name="出力 2 3 5 2 3" xfId="42292"/>
    <cellStyle name="出力 2 3 5 2 4" xfId="56093"/>
    <cellStyle name="出力 2 3 5 3" xfId="42293"/>
    <cellStyle name="出力 2 3 5 4" xfId="42294"/>
    <cellStyle name="出力 2 3 5 5" xfId="42295"/>
    <cellStyle name="出力 2 3 6" xfId="42296"/>
    <cellStyle name="出力 2 3 6 2" xfId="42297"/>
    <cellStyle name="出力 2 3 6 2 2" xfId="42298"/>
    <cellStyle name="出力 2 3 6 2 3" xfId="42299"/>
    <cellStyle name="出力 2 3 6 2 4" xfId="56094"/>
    <cellStyle name="出力 2 3 6 3" xfId="42300"/>
    <cellStyle name="出力 2 3 6 4" xfId="42301"/>
    <cellStyle name="出力 2 3 6 5" xfId="42302"/>
    <cellStyle name="出力 2 3 7" xfId="42303"/>
    <cellStyle name="出力 2 3 7 2" xfId="42304"/>
    <cellStyle name="出力 2 3 7 2 2" xfId="42305"/>
    <cellStyle name="出力 2 3 7 2 3" xfId="42306"/>
    <cellStyle name="出力 2 3 7 2 4" xfId="56095"/>
    <cellStyle name="出力 2 3 7 3" xfId="42307"/>
    <cellStyle name="出力 2 3 7 4" xfId="42308"/>
    <cellStyle name="出力 2 3 7 5" xfId="42309"/>
    <cellStyle name="出力 2 3 8" xfId="42310"/>
    <cellStyle name="出力 2 3 8 2" xfId="42311"/>
    <cellStyle name="出力 2 3 8 3" xfId="42312"/>
    <cellStyle name="出力 2 3 8 4" xfId="42313"/>
    <cellStyle name="出力 2 3 9" xfId="42314"/>
    <cellStyle name="出力 2 3 9 2" xfId="42315"/>
    <cellStyle name="出力 2 3 9 3" xfId="42316"/>
    <cellStyle name="出力 2 4" xfId="3465"/>
    <cellStyle name="出力 2 4 2" xfId="42317"/>
    <cellStyle name="出力 2 4 3" xfId="42318"/>
    <cellStyle name="出力 2 4 3 2" xfId="42319"/>
    <cellStyle name="出力 2 4 3 3" xfId="42320"/>
    <cellStyle name="出力 2 4 3 4" xfId="42321"/>
    <cellStyle name="出力 2 4 4" xfId="42322"/>
    <cellStyle name="出力 2 4 4 2" xfId="42323"/>
    <cellStyle name="出力 2 4 4 3" xfId="42324"/>
    <cellStyle name="出力 2 4 5" xfId="56096"/>
    <cellStyle name="出力 2 4 6" xfId="56097"/>
    <cellStyle name="出力 2 4 7" xfId="56098"/>
    <cellStyle name="出力 2 5" xfId="3977"/>
    <cellStyle name="出力 2 5 10" xfId="42325"/>
    <cellStyle name="出力 2 5 10 2" xfId="42326"/>
    <cellStyle name="出力 2 5 10 3" xfId="42327"/>
    <cellStyle name="出力 2 5 11" xfId="42328"/>
    <cellStyle name="出力 2 5 12" xfId="42329"/>
    <cellStyle name="出力 2 5 13" xfId="42330"/>
    <cellStyle name="出力 2 5 14" xfId="42331"/>
    <cellStyle name="出力 2 5 15" xfId="42332"/>
    <cellStyle name="出力 2 5 2" xfId="42333"/>
    <cellStyle name="出力 2 5 2 2" xfId="42334"/>
    <cellStyle name="出力 2 5 2 2 2" xfId="42335"/>
    <cellStyle name="出力 2 5 2 2 2 2" xfId="42336"/>
    <cellStyle name="出力 2 5 2 2 2 3" xfId="42337"/>
    <cellStyle name="出力 2 5 2 2 2 4" xfId="56099"/>
    <cellStyle name="出力 2 5 2 2 3" xfId="42338"/>
    <cellStyle name="出力 2 5 2 2 4" xfId="42339"/>
    <cellStyle name="出力 2 5 2 2 5" xfId="42340"/>
    <cellStyle name="出力 2 5 2 3" xfId="42341"/>
    <cellStyle name="出力 2 5 2 3 2" xfId="42342"/>
    <cellStyle name="出力 2 5 2 3 3" xfId="42343"/>
    <cellStyle name="出力 2 5 2 3 4" xfId="56100"/>
    <cellStyle name="出力 2 5 2 4" xfId="42344"/>
    <cellStyle name="出力 2 5 2 5" xfId="42345"/>
    <cellStyle name="出力 2 5 2 6" xfId="42346"/>
    <cellStyle name="出力 2 5 3" xfId="42347"/>
    <cellStyle name="出力 2 5 3 2" xfId="42348"/>
    <cellStyle name="出力 2 5 3 2 2" xfId="42349"/>
    <cellStyle name="出力 2 5 3 2 3" xfId="42350"/>
    <cellStyle name="出力 2 5 3 2 4" xfId="56101"/>
    <cellStyle name="出力 2 5 3 3" xfId="42351"/>
    <cellStyle name="出力 2 5 3 4" xfId="42352"/>
    <cellStyle name="出力 2 5 3 5" xfId="42353"/>
    <cellStyle name="出力 2 5 4" xfId="42354"/>
    <cellStyle name="出力 2 5 4 2" xfId="42355"/>
    <cellStyle name="出力 2 5 4 2 2" xfId="42356"/>
    <cellStyle name="出力 2 5 4 2 3" xfId="42357"/>
    <cellStyle name="出力 2 5 4 2 4" xfId="56102"/>
    <cellStyle name="出力 2 5 4 3" xfId="42358"/>
    <cellStyle name="出力 2 5 4 4" xfId="42359"/>
    <cellStyle name="出力 2 5 4 5" xfId="42360"/>
    <cellStyle name="出力 2 5 5" xfId="42361"/>
    <cellStyle name="出力 2 5 5 2" xfId="42362"/>
    <cellStyle name="出力 2 5 5 2 2" xfId="42363"/>
    <cellStyle name="出力 2 5 5 2 3" xfId="42364"/>
    <cellStyle name="出力 2 5 5 2 4" xfId="56103"/>
    <cellStyle name="出力 2 5 5 3" xfId="42365"/>
    <cellStyle name="出力 2 5 5 4" xfId="42366"/>
    <cellStyle name="出力 2 5 5 5" xfId="42367"/>
    <cellStyle name="出力 2 5 6" xfId="42368"/>
    <cellStyle name="出力 2 5 6 2" xfId="42369"/>
    <cellStyle name="出力 2 5 6 2 2" xfId="42370"/>
    <cellStyle name="出力 2 5 6 2 3" xfId="42371"/>
    <cellStyle name="出力 2 5 6 2 4" xfId="56104"/>
    <cellStyle name="出力 2 5 6 3" xfId="42372"/>
    <cellStyle name="出力 2 5 6 4" xfId="42373"/>
    <cellStyle name="出力 2 5 6 5" xfId="42374"/>
    <cellStyle name="出力 2 5 7" xfId="42375"/>
    <cellStyle name="出力 2 5 7 2" xfId="42376"/>
    <cellStyle name="出力 2 5 7 2 2" xfId="42377"/>
    <cellStyle name="出力 2 5 7 2 3" xfId="42378"/>
    <cellStyle name="出力 2 5 7 2 4" xfId="56105"/>
    <cellStyle name="出力 2 5 7 3" xfId="42379"/>
    <cellStyle name="出力 2 5 7 4" xfId="42380"/>
    <cellStyle name="出力 2 5 7 5" xfId="42381"/>
    <cellStyle name="出力 2 5 8" xfId="42382"/>
    <cellStyle name="出力 2 5 8 2" xfId="42383"/>
    <cellStyle name="出力 2 5 8 2 2" xfId="42384"/>
    <cellStyle name="出力 2 5 8 2 3" xfId="42385"/>
    <cellStyle name="出力 2 5 8 2 4" xfId="56106"/>
    <cellStyle name="出力 2 5 8 3" xfId="42386"/>
    <cellStyle name="出力 2 5 8 4" xfId="42387"/>
    <cellStyle name="出力 2 5 8 5" xfId="42388"/>
    <cellStyle name="出力 2 5 9" xfId="42389"/>
    <cellStyle name="出力 2 5 9 2" xfId="42390"/>
    <cellStyle name="出力 2 5 9 3" xfId="42391"/>
    <cellStyle name="出力 2 5 9 4" xfId="42392"/>
    <cellStyle name="出力 2 6" xfId="4248"/>
    <cellStyle name="出力 2 6 2" xfId="42393"/>
    <cellStyle name="出力 2 6 2 2" xfId="42394"/>
    <cellStyle name="出力 2 6 2 2 2" xfId="42395"/>
    <cellStyle name="出力 2 6 2 2 3" xfId="42396"/>
    <cellStyle name="出力 2 6 2 2 4" xfId="56107"/>
    <cellStyle name="出力 2 6 2 3" xfId="42397"/>
    <cellStyle name="出力 2 6 2 4" xfId="42398"/>
    <cellStyle name="出力 2 6 2 5" xfId="42399"/>
    <cellStyle name="出力 2 6 3" xfId="42400"/>
    <cellStyle name="出力 2 6 3 2" xfId="42401"/>
    <cellStyle name="出力 2 6 3 2 2" xfId="42402"/>
    <cellStyle name="出力 2 6 3 2 3" xfId="42403"/>
    <cellStyle name="出力 2 6 3 2 4" xfId="56108"/>
    <cellStyle name="出力 2 6 3 3" xfId="42404"/>
    <cellStyle name="出力 2 6 3 4" xfId="42405"/>
    <cellStyle name="出力 2 6 3 5" xfId="42406"/>
    <cellStyle name="出力 2 6 4" xfId="42407"/>
    <cellStyle name="出力 2 6 4 2" xfId="42408"/>
    <cellStyle name="出力 2 6 4 3" xfId="42409"/>
    <cellStyle name="出力 2 6 4 4" xfId="56109"/>
    <cellStyle name="出力 2 6 5" xfId="42410"/>
    <cellStyle name="出力 2 6 5 2" xfId="42411"/>
    <cellStyle name="出力 2 6 6" xfId="42412"/>
    <cellStyle name="出力 2 6 7" xfId="56110"/>
    <cellStyle name="出力 2 6 8" xfId="56111"/>
    <cellStyle name="出力 2 7" xfId="42413"/>
    <cellStyle name="出力 2 8" xfId="42414"/>
    <cellStyle name="出力 2 8 2" xfId="42415"/>
    <cellStyle name="出力 2 8 2 2" xfId="42416"/>
    <cellStyle name="出力 2 8 2 3" xfId="42417"/>
    <cellStyle name="出力 2 8 2 4" xfId="56112"/>
    <cellStyle name="出力 2 8 3" xfId="42418"/>
    <cellStyle name="出力 2 8 4" xfId="42419"/>
    <cellStyle name="出力 2 8 5" xfId="42420"/>
    <cellStyle name="出力 2 9" xfId="42421"/>
    <cellStyle name="出力 2 9 2" xfId="42422"/>
    <cellStyle name="出力 2 9 2 2" xfId="42423"/>
    <cellStyle name="出力 2 9 2 3" xfId="42424"/>
    <cellStyle name="出力 2 9 2 4" xfId="56113"/>
    <cellStyle name="出力 2 9 3" xfId="42425"/>
    <cellStyle name="出力 2 9 4" xfId="42426"/>
    <cellStyle name="出力 2 9 5" xfId="42427"/>
    <cellStyle name="出力 2_セツ_将来売上計画_画面遷移図" xfId="2467"/>
    <cellStyle name="出力 3" xfId="2468"/>
    <cellStyle name="出力 3 10" xfId="4245"/>
    <cellStyle name="出力 3 10 2" xfId="42428"/>
    <cellStyle name="出力 3 10 2 2" xfId="42429"/>
    <cellStyle name="出力 3 10 2 2 2" xfId="42430"/>
    <cellStyle name="出力 3 10 2 2 3" xfId="42431"/>
    <cellStyle name="出力 3 10 2 2 4" xfId="56114"/>
    <cellStyle name="出力 3 10 2 3" xfId="42432"/>
    <cellStyle name="出力 3 10 2 4" xfId="42433"/>
    <cellStyle name="出力 3 10 2 5" xfId="42434"/>
    <cellStyle name="出力 3 10 3" xfId="42435"/>
    <cellStyle name="出力 3 10 3 2" xfId="42436"/>
    <cellStyle name="出力 3 10 3 2 2" xfId="42437"/>
    <cellStyle name="出力 3 10 3 2 3" xfId="42438"/>
    <cellStyle name="出力 3 10 3 2 4" xfId="56115"/>
    <cellStyle name="出力 3 10 3 3" xfId="42439"/>
    <cellStyle name="出力 3 10 3 4" xfId="42440"/>
    <cellStyle name="出力 3 10 3 5" xfId="42441"/>
    <cellStyle name="出力 3 10 4" xfId="42442"/>
    <cellStyle name="出力 3 10 4 2" xfId="42443"/>
    <cellStyle name="出力 3 10 4 3" xfId="42444"/>
    <cellStyle name="出力 3 10 4 4" xfId="56116"/>
    <cellStyle name="出力 3 10 5" xfId="42445"/>
    <cellStyle name="出力 3 10 5 2" xfId="42446"/>
    <cellStyle name="出力 3 10 6" xfId="42447"/>
    <cellStyle name="出力 3 10 7" xfId="56117"/>
    <cellStyle name="出力 3 10 8" xfId="56118"/>
    <cellStyle name="出力 3 11" xfId="42448"/>
    <cellStyle name="出力 3 11 2" xfId="42449"/>
    <cellStyle name="出力 3 11 2 2" xfId="42450"/>
    <cellStyle name="出力 3 11 2 3" xfId="42451"/>
    <cellStyle name="出力 3 11 2 4" xfId="56119"/>
    <cellStyle name="出力 3 11 3" xfId="42452"/>
    <cellStyle name="出力 3 11 4" xfId="42453"/>
    <cellStyle name="出力 3 11 5" xfId="42454"/>
    <cellStyle name="出力 3 12" xfId="42455"/>
    <cellStyle name="出力 3 12 2" xfId="42456"/>
    <cellStyle name="出力 3 12 2 2" xfId="42457"/>
    <cellStyle name="出力 3 12 2 3" xfId="42458"/>
    <cellStyle name="出力 3 12 2 4" xfId="56120"/>
    <cellStyle name="出力 3 12 3" xfId="42459"/>
    <cellStyle name="出力 3 12 4" xfId="42460"/>
    <cellStyle name="出力 3 12 5" xfId="42461"/>
    <cellStyle name="出力 3 13" xfId="42462"/>
    <cellStyle name="出力 3 13 2" xfId="42463"/>
    <cellStyle name="出力 3 13 2 2" xfId="42464"/>
    <cellStyle name="出力 3 13 2 3" xfId="42465"/>
    <cellStyle name="出力 3 13 2 4" xfId="56121"/>
    <cellStyle name="出力 3 13 3" xfId="42466"/>
    <cellStyle name="出力 3 13 4" xfId="42467"/>
    <cellStyle name="出力 3 13 5" xfId="42468"/>
    <cellStyle name="出力 3 14" xfId="42469"/>
    <cellStyle name="出力 3 14 2" xfId="42470"/>
    <cellStyle name="出力 3 14 3" xfId="42471"/>
    <cellStyle name="出力 3 14 4" xfId="42472"/>
    <cellStyle name="出力 3 15" xfId="42473"/>
    <cellStyle name="出力 3 15 2" xfId="42474"/>
    <cellStyle name="出力 3 15 3" xfId="42475"/>
    <cellStyle name="出力 3 16" xfId="42476"/>
    <cellStyle name="出力 3 17" xfId="42477"/>
    <cellStyle name="出力 3 18" xfId="42478"/>
    <cellStyle name="出力 3 19" xfId="42479"/>
    <cellStyle name="出力 3 2" xfId="2469"/>
    <cellStyle name="出力 3 2 10" xfId="42480"/>
    <cellStyle name="出力 3 2 10 2" xfId="42481"/>
    <cellStyle name="出力 3 2 10 3" xfId="42482"/>
    <cellStyle name="出力 3 2 11" xfId="42483"/>
    <cellStyle name="出力 3 2 12" xfId="42484"/>
    <cellStyle name="出力 3 2 13" xfId="42485"/>
    <cellStyle name="出力 3 2 14" xfId="42486"/>
    <cellStyle name="出力 3 2 15" xfId="42487"/>
    <cellStyle name="出力 3 2 2" xfId="2470"/>
    <cellStyle name="出力 3 2 2 10" xfId="42488"/>
    <cellStyle name="出力 3 2 2 11" xfId="42489"/>
    <cellStyle name="出力 3 2 2 12" xfId="42490"/>
    <cellStyle name="出力 3 2 2 13" xfId="42491"/>
    <cellStyle name="出力 3 2 2 14" xfId="42492"/>
    <cellStyle name="出力 3 2 2 2" xfId="3466"/>
    <cellStyle name="出力 3 2 2 2 2" xfId="42493"/>
    <cellStyle name="出力 3 2 2 2 3" xfId="42494"/>
    <cellStyle name="出力 3 2 2 2 3 2" xfId="42495"/>
    <cellStyle name="出力 3 2 2 2 3 3" xfId="42496"/>
    <cellStyle name="出力 3 2 2 2 3 4" xfId="42497"/>
    <cellStyle name="出力 3 2 2 2 4" xfId="42498"/>
    <cellStyle name="出力 3 2 2 2 4 2" xfId="42499"/>
    <cellStyle name="出力 3 2 2 2 4 3" xfId="42500"/>
    <cellStyle name="出力 3 2 2 2 5" xfId="56122"/>
    <cellStyle name="出力 3 2 2 2 6" xfId="56123"/>
    <cellStyle name="出力 3 2 2 2 7" xfId="56124"/>
    <cellStyle name="出力 3 2 2 3" xfId="3982"/>
    <cellStyle name="出力 3 2 2 3 10" xfId="42501"/>
    <cellStyle name="出力 3 2 2 3 10 2" xfId="42502"/>
    <cellStyle name="出力 3 2 2 3 10 3" xfId="42503"/>
    <cellStyle name="出力 3 2 2 3 11" xfId="42504"/>
    <cellStyle name="出力 3 2 2 3 12" xfId="42505"/>
    <cellStyle name="出力 3 2 2 3 13" xfId="42506"/>
    <cellStyle name="出力 3 2 2 3 14" xfId="42507"/>
    <cellStyle name="出力 3 2 2 3 15" xfId="42508"/>
    <cellStyle name="出力 3 2 2 3 2" xfId="42509"/>
    <cellStyle name="出力 3 2 2 3 2 2" xfId="42510"/>
    <cellStyle name="出力 3 2 2 3 2 2 2" xfId="42511"/>
    <cellStyle name="出力 3 2 2 3 2 2 2 2" xfId="42512"/>
    <cellStyle name="出力 3 2 2 3 2 2 2 3" xfId="42513"/>
    <cellStyle name="出力 3 2 2 3 2 2 2 4" xfId="56125"/>
    <cellStyle name="出力 3 2 2 3 2 2 3" xfId="42514"/>
    <cellStyle name="出力 3 2 2 3 2 2 4" xfId="42515"/>
    <cellStyle name="出力 3 2 2 3 2 2 5" xfId="42516"/>
    <cellStyle name="出力 3 2 2 3 2 3" xfId="42517"/>
    <cellStyle name="出力 3 2 2 3 2 3 2" xfId="42518"/>
    <cellStyle name="出力 3 2 2 3 2 3 3" xfId="42519"/>
    <cellStyle name="出力 3 2 2 3 2 3 4" xfId="56126"/>
    <cellStyle name="出力 3 2 2 3 2 4" xfId="42520"/>
    <cellStyle name="出力 3 2 2 3 2 5" xfId="42521"/>
    <cellStyle name="出力 3 2 2 3 2 6" xfId="42522"/>
    <cellStyle name="出力 3 2 2 3 3" xfId="42523"/>
    <cellStyle name="出力 3 2 2 3 3 2" xfId="42524"/>
    <cellStyle name="出力 3 2 2 3 3 2 2" xfId="42525"/>
    <cellStyle name="出力 3 2 2 3 3 2 3" xfId="42526"/>
    <cellStyle name="出力 3 2 2 3 3 2 4" xfId="56127"/>
    <cellStyle name="出力 3 2 2 3 3 3" xfId="42527"/>
    <cellStyle name="出力 3 2 2 3 3 4" xfId="42528"/>
    <cellStyle name="出力 3 2 2 3 3 5" xfId="42529"/>
    <cellStyle name="出力 3 2 2 3 4" xfId="42530"/>
    <cellStyle name="出力 3 2 2 3 4 2" xfId="42531"/>
    <cellStyle name="出力 3 2 2 3 4 2 2" xfId="42532"/>
    <cellStyle name="出力 3 2 2 3 4 2 3" xfId="42533"/>
    <cellStyle name="出力 3 2 2 3 4 2 4" xfId="56128"/>
    <cellStyle name="出力 3 2 2 3 4 3" xfId="42534"/>
    <cellStyle name="出力 3 2 2 3 4 4" xfId="42535"/>
    <cellStyle name="出力 3 2 2 3 4 5" xfId="42536"/>
    <cellStyle name="出力 3 2 2 3 5" xfId="42537"/>
    <cellStyle name="出力 3 2 2 3 5 2" xfId="42538"/>
    <cellStyle name="出力 3 2 2 3 5 2 2" xfId="42539"/>
    <cellStyle name="出力 3 2 2 3 5 2 3" xfId="42540"/>
    <cellStyle name="出力 3 2 2 3 5 2 4" xfId="56129"/>
    <cellStyle name="出力 3 2 2 3 5 3" xfId="42541"/>
    <cellStyle name="出力 3 2 2 3 5 4" xfId="42542"/>
    <cellStyle name="出力 3 2 2 3 5 5" xfId="42543"/>
    <cellStyle name="出力 3 2 2 3 6" xfId="42544"/>
    <cellStyle name="出力 3 2 2 3 6 2" xfId="42545"/>
    <cellStyle name="出力 3 2 2 3 6 2 2" xfId="42546"/>
    <cellStyle name="出力 3 2 2 3 6 2 3" xfId="42547"/>
    <cellStyle name="出力 3 2 2 3 6 2 4" xfId="56130"/>
    <cellStyle name="出力 3 2 2 3 6 3" xfId="42548"/>
    <cellStyle name="出力 3 2 2 3 6 4" xfId="42549"/>
    <cellStyle name="出力 3 2 2 3 6 5" xfId="42550"/>
    <cellStyle name="出力 3 2 2 3 7" xfId="42551"/>
    <cellStyle name="出力 3 2 2 3 7 2" xfId="42552"/>
    <cellStyle name="出力 3 2 2 3 7 2 2" xfId="42553"/>
    <cellStyle name="出力 3 2 2 3 7 2 3" xfId="42554"/>
    <cellStyle name="出力 3 2 2 3 7 2 4" xfId="56131"/>
    <cellStyle name="出力 3 2 2 3 7 3" xfId="42555"/>
    <cellStyle name="出力 3 2 2 3 7 4" xfId="42556"/>
    <cellStyle name="出力 3 2 2 3 7 5" xfId="42557"/>
    <cellStyle name="出力 3 2 2 3 8" xfId="42558"/>
    <cellStyle name="出力 3 2 2 3 8 2" xfId="42559"/>
    <cellStyle name="出力 3 2 2 3 8 2 2" xfId="42560"/>
    <cellStyle name="出力 3 2 2 3 8 2 3" xfId="42561"/>
    <cellStyle name="出力 3 2 2 3 8 2 4" xfId="56132"/>
    <cellStyle name="出力 3 2 2 3 8 3" xfId="42562"/>
    <cellStyle name="出力 3 2 2 3 8 4" xfId="42563"/>
    <cellStyle name="出力 3 2 2 3 8 5" xfId="42564"/>
    <cellStyle name="出力 3 2 2 3 9" xfId="42565"/>
    <cellStyle name="出力 3 2 2 3 9 2" xfId="42566"/>
    <cellStyle name="出力 3 2 2 3 9 3" xfId="42567"/>
    <cellStyle name="出力 3 2 2 3 9 4" xfId="42568"/>
    <cellStyle name="出力 3 2 2 4" xfId="4243"/>
    <cellStyle name="出力 3 2 2 4 2" xfId="42569"/>
    <cellStyle name="出力 3 2 2 4 2 2" xfId="42570"/>
    <cellStyle name="出力 3 2 2 4 2 2 2" xfId="42571"/>
    <cellStyle name="出力 3 2 2 4 2 2 3" xfId="42572"/>
    <cellStyle name="出力 3 2 2 4 2 2 4" xfId="56133"/>
    <cellStyle name="出力 3 2 2 4 2 3" xfId="42573"/>
    <cellStyle name="出力 3 2 2 4 2 4" xfId="42574"/>
    <cellStyle name="出力 3 2 2 4 2 5" xfId="42575"/>
    <cellStyle name="出力 3 2 2 4 3" xfId="42576"/>
    <cellStyle name="出力 3 2 2 4 3 2" xfId="42577"/>
    <cellStyle name="出力 3 2 2 4 3 2 2" xfId="42578"/>
    <cellStyle name="出力 3 2 2 4 3 2 3" xfId="42579"/>
    <cellStyle name="出力 3 2 2 4 3 2 4" xfId="56134"/>
    <cellStyle name="出力 3 2 2 4 3 3" xfId="42580"/>
    <cellStyle name="出力 3 2 2 4 3 4" xfId="42581"/>
    <cellStyle name="出力 3 2 2 4 3 5" xfId="42582"/>
    <cellStyle name="出力 3 2 2 4 4" xfId="42583"/>
    <cellStyle name="出力 3 2 2 4 4 2" xfId="42584"/>
    <cellStyle name="出力 3 2 2 4 4 3" xfId="42585"/>
    <cellStyle name="出力 3 2 2 4 4 4" xfId="56135"/>
    <cellStyle name="出力 3 2 2 4 5" xfId="42586"/>
    <cellStyle name="出力 3 2 2 4 5 2" xfId="42587"/>
    <cellStyle name="出力 3 2 2 4 6" xfId="42588"/>
    <cellStyle name="出力 3 2 2 4 7" xfId="56136"/>
    <cellStyle name="出力 3 2 2 4 8" xfId="56137"/>
    <cellStyle name="出力 3 2 2 5" xfId="42589"/>
    <cellStyle name="出力 3 2 2 5 2" xfId="42590"/>
    <cellStyle name="出力 3 2 2 5 2 2" xfId="42591"/>
    <cellStyle name="出力 3 2 2 5 2 3" xfId="42592"/>
    <cellStyle name="出力 3 2 2 5 2 4" xfId="56138"/>
    <cellStyle name="出力 3 2 2 5 3" xfId="42593"/>
    <cellStyle name="出力 3 2 2 5 4" xfId="42594"/>
    <cellStyle name="出力 3 2 2 5 5" xfId="42595"/>
    <cellStyle name="出力 3 2 2 6" xfId="42596"/>
    <cellStyle name="出力 3 2 2 6 2" xfId="42597"/>
    <cellStyle name="出力 3 2 2 6 2 2" xfId="42598"/>
    <cellStyle name="出力 3 2 2 6 2 3" xfId="42599"/>
    <cellStyle name="出力 3 2 2 6 2 4" xfId="56139"/>
    <cellStyle name="出力 3 2 2 6 3" xfId="42600"/>
    <cellStyle name="出力 3 2 2 6 4" xfId="42601"/>
    <cellStyle name="出力 3 2 2 6 5" xfId="42602"/>
    <cellStyle name="出力 3 2 2 7" xfId="42603"/>
    <cellStyle name="出力 3 2 2 7 2" xfId="42604"/>
    <cellStyle name="出力 3 2 2 7 2 2" xfId="42605"/>
    <cellStyle name="出力 3 2 2 7 2 3" xfId="42606"/>
    <cellStyle name="出力 3 2 2 7 2 4" xfId="56140"/>
    <cellStyle name="出力 3 2 2 7 3" xfId="42607"/>
    <cellStyle name="出力 3 2 2 7 4" xfId="42608"/>
    <cellStyle name="出力 3 2 2 7 5" xfId="42609"/>
    <cellStyle name="出力 3 2 2 8" xfId="42610"/>
    <cellStyle name="出力 3 2 2 8 2" xfId="42611"/>
    <cellStyle name="出力 3 2 2 8 3" xfId="42612"/>
    <cellStyle name="出力 3 2 2 8 4" xfId="42613"/>
    <cellStyle name="出力 3 2 2 9" xfId="42614"/>
    <cellStyle name="出力 3 2 2 9 2" xfId="42615"/>
    <cellStyle name="出力 3 2 2 9 3" xfId="42616"/>
    <cellStyle name="出力 3 2 3" xfId="3467"/>
    <cellStyle name="出力 3 2 3 2" xfId="42617"/>
    <cellStyle name="出力 3 2 3 3" xfId="42618"/>
    <cellStyle name="出力 3 2 3 3 2" xfId="42619"/>
    <cellStyle name="出力 3 2 3 3 3" xfId="42620"/>
    <cellStyle name="出力 3 2 3 3 4" xfId="42621"/>
    <cellStyle name="出力 3 2 3 4" xfId="42622"/>
    <cellStyle name="出力 3 2 3 4 2" xfId="42623"/>
    <cellStyle name="出力 3 2 3 4 3" xfId="42624"/>
    <cellStyle name="出力 3 2 3 5" xfId="56141"/>
    <cellStyle name="出力 3 2 3 6" xfId="56142"/>
    <cellStyle name="出力 3 2 3 7" xfId="56143"/>
    <cellStyle name="出力 3 2 4" xfId="3981"/>
    <cellStyle name="出力 3 2 4 10" xfId="42625"/>
    <cellStyle name="出力 3 2 4 10 2" xfId="42626"/>
    <cellStyle name="出力 3 2 4 10 3" xfId="42627"/>
    <cellStyle name="出力 3 2 4 11" xfId="42628"/>
    <cellStyle name="出力 3 2 4 12" xfId="42629"/>
    <cellStyle name="出力 3 2 4 13" xfId="42630"/>
    <cellStyle name="出力 3 2 4 14" xfId="42631"/>
    <cellStyle name="出力 3 2 4 15" xfId="42632"/>
    <cellStyle name="出力 3 2 4 2" xfId="42633"/>
    <cellStyle name="出力 3 2 4 2 2" xfId="42634"/>
    <cellStyle name="出力 3 2 4 2 2 2" xfId="42635"/>
    <cellStyle name="出力 3 2 4 2 2 2 2" xfId="42636"/>
    <cellStyle name="出力 3 2 4 2 2 2 3" xfId="42637"/>
    <cellStyle name="出力 3 2 4 2 2 2 4" xfId="56144"/>
    <cellStyle name="出力 3 2 4 2 2 3" xfId="42638"/>
    <cellStyle name="出力 3 2 4 2 2 4" xfId="42639"/>
    <cellStyle name="出力 3 2 4 2 2 5" xfId="42640"/>
    <cellStyle name="出力 3 2 4 2 3" xfId="42641"/>
    <cellStyle name="出力 3 2 4 2 3 2" xfId="42642"/>
    <cellStyle name="出力 3 2 4 2 3 3" xfId="42643"/>
    <cellStyle name="出力 3 2 4 2 3 4" xfId="56145"/>
    <cellStyle name="出力 3 2 4 2 4" xfId="42644"/>
    <cellStyle name="出力 3 2 4 2 5" xfId="42645"/>
    <cellStyle name="出力 3 2 4 2 6" xfId="42646"/>
    <cellStyle name="出力 3 2 4 3" xfId="42647"/>
    <cellStyle name="出力 3 2 4 3 2" xfId="42648"/>
    <cellStyle name="出力 3 2 4 3 2 2" xfId="42649"/>
    <cellStyle name="出力 3 2 4 3 2 3" xfId="42650"/>
    <cellStyle name="出力 3 2 4 3 2 4" xfId="56146"/>
    <cellStyle name="出力 3 2 4 3 3" xfId="42651"/>
    <cellStyle name="出力 3 2 4 3 4" xfId="42652"/>
    <cellStyle name="出力 3 2 4 3 5" xfId="42653"/>
    <cellStyle name="出力 3 2 4 4" xfId="42654"/>
    <cellStyle name="出力 3 2 4 4 2" xfId="42655"/>
    <cellStyle name="出力 3 2 4 4 2 2" xfId="42656"/>
    <cellStyle name="出力 3 2 4 4 2 3" xfId="42657"/>
    <cellStyle name="出力 3 2 4 4 2 4" xfId="56147"/>
    <cellStyle name="出力 3 2 4 4 3" xfId="42658"/>
    <cellStyle name="出力 3 2 4 4 4" xfId="42659"/>
    <cellStyle name="出力 3 2 4 4 5" xfId="42660"/>
    <cellStyle name="出力 3 2 4 5" xfId="42661"/>
    <cellStyle name="出力 3 2 4 5 2" xfId="42662"/>
    <cellStyle name="出力 3 2 4 5 2 2" xfId="42663"/>
    <cellStyle name="出力 3 2 4 5 2 3" xfId="42664"/>
    <cellStyle name="出力 3 2 4 5 2 4" xfId="56148"/>
    <cellStyle name="出力 3 2 4 5 3" xfId="42665"/>
    <cellStyle name="出力 3 2 4 5 4" xfId="42666"/>
    <cellStyle name="出力 3 2 4 5 5" xfId="42667"/>
    <cellStyle name="出力 3 2 4 6" xfId="42668"/>
    <cellStyle name="出力 3 2 4 6 2" xfId="42669"/>
    <cellStyle name="出力 3 2 4 6 2 2" xfId="42670"/>
    <cellStyle name="出力 3 2 4 6 2 3" xfId="42671"/>
    <cellStyle name="出力 3 2 4 6 2 4" xfId="56149"/>
    <cellStyle name="出力 3 2 4 6 3" xfId="42672"/>
    <cellStyle name="出力 3 2 4 6 4" xfId="42673"/>
    <cellStyle name="出力 3 2 4 6 5" xfId="42674"/>
    <cellStyle name="出力 3 2 4 7" xfId="42675"/>
    <cellStyle name="出力 3 2 4 7 2" xfId="42676"/>
    <cellStyle name="出力 3 2 4 7 2 2" xfId="42677"/>
    <cellStyle name="出力 3 2 4 7 2 3" xfId="42678"/>
    <cellStyle name="出力 3 2 4 7 2 4" xfId="56150"/>
    <cellStyle name="出力 3 2 4 7 3" xfId="42679"/>
    <cellStyle name="出力 3 2 4 7 4" xfId="42680"/>
    <cellStyle name="出力 3 2 4 7 5" xfId="42681"/>
    <cellStyle name="出力 3 2 4 8" xfId="42682"/>
    <cellStyle name="出力 3 2 4 8 2" xfId="42683"/>
    <cellStyle name="出力 3 2 4 8 2 2" xfId="42684"/>
    <cellStyle name="出力 3 2 4 8 2 3" xfId="42685"/>
    <cellStyle name="出力 3 2 4 8 2 4" xfId="56151"/>
    <cellStyle name="出力 3 2 4 8 3" xfId="42686"/>
    <cellStyle name="出力 3 2 4 8 4" xfId="42687"/>
    <cellStyle name="出力 3 2 4 8 5" xfId="42688"/>
    <cellStyle name="出力 3 2 4 9" xfId="42689"/>
    <cellStyle name="出力 3 2 4 9 2" xfId="42690"/>
    <cellStyle name="出力 3 2 4 9 3" xfId="42691"/>
    <cellStyle name="出力 3 2 4 9 4" xfId="42692"/>
    <cellStyle name="出力 3 2 5" xfId="4244"/>
    <cellStyle name="出力 3 2 5 2" xfId="42693"/>
    <cellStyle name="出力 3 2 5 2 2" xfId="42694"/>
    <cellStyle name="出力 3 2 5 2 2 2" xfId="42695"/>
    <cellStyle name="出力 3 2 5 2 2 3" xfId="42696"/>
    <cellStyle name="出力 3 2 5 2 2 4" xfId="56152"/>
    <cellStyle name="出力 3 2 5 2 3" xfId="42697"/>
    <cellStyle name="出力 3 2 5 2 4" xfId="42698"/>
    <cellStyle name="出力 3 2 5 2 5" xfId="42699"/>
    <cellStyle name="出力 3 2 5 3" xfId="42700"/>
    <cellStyle name="出力 3 2 5 3 2" xfId="42701"/>
    <cellStyle name="出力 3 2 5 3 2 2" xfId="42702"/>
    <cellStyle name="出力 3 2 5 3 2 3" xfId="42703"/>
    <cellStyle name="出力 3 2 5 3 2 4" xfId="56153"/>
    <cellStyle name="出力 3 2 5 3 3" xfId="42704"/>
    <cellStyle name="出力 3 2 5 3 4" xfId="42705"/>
    <cellStyle name="出力 3 2 5 3 5" xfId="42706"/>
    <cellStyle name="出力 3 2 5 4" xfId="42707"/>
    <cellStyle name="出力 3 2 5 4 2" xfId="42708"/>
    <cellStyle name="出力 3 2 5 4 3" xfId="42709"/>
    <cellStyle name="出力 3 2 5 4 4" xfId="56154"/>
    <cellStyle name="出力 3 2 5 5" xfId="42710"/>
    <cellStyle name="出力 3 2 5 5 2" xfId="42711"/>
    <cellStyle name="出力 3 2 5 6" xfId="42712"/>
    <cellStyle name="出力 3 2 5 7" xfId="56155"/>
    <cellStyle name="出力 3 2 5 8" xfId="56156"/>
    <cellStyle name="出力 3 2 6" xfId="42713"/>
    <cellStyle name="出力 3 2 6 2" xfId="42714"/>
    <cellStyle name="出力 3 2 6 2 2" xfId="42715"/>
    <cellStyle name="出力 3 2 6 2 3" xfId="42716"/>
    <cellStyle name="出力 3 2 6 2 4" xfId="56157"/>
    <cellStyle name="出力 3 2 6 3" xfId="42717"/>
    <cellStyle name="出力 3 2 6 4" xfId="42718"/>
    <cellStyle name="出力 3 2 6 5" xfId="42719"/>
    <cellStyle name="出力 3 2 7" xfId="42720"/>
    <cellStyle name="出力 3 2 7 2" xfId="42721"/>
    <cellStyle name="出力 3 2 7 2 2" xfId="42722"/>
    <cellStyle name="出力 3 2 7 2 3" xfId="42723"/>
    <cellStyle name="出力 3 2 7 2 4" xfId="56158"/>
    <cellStyle name="出力 3 2 7 3" xfId="42724"/>
    <cellStyle name="出力 3 2 7 4" xfId="42725"/>
    <cellStyle name="出力 3 2 7 5" xfId="42726"/>
    <cellStyle name="出力 3 2 8" xfId="42727"/>
    <cellStyle name="出力 3 2 8 2" xfId="42728"/>
    <cellStyle name="出力 3 2 8 2 2" xfId="42729"/>
    <cellStyle name="出力 3 2 8 2 3" xfId="42730"/>
    <cellStyle name="出力 3 2 8 2 4" xfId="56159"/>
    <cellStyle name="出力 3 2 8 3" xfId="42731"/>
    <cellStyle name="出力 3 2 8 4" xfId="42732"/>
    <cellStyle name="出力 3 2 8 5" xfId="42733"/>
    <cellStyle name="出力 3 2 9" xfId="42734"/>
    <cellStyle name="出力 3 2 9 2" xfId="42735"/>
    <cellStyle name="出力 3 2 9 3" xfId="42736"/>
    <cellStyle name="出力 3 2 9 4" xfId="42737"/>
    <cellStyle name="出力 3 2_セツ_将来売上計画_画面遷移図" xfId="2471"/>
    <cellStyle name="出力 3 20" xfId="42738"/>
    <cellStyle name="出力 3 3" xfId="2472"/>
    <cellStyle name="出力 3 3 10" xfId="42739"/>
    <cellStyle name="出力 3 3 11" xfId="42740"/>
    <cellStyle name="出力 3 3 12" xfId="42741"/>
    <cellStyle name="出力 3 3 13" xfId="42742"/>
    <cellStyle name="出力 3 3 2" xfId="3983"/>
    <cellStyle name="出力 3 3 2 10" xfId="42743"/>
    <cellStyle name="出力 3 3 2 11" xfId="42744"/>
    <cellStyle name="出力 3 3 2 12" xfId="42745"/>
    <cellStyle name="出力 3 3 2 13" xfId="42746"/>
    <cellStyle name="出力 3 3 2 14" xfId="42747"/>
    <cellStyle name="出力 3 3 2 2" xfId="42748"/>
    <cellStyle name="出力 3 3 2 2 2" xfId="42749"/>
    <cellStyle name="出力 3 3 2 2 2 2" xfId="42750"/>
    <cellStyle name="出力 3 3 2 2 2 2 2" xfId="42751"/>
    <cellStyle name="出力 3 3 2 2 2 2 3" xfId="42752"/>
    <cellStyle name="出力 3 3 2 2 2 2 4" xfId="56160"/>
    <cellStyle name="出力 3 3 2 2 2 3" xfId="42753"/>
    <cellStyle name="出力 3 3 2 2 2 4" xfId="42754"/>
    <cellStyle name="出力 3 3 2 2 2 5" xfId="42755"/>
    <cellStyle name="出力 3 3 2 2 3" xfId="42756"/>
    <cellStyle name="出力 3 3 2 2 3 2" xfId="42757"/>
    <cellStyle name="出力 3 3 2 2 3 3" xfId="42758"/>
    <cellStyle name="出力 3 3 2 2 3 4" xfId="56161"/>
    <cellStyle name="出力 3 3 2 2 4" xfId="42759"/>
    <cellStyle name="出力 3 3 2 2 5" xfId="42760"/>
    <cellStyle name="出力 3 3 2 2 6" xfId="42761"/>
    <cellStyle name="出力 3 3 2 3" xfId="42762"/>
    <cellStyle name="出力 3 3 2 3 2" xfId="42763"/>
    <cellStyle name="出力 3 3 2 3 2 2" xfId="42764"/>
    <cellStyle name="出力 3 3 2 3 2 3" xfId="42765"/>
    <cellStyle name="出力 3 3 2 3 2 4" xfId="56162"/>
    <cellStyle name="出力 3 3 2 3 3" xfId="42766"/>
    <cellStyle name="出力 3 3 2 3 4" xfId="42767"/>
    <cellStyle name="出力 3 3 2 3 5" xfId="42768"/>
    <cellStyle name="出力 3 3 2 4" xfId="42769"/>
    <cellStyle name="出力 3 3 2 4 2" xfId="42770"/>
    <cellStyle name="出力 3 3 2 4 2 2" xfId="42771"/>
    <cellStyle name="出力 3 3 2 4 2 3" xfId="42772"/>
    <cellStyle name="出力 3 3 2 4 2 4" xfId="56163"/>
    <cellStyle name="出力 3 3 2 4 3" xfId="42773"/>
    <cellStyle name="出力 3 3 2 4 4" xfId="42774"/>
    <cellStyle name="出力 3 3 2 4 5" xfId="42775"/>
    <cellStyle name="出力 3 3 2 5" xfId="42776"/>
    <cellStyle name="出力 3 3 2 5 2" xfId="42777"/>
    <cellStyle name="出力 3 3 2 5 2 2" xfId="42778"/>
    <cellStyle name="出力 3 3 2 5 2 3" xfId="42779"/>
    <cellStyle name="出力 3 3 2 5 2 4" xfId="56164"/>
    <cellStyle name="出力 3 3 2 5 3" xfId="42780"/>
    <cellStyle name="出力 3 3 2 5 4" xfId="42781"/>
    <cellStyle name="出力 3 3 2 5 5" xfId="42782"/>
    <cellStyle name="出力 3 3 2 6" xfId="42783"/>
    <cellStyle name="出力 3 3 2 6 2" xfId="42784"/>
    <cellStyle name="出力 3 3 2 6 2 2" xfId="42785"/>
    <cellStyle name="出力 3 3 2 6 2 3" xfId="42786"/>
    <cellStyle name="出力 3 3 2 6 2 4" xfId="56165"/>
    <cellStyle name="出力 3 3 2 6 3" xfId="42787"/>
    <cellStyle name="出力 3 3 2 6 4" xfId="42788"/>
    <cellStyle name="出力 3 3 2 6 5" xfId="42789"/>
    <cellStyle name="出力 3 3 2 7" xfId="42790"/>
    <cellStyle name="出力 3 3 2 7 2" xfId="42791"/>
    <cellStyle name="出力 3 3 2 7 2 2" xfId="42792"/>
    <cellStyle name="出力 3 3 2 7 2 3" xfId="42793"/>
    <cellStyle name="出力 3 3 2 7 2 4" xfId="56166"/>
    <cellStyle name="出力 3 3 2 7 3" xfId="42794"/>
    <cellStyle name="出力 3 3 2 7 4" xfId="42795"/>
    <cellStyle name="出力 3 3 2 7 5" xfId="42796"/>
    <cellStyle name="出力 3 3 2 8" xfId="42797"/>
    <cellStyle name="出力 3 3 2 8 2" xfId="42798"/>
    <cellStyle name="出力 3 3 2 8 3" xfId="42799"/>
    <cellStyle name="出力 3 3 2 8 4" xfId="42800"/>
    <cellStyle name="出力 3 3 2 9" xfId="42801"/>
    <cellStyle name="出力 3 3 2 9 2" xfId="42802"/>
    <cellStyle name="出力 3 3 2 9 3" xfId="42803"/>
    <cellStyle name="出力 3 3 3" xfId="4381"/>
    <cellStyle name="出力 3 3 3 2" xfId="42804"/>
    <cellStyle name="出力 3 3 3 2 2" xfId="42805"/>
    <cellStyle name="出力 3 3 3 2 2 2" xfId="42806"/>
    <cellStyle name="出力 3 3 3 2 2 3" xfId="42807"/>
    <cellStyle name="出力 3 3 3 2 2 4" xfId="56167"/>
    <cellStyle name="出力 3 3 3 2 3" xfId="42808"/>
    <cellStyle name="出力 3 3 3 2 4" xfId="42809"/>
    <cellStyle name="出力 3 3 3 2 5" xfId="42810"/>
    <cellStyle name="出力 3 3 3 3" xfId="42811"/>
    <cellStyle name="出力 3 3 3 3 2" xfId="42812"/>
    <cellStyle name="出力 3 3 3 3 2 2" xfId="42813"/>
    <cellStyle name="出力 3 3 3 3 2 3" xfId="42814"/>
    <cellStyle name="出力 3 3 3 3 2 4" xfId="56168"/>
    <cellStyle name="出力 3 3 3 3 3" xfId="42815"/>
    <cellStyle name="出力 3 3 3 3 4" xfId="42816"/>
    <cellStyle name="出力 3 3 3 3 5" xfId="42817"/>
    <cellStyle name="出力 3 3 3 4" xfId="42818"/>
    <cellStyle name="出力 3 3 3 4 2" xfId="42819"/>
    <cellStyle name="出力 3 3 3 4 2 2" xfId="42820"/>
    <cellStyle name="出力 3 3 3 4 2 3" xfId="42821"/>
    <cellStyle name="出力 3 3 3 4 2 4" xfId="56169"/>
    <cellStyle name="出力 3 3 3 4 3" xfId="42822"/>
    <cellStyle name="出力 3 3 3 4 4" xfId="42823"/>
    <cellStyle name="出力 3 3 3 4 5" xfId="42824"/>
    <cellStyle name="出力 3 3 3 5" xfId="42825"/>
    <cellStyle name="出力 3 3 3 5 2" xfId="42826"/>
    <cellStyle name="出力 3 3 3 5 3" xfId="42827"/>
    <cellStyle name="出力 3 3 3 5 4" xfId="56170"/>
    <cellStyle name="出力 3 3 3 6" xfId="42828"/>
    <cellStyle name="出力 3 3 3 6 2" xfId="42829"/>
    <cellStyle name="出力 3 3 3 7" xfId="42830"/>
    <cellStyle name="出力 3 3 3 8" xfId="42831"/>
    <cellStyle name="出力 3 3 3 9" xfId="56171"/>
    <cellStyle name="出力 3 3 4" xfId="42832"/>
    <cellStyle name="出力 3 3 4 2" xfId="42833"/>
    <cellStyle name="出力 3 3 4 2 2" xfId="42834"/>
    <cellStyle name="出力 3 3 4 2 3" xfId="42835"/>
    <cellStyle name="出力 3 3 4 2 4" xfId="56172"/>
    <cellStyle name="出力 3 3 4 3" xfId="42836"/>
    <cellStyle name="出力 3 3 4 4" xfId="42837"/>
    <cellStyle name="出力 3 3 4 5" xfId="42838"/>
    <cellStyle name="出力 3 3 5" xfId="42839"/>
    <cellStyle name="出力 3 3 5 2" xfId="42840"/>
    <cellStyle name="出力 3 3 5 2 2" xfId="42841"/>
    <cellStyle name="出力 3 3 5 2 3" xfId="42842"/>
    <cellStyle name="出力 3 3 5 2 4" xfId="56173"/>
    <cellStyle name="出力 3 3 5 3" xfId="42843"/>
    <cellStyle name="出力 3 3 5 4" xfId="42844"/>
    <cellStyle name="出力 3 3 5 5" xfId="42845"/>
    <cellStyle name="出力 3 3 6" xfId="42846"/>
    <cellStyle name="出力 3 3 6 2" xfId="42847"/>
    <cellStyle name="出力 3 3 6 2 2" xfId="42848"/>
    <cellStyle name="出力 3 3 6 2 3" xfId="42849"/>
    <cellStyle name="出力 3 3 6 2 4" xfId="56174"/>
    <cellStyle name="出力 3 3 6 3" xfId="42850"/>
    <cellStyle name="出力 3 3 6 4" xfId="42851"/>
    <cellStyle name="出力 3 3 6 5" xfId="42852"/>
    <cellStyle name="出力 3 3 7" xfId="42853"/>
    <cellStyle name="出力 3 3 7 2" xfId="42854"/>
    <cellStyle name="出力 3 3 7 3" xfId="42855"/>
    <cellStyle name="出力 3 3 7 4" xfId="42856"/>
    <cellStyle name="出力 3 3 8" xfId="42857"/>
    <cellStyle name="出力 3 3 8 2" xfId="42858"/>
    <cellStyle name="出力 3 3 8 3" xfId="42859"/>
    <cellStyle name="出力 3 3 9" xfId="42860"/>
    <cellStyle name="出力 3 4" xfId="2473"/>
    <cellStyle name="出力 3 4 10" xfId="42861"/>
    <cellStyle name="出力 3 4 11" xfId="42862"/>
    <cellStyle name="出力 3 4 12" xfId="42863"/>
    <cellStyle name="出力 3 4 13" xfId="42864"/>
    <cellStyle name="出力 3 4 2" xfId="3984"/>
    <cellStyle name="出力 3 4 2 10" xfId="42865"/>
    <cellStyle name="出力 3 4 2 11" xfId="42866"/>
    <cellStyle name="出力 3 4 2 12" xfId="42867"/>
    <cellStyle name="出力 3 4 2 13" xfId="42868"/>
    <cellStyle name="出力 3 4 2 14" xfId="42869"/>
    <cellStyle name="出力 3 4 2 2" xfId="42870"/>
    <cellStyle name="出力 3 4 2 2 2" xfId="42871"/>
    <cellStyle name="出力 3 4 2 2 2 2" xfId="42872"/>
    <cellStyle name="出力 3 4 2 2 2 2 2" xfId="42873"/>
    <cellStyle name="出力 3 4 2 2 2 2 3" xfId="42874"/>
    <cellStyle name="出力 3 4 2 2 2 2 4" xfId="56175"/>
    <cellStyle name="出力 3 4 2 2 2 3" xfId="42875"/>
    <cellStyle name="出力 3 4 2 2 2 4" xfId="42876"/>
    <cellStyle name="出力 3 4 2 2 2 5" xfId="42877"/>
    <cellStyle name="出力 3 4 2 2 3" xfId="42878"/>
    <cellStyle name="出力 3 4 2 2 3 2" xfId="42879"/>
    <cellStyle name="出力 3 4 2 2 3 3" xfId="42880"/>
    <cellStyle name="出力 3 4 2 2 3 4" xfId="56176"/>
    <cellStyle name="出力 3 4 2 2 4" xfId="42881"/>
    <cellStyle name="出力 3 4 2 2 5" xfId="42882"/>
    <cellStyle name="出力 3 4 2 2 6" xfId="42883"/>
    <cellStyle name="出力 3 4 2 3" xfId="42884"/>
    <cellStyle name="出力 3 4 2 3 2" xfId="42885"/>
    <cellStyle name="出力 3 4 2 3 2 2" xfId="42886"/>
    <cellStyle name="出力 3 4 2 3 2 3" xfId="42887"/>
    <cellStyle name="出力 3 4 2 3 2 4" xfId="56177"/>
    <cellStyle name="出力 3 4 2 3 3" xfId="42888"/>
    <cellStyle name="出力 3 4 2 3 4" xfId="42889"/>
    <cellStyle name="出力 3 4 2 3 5" xfId="42890"/>
    <cellStyle name="出力 3 4 2 4" xfId="42891"/>
    <cellStyle name="出力 3 4 2 4 2" xfId="42892"/>
    <cellStyle name="出力 3 4 2 4 2 2" xfId="42893"/>
    <cellStyle name="出力 3 4 2 4 2 3" xfId="42894"/>
    <cellStyle name="出力 3 4 2 4 2 4" xfId="56178"/>
    <cellStyle name="出力 3 4 2 4 3" xfId="42895"/>
    <cellStyle name="出力 3 4 2 4 4" xfId="42896"/>
    <cellStyle name="出力 3 4 2 4 5" xfId="42897"/>
    <cellStyle name="出力 3 4 2 5" xfId="42898"/>
    <cellStyle name="出力 3 4 2 5 2" xfId="42899"/>
    <cellStyle name="出力 3 4 2 5 2 2" xfId="42900"/>
    <cellStyle name="出力 3 4 2 5 2 3" xfId="42901"/>
    <cellStyle name="出力 3 4 2 5 2 4" xfId="56179"/>
    <cellStyle name="出力 3 4 2 5 3" xfId="42902"/>
    <cellStyle name="出力 3 4 2 5 4" xfId="42903"/>
    <cellStyle name="出力 3 4 2 5 5" xfId="42904"/>
    <cellStyle name="出力 3 4 2 6" xfId="42905"/>
    <cellStyle name="出力 3 4 2 6 2" xfId="42906"/>
    <cellStyle name="出力 3 4 2 6 2 2" xfId="42907"/>
    <cellStyle name="出力 3 4 2 6 2 3" xfId="42908"/>
    <cellStyle name="出力 3 4 2 6 2 4" xfId="56180"/>
    <cellStyle name="出力 3 4 2 6 3" xfId="42909"/>
    <cellStyle name="出力 3 4 2 6 4" xfId="42910"/>
    <cellStyle name="出力 3 4 2 6 5" xfId="42911"/>
    <cellStyle name="出力 3 4 2 7" xfId="42912"/>
    <cellStyle name="出力 3 4 2 7 2" xfId="42913"/>
    <cellStyle name="出力 3 4 2 7 2 2" xfId="42914"/>
    <cellStyle name="出力 3 4 2 7 2 3" xfId="42915"/>
    <cellStyle name="出力 3 4 2 7 2 4" xfId="56181"/>
    <cellStyle name="出力 3 4 2 7 3" xfId="42916"/>
    <cellStyle name="出力 3 4 2 7 4" xfId="42917"/>
    <cellStyle name="出力 3 4 2 7 5" xfId="42918"/>
    <cellStyle name="出力 3 4 2 8" xfId="42919"/>
    <cellStyle name="出力 3 4 2 8 2" xfId="42920"/>
    <cellStyle name="出力 3 4 2 8 3" xfId="42921"/>
    <cellStyle name="出力 3 4 2 8 4" xfId="42922"/>
    <cellStyle name="出力 3 4 2 9" xfId="42923"/>
    <cellStyle name="出力 3 4 2 9 2" xfId="42924"/>
    <cellStyle name="出力 3 4 2 9 3" xfId="42925"/>
    <cellStyle name="出力 3 4 3" xfId="4242"/>
    <cellStyle name="出力 3 4 3 2" xfId="42926"/>
    <cellStyle name="出力 3 4 3 2 2" xfId="42927"/>
    <cellStyle name="出力 3 4 3 2 2 2" xfId="42928"/>
    <cellStyle name="出力 3 4 3 2 2 3" xfId="42929"/>
    <cellStyle name="出力 3 4 3 2 2 4" xfId="56182"/>
    <cellStyle name="出力 3 4 3 2 3" xfId="42930"/>
    <cellStyle name="出力 3 4 3 2 4" xfId="42931"/>
    <cellStyle name="出力 3 4 3 2 5" xfId="42932"/>
    <cellStyle name="出力 3 4 3 3" xfId="42933"/>
    <cellStyle name="出力 3 4 3 3 2" xfId="42934"/>
    <cellStyle name="出力 3 4 3 3 2 2" xfId="42935"/>
    <cellStyle name="出力 3 4 3 3 2 3" xfId="42936"/>
    <cellStyle name="出力 3 4 3 3 2 4" xfId="56183"/>
    <cellStyle name="出力 3 4 3 3 3" xfId="42937"/>
    <cellStyle name="出力 3 4 3 3 4" xfId="42938"/>
    <cellStyle name="出力 3 4 3 3 5" xfId="42939"/>
    <cellStyle name="出力 3 4 3 4" xfId="42940"/>
    <cellStyle name="出力 3 4 3 4 2" xfId="42941"/>
    <cellStyle name="出力 3 4 3 4 2 2" xfId="42942"/>
    <cellStyle name="出力 3 4 3 4 2 3" xfId="42943"/>
    <cellStyle name="出力 3 4 3 4 2 4" xfId="56184"/>
    <cellStyle name="出力 3 4 3 4 3" xfId="42944"/>
    <cellStyle name="出力 3 4 3 4 4" xfId="42945"/>
    <cellStyle name="出力 3 4 3 4 5" xfId="42946"/>
    <cellStyle name="出力 3 4 3 5" xfId="42947"/>
    <cellStyle name="出力 3 4 3 5 2" xfId="42948"/>
    <cellStyle name="出力 3 4 3 5 3" xfId="42949"/>
    <cellStyle name="出力 3 4 3 5 4" xfId="56185"/>
    <cellStyle name="出力 3 4 3 6" xfId="42950"/>
    <cellStyle name="出力 3 4 3 6 2" xfId="42951"/>
    <cellStyle name="出力 3 4 3 7" xfId="42952"/>
    <cellStyle name="出力 3 4 3 8" xfId="42953"/>
    <cellStyle name="出力 3 4 3 9" xfId="56186"/>
    <cellStyle name="出力 3 4 4" xfId="42954"/>
    <cellStyle name="出力 3 4 4 2" xfId="42955"/>
    <cellStyle name="出力 3 4 4 2 2" xfId="42956"/>
    <cellStyle name="出力 3 4 4 2 3" xfId="42957"/>
    <cellStyle name="出力 3 4 4 2 4" xfId="56187"/>
    <cellStyle name="出力 3 4 4 3" xfId="42958"/>
    <cellStyle name="出力 3 4 4 4" xfId="42959"/>
    <cellStyle name="出力 3 4 4 5" xfId="42960"/>
    <cellStyle name="出力 3 4 5" xfId="42961"/>
    <cellStyle name="出力 3 4 5 2" xfId="42962"/>
    <cellStyle name="出力 3 4 5 2 2" xfId="42963"/>
    <cellStyle name="出力 3 4 5 2 3" xfId="42964"/>
    <cellStyle name="出力 3 4 5 2 4" xfId="56188"/>
    <cellStyle name="出力 3 4 5 3" xfId="42965"/>
    <cellStyle name="出力 3 4 5 4" xfId="42966"/>
    <cellStyle name="出力 3 4 5 5" xfId="42967"/>
    <cellStyle name="出力 3 4 6" xfId="42968"/>
    <cellStyle name="出力 3 4 6 2" xfId="42969"/>
    <cellStyle name="出力 3 4 6 2 2" xfId="42970"/>
    <cellStyle name="出力 3 4 6 2 3" xfId="42971"/>
    <cellStyle name="出力 3 4 6 2 4" xfId="56189"/>
    <cellStyle name="出力 3 4 6 3" xfId="42972"/>
    <cellStyle name="出力 3 4 6 4" xfId="42973"/>
    <cellStyle name="出力 3 4 6 5" xfId="42974"/>
    <cellStyle name="出力 3 4 7" xfId="42975"/>
    <cellStyle name="出力 3 4 7 2" xfId="42976"/>
    <cellStyle name="出力 3 4 7 3" xfId="42977"/>
    <cellStyle name="出力 3 4 7 4" xfId="42978"/>
    <cellStyle name="出力 3 4 8" xfId="42979"/>
    <cellStyle name="出力 3 4 8 2" xfId="42980"/>
    <cellStyle name="出力 3 4 8 3" xfId="42981"/>
    <cellStyle name="出力 3 4 9" xfId="42982"/>
    <cellStyle name="出力 3 5" xfId="2474"/>
    <cellStyle name="出力 3 5 10" xfId="42983"/>
    <cellStyle name="出力 3 5 11" xfId="42984"/>
    <cellStyle name="出力 3 5 12" xfId="42985"/>
    <cellStyle name="出力 3 5 13" xfId="42986"/>
    <cellStyle name="出力 3 5 2" xfId="3985"/>
    <cellStyle name="出力 3 5 2 10" xfId="42987"/>
    <cellStyle name="出力 3 5 2 11" xfId="42988"/>
    <cellStyle name="出力 3 5 2 12" xfId="42989"/>
    <cellStyle name="出力 3 5 2 13" xfId="42990"/>
    <cellStyle name="出力 3 5 2 14" xfId="42991"/>
    <cellStyle name="出力 3 5 2 2" xfId="42992"/>
    <cellStyle name="出力 3 5 2 2 2" xfId="42993"/>
    <cellStyle name="出力 3 5 2 2 2 2" xfId="42994"/>
    <cellStyle name="出力 3 5 2 2 2 2 2" xfId="42995"/>
    <cellStyle name="出力 3 5 2 2 2 2 3" xfId="42996"/>
    <cellStyle name="出力 3 5 2 2 2 2 4" xfId="56190"/>
    <cellStyle name="出力 3 5 2 2 2 3" xfId="42997"/>
    <cellStyle name="出力 3 5 2 2 2 4" xfId="42998"/>
    <cellStyle name="出力 3 5 2 2 2 5" xfId="42999"/>
    <cellStyle name="出力 3 5 2 2 3" xfId="43000"/>
    <cellStyle name="出力 3 5 2 2 3 2" xfId="43001"/>
    <cellStyle name="出力 3 5 2 2 3 3" xfId="43002"/>
    <cellStyle name="出力 3 5 2 2 3 4" xfId="56191"/>
    <cellStyle name="出力 3 5 2 2 4" xfId="43003"/>
    <cellStyle name="出力 3 5 2 2 5" xfId="43004"/>
    <cellStyle name="出力 3 5 2 2 6" xfId="43005"/>
    <cellStyle name="出力 3 5 2 3" xfId="43006"/>
    <cellStyle name="出力 3 5 2 3 2" xfId="43007"/>
    <cellStyle name="出力 3 5 2 3 2 2" xfId="43008"/>
    <cellStyle name="出力 3 5 2 3 2 3" xfId="43009"/>
    <cellStyle name="出力 3 5 2 3 2 4" xfId="56192"/>
    <cellStyle name="出力 3 5 2 3 3" xfId="43010"/>
    <cellStyle name="出力 3 5 2 3 4" xfId="43011"/>
    <cellStyle name="出力 3 5 2 3 5" xfId="43012"/>
    <cellStyle name="出力 3 5 2 4" xfId="43013"/>
    <cellStyle name="出力 3 5 2 4 2" xfId="43014"/>
    <cellStyle name="出力 3 5 2 4 2 2" xfId="43015"/>
    <cellStyle name="出力 3 5 2 4 2 3" xfId="43016"/>
    <cellStyle name="出力 3 5 2 4 2 4" xfId="56193"/>
    <cellStyle name="出力 3 5 2 4 3" xfId="43017"/>
    <cellStyle name="出力 3 5 2 4 4" xfId="43018"/>
    <cellStyle name="出力 3 5 2 4 5" xfId="43019"/>
    <cellStyle name="出力 3 5 2 5" xfId="43020"/>
    <cellStyle name="出力 3 5 2 5 2" xfId="43021"/>
    <cellStyle name="出力 3 5 2 5 2 2" xfId="43022"/>
    <cellStyle name="出力 3 5 2 5 2 3" xfId="43023"/>
    <cellStyle name="出力 3 5 2 5 2 4" xfId="56194"/>
    <cellStyle name="出力 3 5 2 5 3" xfId="43024"/>
    <cellStyle name="出力 3 5 2 5 4" xfId="43025"/>
    <cellStyle name="出力 3 5 2 5 5" xfId="43026"/>
    <cellStyle name="出力 3 5 2 6" xfId="43027"/>
    <cellStyle name="出力 3 5 2 6 2" xfId="43028"/>
    <cellStyle name="出力 3 5 2 6 2 2" xfId="43029"/>
    <cellStyle name="出力 3 5 2 6 2 3" xfId="43030"/>
    <cellStyle name="出力 3 5 2 6 2 4" xfId="56195"/>
    <cellStyle name="出力 3 5 2 6 3" xfId="43031"/>
    <cellStyle name="出力 3 5 2 6 4" xfId="43032"/>
    <cellStyle name="出力 3 5 2 6 5" xfId="43033"/>
    <cellStyle name="出力 3 5 2 7" xfId="43034"/>
    <cellStyle name="出力 3 5 2 7 2" xfId="43035"/>
    <cellStyle name="出力 3 5 2 7 2 2" xfId="43036"/>
    <cellStyle name="出力 3 5 2 7 2 3" xfId="43037"/>
    <cellStyle name="出力 3 5 2 7 2 4" xfId="56196"/>
    <cellStyle name="出力 3 5 2 7 3" xfId="43038"/>
    <cellStyle name="出力 3 5 2 7 4" xfId="43039"/>
    <cellStyle name="出力 3 5 2 7 5" xfId="43040"/>
    <cellStyle name="出力 3 5 2 8" xfId="43041"/>
    <cellStyle name="出力 3 5 2 8 2" xfId="43042"/>
    <cellStyle name="出力 3 5 2 8 3" xfId="43043"/>
    <cellStyle name="出力 3 5 2 8 4" xfId="43044"/>
    <cellStyle name="出力 3 5 2 9" xfId="43045"/>
    <cellStyle name="出力 3 5 2 9 2" xfId="43046"/>
    <cellStyle name="出力 3 5 2 9 3" xfId="43047"/>
    <cellStyle name="出力 3 5 3" xfId="4241"/>
    <cellStyle name="出力 3 5 3 2" xfId="43048"/>
    <cellStyle name="出力 3 5 3 2 2" xfId="43049"/>
    <cellStyle name="出力 3 5 3 2 2 2" xfId="43050"/>
    <cellStyle name="出力 3 5 3 2 2 3" xfId="43051"/>
    <cellStyle name="出力 3 5 3 2 2 4" xfId="56197"/>
    <cellStyle name="出力 3 5 3 2 3" xfId="43052"/>
    <cellStyle name="出力 3 5 3 2 4" xfId="43053"/>
    <cellStyle name="出力 3 5 3 2 5" xfId="43054"/>
    <cellStyle name="出力 3 5 3 3" xfId="43055"/>
    <cellStyle name="出力 3 5 3 3 2" xfId="43056"/>
    <cellStyle name="出力 3 5 3 3 2 2" xfId="43057"/>
    <cellStyle name="出力 3 5 3 3 2 3" xfId="43058"/>
    <cellStyle name="出力 3 5 3 3 2 4" xfId="56198"/>
    <cellStyle name="出力 3 5 3 3 3" xfId="43059"/>
    <cellStyle name="出力 3 5 3 3 4" xfId="43060"/>
    <cellStyle name="出力 3 5 3 3 5" xfId="43061"/>
    <cellStyle name="出力 3 5 3 4" xfId="43062"/>
    <cellStyle name="出力 3 5 3 4 2" xfId="43063"/>
    <cellStyle name="出力 3 5 3 4 2 2" xfId="43064"/>
    <cellStyle name="出力 3 5 3 4 2 3" xfId="43065"/>
    <cellStyle name="出力 3 5 3 4 2 4" xfId="56199"/>
    <cellStyle name="出力 3 5 3 4 3" xfId="43066"/>
    <cellStyle name="出力 3 5 3 4 4" xfId="43067"/>
    <cellStyle name="出力 3 5 3 4 5" xfId="43068"/>
    <cellStyle name="出力 3 5 3 5" xfId="43069"/>
    <cellStyle name="出力 3 5 3 5 2" xfId="43070"/>
    <cellStyle name="出力 3 5 3 5 3" xfId="43071"/>
    <cellStyle name="出力 3 5 3 5 4" xfId="56200"/>
    <cellStyle name="出力 3 5 3 6" xfId="43072"/>
    <cellStyle name="出力 3 5 3 6 2" xfId="43073"/>
    <cellStyle name="出力 3 5 3 7" xfId="43074"/>
    <cellStyle name="出力 3 5 3 8" xfId="43075"/>
    <cellStyle name="出力 3 5 3 9" xfId="56201"/>
    <cellStyle name="出力 3 5 4" xfId="43076"/>
    <cellStyle name="出力 3 5 4 2" xfId="43077"/>
    <cellStyle name="出力 3 5 4 2 2" xfId="43078"/>
    <cellStyle name="出力 3 5 4 2 3" xfId="43079"/>
    <cellStyle name="出力 3 5 4 2 4" xfId="56202"/>
    <cellStyle name="出力 3 5 4 3" xfId="43080"/>
    <cellStyle name="出力 3 5 4 4" xfId="43081"/>
    <cellStyle name="出力 3 5 4 5" xfId="43082"/>
    <cellStyle name="出力 3 5 5" xfId="43083"/>
    <cellStyle name="出力 3 5 5 2" xfId="43084"/>
    <cellStyle name="出力 3 5 5 2 2" xfId="43085"/>
    <cellStyle name="出力 3 5 5 2 3" xfId="43086"/>
    <cellStyle name="出力 3 5 5 2 4" xfId="56203"/>
    <cellStyle name="出力 3 5 5 3" xfId="43087"/>
    <cellStyle name="出力 3 5 5 4" xfId="43088"/>
    <cellStyle name="出力 3 5 5 5" xfId="43089"/>
    <cellStyle name="出力 3 5 6" xfId="43090"/>
    <cellStyle name="出力 3 5 6 2" xfId="43091"/>
    <cellStyle name="出力 3 5 6 2 2" xfId="43092"/>
    <cellStyle name="出力 3 5 6 2 3" xfId="43093"/>
    <cellStyle name="出力 3 5 6 2 4" xfId="56204"/>
    <cellStyle name="出力 3 5 6 3" xfId="43094"/>
    <cellStyle name="出力 3 5 6 4" xfId="43095"/>
    <cellStyle name="出力 3 5 6 5" xfId="43096"/>
    <cellStyle name="出力 3 5 7" xfId="43097"/>
    <cellStyle name="出力 3 5 7 2" xfId="43098"/>
    <cellStyle name="出力 3 5 7 3" xfId="43099"/>
    <cellStyle name="出力 3 5 7 4" xfId="43100"/>
    <cellStyle name="出力 3 5 8" xfId="43101"/>
    <cellStyle name="出力 3 5 8 2" xfId="43102"/>
    <cellStyle name="出力 3 5 8 3" xfId="43103"/>
    <cellStyle name="出力 3 5 9" xfId="43104"/>
    <cellStyle name="出力 3 6" xfId="3468"/>
    <cellStyle name="出力 3 6 10" xfId="43105"/>
    <cellStyle name="出力 3 6 11" xfId="43106"/>
    <cellStyle name="出力 3 6 12" xfId="43107"/>
    <cellStyle name="出力 3 6 13" xfId="43108"/>
    <cellStyle name="出力 3 6 14" xfId="43109"/>
    <cellStyle name="出力 3 6 2" xfId="4060"/>
    <cellStyle name="出力 3 6 2 10" xfId="43110"/>
    <cellStyle name="出力 3 6 2 11" xfId="43111"/>
    <cellStyle name="出力 3 6 2 12" xfId="43112"/>
    <cellStyle name="出力 3 6 2 13" xfId="43113"/>
    <cellStyle name="出力 3 6 2 14" xfId="43114"/>
    <cellStyle name="出力 3 6 2 2" xfId="43115"/>
    <cellStyle name="出力 3 6 2 2 2" xfId="43116"/>
    <cellStyle name="出力 3 6 2 2 2 2" xfId="43117"/>
    <cellStyle name="出力 3 6 2 2 2 2 2" xfId="43118"/>
    <cellStyle name="出力 3 6 2 2 2 2 3" xfId="43119"/>
    <cellStyle name="出力 3 6 2 2 2 2 4" xfId="56205"/>
    <cellStyle name="出力 3 6 2 2 2 3" xfId="43120"/>
    <cellStyle name="出力 3 6 2 2 2 4" xfId="43121"/>
    <cellStyle name="出力 3 6 2 2 2 5" xfId="43122"/>
    <cellStyle name="出力 3 6 2 2 3" xfId="43123"/>
    <cellStyle name="出力 3 6 2 2 3 2" xfId="43124"/>
    <cellStyle name="出力 3 6 2 2 3 3" xfId="43125"/>
    <cellStyle name="出力 3 6 2 2 3 4" xfId="56206"/>
    <cellStyle name="出力 3 6 2 2 4" xfId="43126"/>
    <cellStyle name="出力 3 6 2 2 5" xfId="43127"/>
    <cellStyle name="出力 3 6 2 2 6" xfId="43128"/>
    <cellStyle name="出力 3 6 2 3" xfId="43129"/>
    <cellStyle name="出力 3 6 2 3 2" xfId="43130"/>
    <cellStyle name="出力 3 6 2 3 2 2" xfId="43131"/>
    <cellStyle name="出力 3 6 2 3 2 3" xfId="43132"/>
    <cellStyle name="出力 3 6 2 3 2 4" xfId="56207"/>
    <cellStyle name="出力 3 6 2 3 3" xfId="43133"/>
    <cellStyle name="出力 3 6 2 3 4" xfId="43134"/>
    <cellStyle name="出力 3 6 2 3 5" xfId="43135"/>
    <cellStyle name="出力 3 6 2 4" xfId="43136"/>
    <cellStyle name="出力 3 6 2 4 2" xfId="43137"/>
    <cellStyle name="出力 3 6 2 4 2 2" xfId="43138"/>
    <cellStyle name="出力 3 6 2 4 2 3" xfId="43139"/>
    <cellStyle name="出力 3 6 2 4 2 4" xfId="56208"/>
    <cellStyle name="出力 3 6 2 4 3" xfId="43140"/>
    <cellStyle name="出力 3 6 2 4 4" xfId="43141"/>
    <cellStyle name="出力 3 6 2 4 5" xfId="43142"/>
    <cellStyle name="出力 3 6 2 5" xfId="43143"/>
    <cellStyle name="出力 3 6 2 5 2" xfId="43144"/>
    <cellStyle name="出力 3 6 2 5 2 2" xfId="43145"/>
    <cellStyle name="出力 3 6 2 5 2 3" xfId="43146"/>
    <cellStyle name="出力 3 6 2 5 2 4" xfId="56209"/>
    <cellStyle name="出力 3 6 2 5 3" xfId="43147"/>
    <cellStyle name="出力 3 6 2 5 4" xfId="43148"/>
    <cellStyle name="出力 3 6 2 5 5" xfId="43149"/>
    <cellStyle name="出力 3 6 2 6" xfId="43150"/>
    <cellStyle name="出力 3 6 2 6 2" xfId="43151"/>
    <cellStyle name="出力 3 6 2 6 2 2" xfId="43152"/>
    <cellStyle name="出力 3 6 2 6 2 3" xfId="43153"/>
    <cellStyle name="出力 3 6 2 6 2 4" xfId="56210"/>
    <cellStyle name="出力 3 6 2 6 3" xfId="43154"/>
    <cellStyle name="出力 3 6 2 6 4" xfId="43155"/>
    <cellStyle name="出力 3 6 2 6 5" xfId="43156"/>
    <cellStyle name="出力 3 6 2 7" xfId="43157"/>
    <cellStyle name="出力 3 6 2 7 2" xfId="43158"/>
    <cellStyle name="出力 3 6 2 7 2 2" xfId="43159"/>
    <cellStyle name="出力 3 6 2 7 2 3" xfId="43160"/>
    <cellStyle name="出力 3 6 2 7 2 4" xfId="56211"/>
    <cellStyle name="出力 3 6 2 7 3" xfId="43161"/>
    <cellStyle name="出力 3 6 2 7 4" xfId="43162"/>
    <cellStyle name="出力 3 6 2 7 5" xfId="43163"/>
    <cellStyle name="出力 3 6 2 8" xfId="43164"/>
    <cellStyle name="出力 3 6 2 8 2" xfId="43165"/>
    <cellStyle name="出力 3 6 2 8 3" xfId="43166"/>
    <cellStyle name="出力 3 6 2 8 4" xfId="43167"/>
    <cellStyle name="出力 3 6 2 9" xfId="43168"/>
    <cellStyle name="出力 3 6 2 9 2" xfId="43169"/>
    <cellStyle name="出力 3 6 2 9 3" xfId="43170"/>
    <cellStyle name="出力 3 6 3" xfId="4179"/>
    <cellStyle name="出力 3 6 3 2" xfId="43171"/>
    <cellStyle name="出力 3 6 3 2 2" xfId="43172"/>
    <cellStyle name="出力 3 6 3 2 2 2" xfId="43173"/>
    <cellStyle name="出力 3 6 3 2 2 3" xfId="43174"/>
    <cellStyle name="出力 3 6 3 2 2 4" xfId="56212"/>
    <cellStyle name="出力 3 6 3 2 3" xfId="43175"/>
    <cellStyle name="出力 3 6 3 2 4" xfId="43176"/>
    <cellStyle name="出力 3 6 3 2 5" xfId="43177"/>
    <cellStyle name="出力 3 6 3 3" xfId="43178"/>
    <cellStyle name="出力 3 6 3 3 2" xfId="43179"/>
    <cellStyle name="出力 3 6 3 3 2 2" xfId="43180"/>
    <cellStyle name="出力 3 6 3 3 2 3" xfId="43181"/>
    <cellStyle name="出力 3 6 3 3 2 4" xfId="56213"/>
    <cellStyle name="出力 3 6 3 3 3" xfId="43182"/>
    <cellStyle name="出力 3 6 3 3 4" xfId="43183"/>
    <cellStyle name="出力 3 6 3 3 5" xfId="43184"/>
    <cellStyle name="出力 3 6 3 4" xfId="43185"/>
    <cellStyle name="出力 3 6 3 4 2" xfId="43186"/>
    <cellStyle name="出力 3 6 3 4 3" xfId="43187"/>
    <cellStyle name="出力 3 6 3 4 4" xfId="56214"/>
    <cellStyle name="出力 3 6 3 5" xfId="43188"/>
    <cellStyle name="出力 3 6 3 5 2" xfId="43189"/>
    <cellStyle name="出力 3 6 3 6" xfId="43190"/>
    <cellStyle name="出力 3 6 3 7" xfId="56215"/>
    <cellStyle name="出力 3 6 3 8" xfId="56216"/>
    <cellStyle name="出力 3 6 4" xfId="43191"/>
    <cellStyle name="出力 3 6 4 2" xfId="43192"/>
    <cellStyle name="出力 3 6 4 2 2" xfId="43193"/>
    <cellStyle name="出力 3 6 4 2 3" xfId="43194"/>
    <cellStyle name="出力 3 6 4 2 4" xfId="56217"/>
    <cellStyle name="出力 3 6 4 3" xfId="43195"/>
    <cellStyle name="出力 3 6 4 4" xfId="43196"/>
    <cellStyle name="出力 3 6 4 5" xfId="43197"/>
    <cellStyle name="出力 3 6 5" xfId="43198"/>
    <cellStyle name="出力 3 6 5 2" xfId="43199"/>
    <cellStyle name="出力 3 6 5 2 2" xfId="43200"/>
    <cellStyle name="出力 3 6 5 2 3" xfId="43201"/>
    <cellStyle name="出力 3 6 5 2 4" xfId="56218"/>
    <cellStyle name="出力 3 6 5 3" xfId="43202"/>
    <cellStyle name="出力 3 6 5 4" xfId="43203"/>
    <cellStyle name="出力 3 6 5 5" xfId="43204"/>
    <cellStyle name="出力 3 6 6" xfId="43205"/>
    <cellStyle name="出力 3 6 6 2" xfId="43206"/>
    <cellStyle name="出力 3 6 6 2 2" xfId="43207"/>
    <cellStyle name="出力 3 6 6 2 3" xfId="43208"/>
    <cellStyle name="出力 3 6 6 2 4" xfId="56219"/>
    <cellStyle name="出力 3 6 6 3" xfId="43209"/>
    <cellStyle name="出力 3 6 6 4" xfId="43210"/>
    <cellStyle name="出力 3 6 6 5" xfId="43211"/>
    <cellStyle name="出力 3 6 7" xfId="43212"/>
    <cellStyle name="出力 3 6 7 2" xfId="43213"/>
    <cellStyle name="出力 3 6 7 2 2" xfId="43214"/>
    <cellStyle name="出力 3 6 7 2 3" xfId="43215"/>
    <cellStyle name="出力 3 6 7 2 4" xfId="56220"/>
    <cellStyle name="出力 3 6 7 3" xfId="43216"/>
    <cellStyle name="出力 3 6 7 4" xfId="43217"/>
    <cellStyle name="出力 3 6 7 5" xfId="43218"/>
    <cellStyle name="出力 3 6 8" xfId="43219"/>
    <cellStyle name="出力 3 6 8 2" xfId="43220"/>
    <cellStyle name="出力 3 6 8 3" xfId="43221"/>
    <cellStyle name="出力 3 6 8 4" xfId="43222"/>
    <cellStyle name="出力 3 6 9" xfId="43223"/>
    <cellStyle name="出力 3 6 9 2" xfId="43224"/>
    <cellStyle name="出力 3 6 9 3" xfId="43225"/>
    <cellStyle name="出力 3 7" xfId="3469"/>
    <cellStyle name="出力 3 7 10" xfId="43226"/>
    <cellStyle name="出力 3 7 11" xfId="43227"/>
    <cellStyle name="出力 3 7 12" xfId="43228"/>
    <cellStyle name="出力 3 7 13" xfId="43229"/>
    <cellStyle name="出力 3 7 14" xfId="43230"/>
    <cellStyle name="出力 3 7 2" xfId="4061"/>
    <cellStyle name="出力 3 7 2 10" xfId="43231"/>
    <cellStyle name="出力 3 7 2 11" xfId="43232"/>
    <cellStyle name="出力 3 7 2 12" xfId="43233"/>
    <cellStyle name="出力 3 7 2 13" xfId="43234"/>
    <cellStyle name="出力 3 7 2 14" xfId="43235"/>
    <cellStyle name="出力 3 7 2 2" xfId="43236"/>
    <cellStyle name="出力 3 7 2 2 2" xfId="43237"/>
    <cellStyle name="出力 3 7 2 2 2 2" xfId="43238"/>
    <cellStyle name="出力 3 7 2 2 2 2 2" xfId="43239"/>
    <cellStyle name="出力 3 7 2 2 2 2 3" xfId="43240"/>
    <cellStyle name="出力 3 7 2 2 2 2 4" xfId="56221"/>
    <cellStyle name="出力 3 7 2 2 2 3" xfId="43241"/>
    <cellStyle name="出力 3 7 2 2 2 4" xfId="43242"/>
    <cellStyle name="出力 3 7 2 2 2 5" xfId="43243"/>
    <cellStyle name="出力 3 7 2 2 3" xfId="43244"/>
    <cellStyle name="出力 3 7 2 2 3 2" xfId="43245"/>
    <cellStyle name="出力 3 7 2 2 3 3" xfId="43246"/>
    <cellStyle name="出力 3 7 2 2 3 4" xfId="56222"/>
    <cellStyle name="出力 3 7 2 2 4" xfId="43247"/>
    <cellStyle name="出力 3 7 2 2 5" xfId="43248"/>
    <cellStyle name="出力 3 7 2 2 6" xfId="43249"/>
    <cellStyle name="出力 3 7 2 3" xfId="43250"/>
    <cellStyle name="出力 3 7 2 3 2" xfId="43251"/>
    <cellStyle name="出力 3 7 2 3 2 2" xfId="43252"/>
    <cellStyle name="出力 3 7 2 3 2 3" xfId="43253"/>
    <cellStyle name="出力 3 7 2 3 2 4" xfId="56223"/>
    <cellStyle name="出力 3 7 2 3 3" xfId="43254"/>
    <cellStyle name="出力 3 7 2 3 4" xfId="43255"/>
    <cellStyle name="出力 3 7 2 3 5" xfId="43256"/>
    <cellStyle name="出力 3 7 2 4" xfId="43257"/>
    <cellStyle name="出力 3 7 2 4 2" xfId="43258"/>
    <cellStyle name="出力 3 7 2 4 2 2" xfId="43259"/>
    <cellStyle name="出力 3 7 2 4 2 3" xfId="43260"/>
    <cellStyle name="出力 3 7 2 4 2 4" xfId="56224"/>
    <cellStyle name="出力 3 7 2 4 3" xfId="43261"/>
    <cellStyle name="出力 3 7 2 4 4" xfId="43262"/>
    <cellStyle name="出力 3 7 2 4 5" xfId="43263"/>
    <cellStyle name="出力 3 7 2 5" xfId="43264"/>
    <cellStyle name="出力 3 7 2 5 2" xfId="43265"/>
    <cellStyle name="出力 3 7 2 5 2 2" xfId="43266"/>
    <cellStyle name="出力 3 7 2 5 2 3" xfId="43267"/>
    <cellStyle name="出力 3 7 2 5 2 4" xfId="56225"/>
    <cellStyle name="出力 3 7 2 5 3" xfId="43268"/>
    <cellStyle name="出力 3 7 2 5 4" xfId="43269"/>
    <cellStyle name="出力 3 7 2 5 5" xfId="43270"/>
    <cellStyle name="出力 3 7 2 6" xfId="43271"/>
    <cellStyle name="出力 3 7 2 6 2" xfId="43272"/>
    <cellStyle name="出力 3 7 2 6 2 2" xfId="43273"/>
    <cellStyle name="出力 3 7 2 6 2 3" xfId="43274"/>
    <cellStyle name="出力 3 7 2 6 2 4" xfId="56226"/>
    <cellStyle name="出力 3 7 2 6 3" xfId="43275"/>
    <cellStyle name="出力 3 7 2 6 4" xfId="43276"/>
    <cellStyle name="出力 3 7 2 6 5" xfId="43277"/>
    <cellStyle name="出力 3 7 2 7" xfId="43278"/>
    <cellStyle name="出力 3 7 2 7 2" xfId="43279"/>
    <cellStyle name="出力 3 7 2 7 2 2" xfId="43280"/>
    <cellStyle name="出力 3 7 2 7 2 3" xfId="43281"/>
    <cellStyle name="出力 3 7 2 7 2 4" xfId="56227"/>
    <cellStyle name="出力 3 7 2 7 3" xfId="43282"/>
    <cellStyle name="出力 3 7 2 7 4" xfId="43283"/>
    <cellStyle name="出力 3 7 2 7 5" xfId="43284"/>
    <cellStyle name="出力 3 7 2 8" xfId="43285"/>
    <cellStyle name="出力 3 7 2 8 2" xfId="43286"/>
    <cellStyle name="出力 3 7 2 8 3" xfId="43287"/>
    <cellStyle name="出力 3 7 2 8 4" xfId="43288"/>
    <cellStyle name="出力 3 7 2 9" xfId="43289"/>
    <cellStyle name="出力 3 7 2 9 2" xfId="43290"/>
    <cellStyle name="出力 3 7 2 9 3" xfId="43291"/>
    <cellStyle name="出力 3 7 3" xfId="4178"/>
    <cellStyle name="出力 3 7 3 2" xfId="43292"/>
    <cellStyle name="出力 3 7 3 2 2" xfId="43293"/>
    <cellStyle name="出力 3 7 3 2 2 2" xfId="43294"/>
    <cellStyle name="出力 3 7 3 2 2 3" xfId="43295"/>
    <cellStyle name="出力 3 7 3 2 2 4" xfId="56228"/>
    <cellStyle name="出力 3 7 3 2 3" xfId="43296"/>
    <cellStyle name="出力 3 7 3 2 4" xfId="43297"/>
    <cellStyle name="出力 3 7 3 2 5" xfId="43298"/>
    <cellStyle name="出力 3 7 3 3" xfId="43299"/>
    <cellStyle name="出力 3 7 3 3 2" xfId="43300"/>
    <cellStyle name="出力 3 7 3 3 2 2" xfId="43301"/>
    <cellStyle name="出力 3 7 3 3 2 3" xfId="43302"/>
    <cellStyle name="出力 3 7 3 3 2 4" xfId="56229"/>
    <cellStyle name="出力 3 7 3 3 3" xfId="43303"/>
    <cellStyle name="出力 3 7 3 3 4" xfId="43304"/>
    <cellStyle name="出力 3 7 3 3 5" xfId="43305"/>
    <cellStyle name="出力 3 7 3 4" xfId="43306"/>
    <cellStyle name="出力 3 7 3 4 2" xfId="43307"/>
    <cellStyle name="出力 3 7 3 4 3" xfId="43308"/>
    <cellStyle name="出力 3 7 3 4 4" xfId="56230"/>
    <cellStyle name="出力 3 7 3 5" xfId="43309"/>
    <cellStyle name="出力 3 7 3 5 2" xfId="43310"/>
    <cellStyle name="出力 3 7 3 6" xfId="43311"/>
    <cellStyle name="出力 3 7 3 7" xfId="56231"/>
    <cellStyle name="出力 3 7 3 8" xfId="56232"/>
    <cellStyle name="出力 3 7 4" xfId="43312"/>
    <cellStyle name="出力 3 7 4 2" xfId="43313"/>
    <cellStyle name="出力 3 7 4 2 2" xfId="43314"/>
    <cellStyle name="出力 3 7 4 2 3" xfId="43315"/>
    <cellStyle name="出力 3 7 4 2 4" xfId="56233"/>
    <cellStyle name="出力 3 7 4 3" xfId="43316"/>
    <cellStyle name="出力 3 7 4 4" xfId="43317"/>
    <cellStyle name="出力 3 7 4 5" xfId="43318"/>
    <cellStyle name="出力 3 7 5" xfId="43319"/>
    <cellStyle name="出力 3 7 5 2" xfId="43320"/>
    <cellStyle name="出力 3 7 5 2 2" xfId="43321"/>
    <cellStyle name="出力 3 7 5 2 3" xfId="43322"/>
    <cellStyle name="出力 3 7 5 2 4" xfId="56234"/>
    <cellStyle name="出力 3 7 5 3" xfId="43323"/>
    <cellStyle name="出力 3 7 5 4" xfId="43324"/>
    <cellStyle name="出力 3 7 5 5" xfId="43325"/>
    <cellStyle name="出力 3 7 6" xfId="43326"/>
    <cellStyle name="出力 3 7 6 2" xfId="43327"/>
    <cellStyle name="出力 3 7 6 2 2" xfId="43328"/>
    <cellStyle name="出力 3 7 6 2 3" xfId="43329"/>
    <cellStyle name="出力 3 7 6 2 4" xfId="56235"/>
    <cellStyle name="出力 3 7 6 3" xfId="43330"/>
    <cellStyle name="出力 3 7 6 4" xfId="43331"/>
    <cellStyle name="出力 3 7 6 5" xfId="43332"/>
    <cellStyle name="出力 3 7 7" xfId="43333"/>
    <cellStyle name="出力 3 7 7 2" xfId="43334"/>
    <cellStyle name="出力 3 7 7 2 2" xfId="43335"/>
    <cellStyle name="出力 3 7 7 2 3" xfId="43336"/>
    <cellStyle name="出力 3 7 7 2 4" xfId="56236"/>
    <cellStyle name="出力 3 7 7 3" xfId="43337"/>
    <cellStyle name="出力 3 7 7 4" xfId="43338"/>
    <cellStyle name="出力 3 7 7 5" xfId="43339"/>
    <cellStyle name="出力 3 7 8" xfId="43340"/>
    <cellStyle name="出力 3 7 8 2" xfId="43341"/>
    <cellStyle name="出力 3 7 8 3" xfId="43342"/>
    <cellStyle name="出力 3 7 8 4" xfId="43343"/>
    <cellStyle name="出力 3 7 9" xfId="43344"/>
    <cellStyle name="出力 3 7 9 2" xfId="43345"/>
    <cellStyle name="出力 3 7 9 3" xfId="43346"/>
    <cellStyle name="出力 3 8" xfId="3470"/>
    <cellStyle name="出力 3 8 10" xfId="43347"/>
    <cellStyle name="出力 3 8 11" xfId="43348"/>
    <cellStyle name="出力 3 8 12" xfId="43349"/>
    <cellStyle name="出力 3 8 13" xfId="43350"/>
    <cellStyle name="出力 3 8 2" xfId="4062"/>
    <cellStyle name="出力 3 8 2 10" xfId="43351"/>
    <cellStyle name="出力 3 8 2 11" xfId="43352"/>
    <cellStyle name="出力 3 8 2 12" xfId="43353"/>
    <cellStyle name="出力 3 8 2 13" xfId="43354"/>
    <cellStyle name="出力 3 8 2 14" xfId="43355"/>
    <cellStyle name="出力 3 8 2 2" xfId="43356"/>
    <cellStyle name="出力 3 8 2 2 2" xfId="43357"/>
    <cellStyle name="出力 3 8 2 2 2 2" xfId="43358"/>
    <cellStyle name="出力 3 8 2 2 2 2 2" xfId="43359"/>
    <cellStyle name="出力 3 8 2 2 2 2 3" xfId="43360"/>
    <cellStyle name="出力 3 8 2 2 2 2 4" xfId="56237"/>
    <cellStyle name="出力 3 8 2 2 2 3" xfId="43361"/>
    <cellStyle name="出力 3 8 2 2 2 4" xfId="43362"/>
    <cellStyle name="出力 3 8 2 2 2 5" xfId="43363"/>
    <cellStyle name="出力 3 8 2 2 3" xfId="43364"/>
    <cellStyle name="出力 3 8 2 2 3 2" xfId="43365"/>
    <cellStyle name="出力 3 8 2 2 3 3" xfId="43366"/>
    <cellStyle name="出力 3 8 2 2 3 4" xfId="56238"/>
    <cellStyle name="出力 3 8 2 2 4" xfId="43367"/>
    <cellStyle name="出力 3 8 2 2 5" xfId="43368"/>
    <cellStyle name="出力 3 8 2 2 6" xfId="43369"/>
    <cellStyle name="出力 3 8 2 3" xfId="43370"/>
    <cellStyle name="出力 3 8 2 3 2" xfId="43371"/>
    <cellStyle name="出力 3 8 2 3 2 2" xfId="43372"/>
    <cellStyle name="出力 3 8 2 3 2 3" xfId="43373"/>
    <cellStyle name="出力 3 8 2 3 2 4" xfId="56239"/>
    <cellStyle name="出力 3 8 2 3 3" xfId="43374"/>
    <cellStyle name="出力 3 8 2 3 4" xfId="43375"/>
    <cellStyle name="出力 3 8 2 3 5" xfId="43376"/>
    <cellStyle name="出力 3 8 2 4" xfId="43377"/>
    <cellStyle name="出力 3 8 2 4 2" xfId="43378"/>
    <cellStyle name="出力 3 8 2 4 2 2" xfId="43379"/>
    <cellStyle name="出力 3 8 2 4 2 3" xfId="43380"/>
    <cellStyle name="出力 3 8 2 4 2 4" xfId="56240"/>
    <cellStyle name="出力 3 8 2 4 3" xfId="43381"/>
    <cellStyle name="出力 3 8 2 4 4" xfId="43382"/>
    <cellStyle name="出力 3 8 2 4 5" xfId="43383"/>
    <cellStyle name="出力 3 8 2 5" xfId="43384"/>
    <cellStyle name="出力 3 8 2 5 2" xfId="43385"/>
    <cellStyle name="出力 3 8 2 5 2 2" xfId="43386"/>
    <cellStyle name="出力 3 8 2 5 2 3" xfId="43387"/>
    <cellStyle name="出力 3 8 2 5 2 4" xfId="56241"/>
    <cellStyle name="出力 3 8 2 5 3" xfId="43388"/>
    <cellStyle name="出力 3 8 2 5 4" xfId="43389"/>
    <cellStyle name="出力 3 8 2 5 5" xfId="43390"/>
    <cellStyle name="出力 3 8 2 6" xfId="43391"/>
    <cellStyle name="出力 3 8 2 6 2" xfId="43392"/>
    <cellStyle name="出力 3 8 2 6 2 2" xfId="43393"/>
    <cellStyle name="出力 3 8 2 6 2 3" xfId="43394"/>
    <cellStyle name="出力 3 8 2 6 2 4" xfId="56242"/>
    <cellStyle name="出力 3 8 2 6 3" xfId="43395"/>
    <cellStyle name="出力 3 8 2 6 4" xfId="43396"/>
    <cellStyle name="出力 3 8 2 6 5" xfId="43397"/>
    <cellStyle name="出力 3 8 2 7" xfId="43398"/>
    <cellStyle name="出力 3 8 2 7 2" xfId="43399"/>
    <cellStyle name="出力 3 8 2 7 2 2" xfId="43400"/>
    <cellStyle name="出力 3 8 2 7 2 3" xfId="43401"/>
    <cellStyle name="出力 3 8 2 7 2 4" xfId="56243"/>
    <cellStyle name="出力 3 8 2 7 3" xfId="43402"/>
    <cellStyle name="出力 3 8 2 7 4" xfId="43403"/>
    <cellStyle name="出力 3 8 2 7 5" xfId="43404"/>
    <cellStyle name="出力 3 8 2 8" xfId="43405"/>
    <cellStyle name="出力 3 8 2 8 2" xfId="43406"/>
    <cellStyle name="出力 3 8 2 8 3" xfId="43407"/>
    <cellStyle name="出力 3 8 2 8 4" xfId="43408"/>
    <cellStyle name="出力 3 8 2 9" xfId="43409"/>
    <cellStyle name="出力 3 8 2 9 2" xfId="43410"/>
    <cellStyle name="出力 3 8 2 9 3" xfId="43411"/>
    <cellStyle name="出力 3 8 3" xfId="4177"/>
    <cellStyle name="出力 3 8 3 2" xfId="43412"/>
    <cellStyle name="出力 3 8 3 2 2" xfId="43413"/>
    <cellStyle name="出力 3 8 3 2 2 2" xfId="43414"/>
    <cellStyle name="出力 3 8 3 2 2 3" xfId="43415"/>
    <cellStyle name="出力 3 8 3 2 2 4" xfId="56244"/>
    <cellStyle name="出力 3 8 3 2 3" xfId="43416"/>
    <cellStyle name="出力 3 8 3 2 4" xfId="43417"/>
    <cellStyle name="出力 3 8 3 2 5" xfId="43418"/>
    <cellStyle name="出力 3 8 3 3" xfId="43419"/>
    <cellStyle name="出力 3 8 3 3 2" xfId="43420"/>
    <cellStyle name="出力 3 8 3 3 2 2" xfId="43421"/>
    <cellStyle name="出力 3 8 3 3 2 3" xfId="43422"/>
    <cellStyle name="出力 3 8 3 3 2 4" xfId="56245"/>
    <cellStyle name="出力 3 8 3 3 3" xfId="43423"/>
    <cellStyle name="出力 3 8 3 3 4" xfId="43424"/>
    <cellStyle name="出力 3 8 3 3 5" xfId="43425"/>
    <cellStyle name="出力 3 8 3 4" xfId="43426"/>
    <cellStyle name="出力 3 8 3 4 2" xfId="43427"/>
    <cellStyle name="出力 3 8 3 4 3" xfId="43428"/>
    <cellStyle name="出力 3 8 3 4 4" xfId="56246"/>
    <cellStyle name="出力 3 8 3 5" xfId="43429"/>
    <cellStyle name="出力 3 8 3 5 2" xfId="43430"/>
    <cellStyle name="出力 3 8 3 6" xfId="43431"/>
    <cellStyle name="出力 3 8 3 7" xfId="56247"/>
    <cellStyle name="出力 3 8 3 8" xfId="56248"/>
    <cellStyle name="出力 3 8 4" xfId="43432"/>
    <cellStyle name="出力 3 8 4 2" xfId="43433"/>
    <cellStyle name="出力 3 8 4 2 2" xfId="43434"/>
    <cellStyle name="出力 3 8 4 2 3" xfId="43435"/>
    <cellStyle name="出力 3 8 4 2 4" xfId="56249"/>
    <cellStyle name="出力 3 8 4 3" xfId="43436"/>
    <cellStyle name="出力 3 8 4 4" xfId="43437"/>
    <cellStyle name="出力 3 8 4 5" xfId="43438"/>
    <cellStyle name="出力 3 8 5" xfId="43439"/>
    <cellStyle name="出力 3 8 5 2" xfId="43440"/>
    <cellStyle name="出力 3 8 5 2 2" xfId="43441"/>
    <cellStyle name="出力 3 8 5 2 3" xfId="43442"/>
    <cellStyle name="出力 3 8 5 2 4" xfId="56250"/>
    <cellStyle name="出力 3 8 5 3" xfId="43443"/>
    <cellStyle name="出力 3 8 5 4" xfId="43444"/>
    <cellStyle name="出力 3 8 5 5" xfId="43445"/>
    <cellStyle name="出力 3 8 6" xfId="43446"/>
    <cellStyle name="出力 3 8 6 2" xfId="43447"/>
    <cellStyle name="出力 3 8 6 2 2" xfId="43448"/>
    <cellStyle name="出力 3 8 6 2 3" xfId="43449"/>
    <cellStyle name="出力 3 8 6 2 4" xfId="56251"/>
    <cellStyle name="出力 3 8 6 3" xfId="43450"/>
    <cellStyle name="出力 3 8 6 4" xfId="43451"/>
    <cellStyle name="出力 3 8 6 5" xfId="43452"/>
    <cellStyle name="出力 3 8 7" xfId="43453"/>
    <cellStyle name="出力 3 8 7 2" xfId="43454"/>
    <cellStyle name="出力 3 8 7 3" xfId="43455"/>
    <cellStyle name="出力 3 8 7 4" xfId="43456"/>
    <cellStyle name="出力 3 8 8" xfId="43457"/>
    <cellStyle name="出力 3 8 8 2" xfId="43458"/>
    <cellStyle name="出力 3 8 8 3" xfId="43459"/>
    <cellStyle name="出力 3 8 9" xfId="43460"/>
    <cellStyle name="出力 3 9" xfId="3980"/>
    <cellStyle name="出力 3 9 10" xfId="43461"/>
    <cellStyle name="出力 3 9 11" xfId="43462"/>
    <cellStyle name="出力 3 9 12" xfId="43463"/>
    <cellStyle name="出力 3 9 13" xfId="43464"/>
    <cellStyle name="出力 3 9 14" xfId="43465"/>
    <cellStyle name="出力 3 9 2" xfId="43466"/>
    <cellStyle name="出力 3 9 2 2" xfId="43467"/>
    <cellStyle name="出力 3 9 2 2 2" xfId="43468"/>
    <cellStyle name="出力 3 9 2 2 2 2" xfId="43469"/>
    <cellStyle name="出力 3 9 2 2 2 3" xfId="43470"/>
    <cellStyle name="出力 3 9 2 2 2 4" xfId="56252"/>
    <cellStyle name="出力 3 9 2 2 3" xfId="43471"/>
    <cellStyle name="出力 3 9 2 2 4" xfId="43472"/>
    <cellStyle name="出力 3 9 2 2 5" xfId="43473"/>
    <cellStyle name="出力 3 9 2 3" xfId="43474"/>
    <cellStyle name="出力 3 9 2 3 2" xfId="43475"/>
    <cellStyle name="出力 3 9 2 3 3" xfId="43476"/>
    <cellStyle name="出力 3 9 2 3 4" xfId="56253"/>
    <cellStyle name="出力 3 9 2 4" xfId="43477"/>
    <cellStyle name="出力 3 9 2 5" xfId="43478"/>
    <cellStyle name="出力 3 9 2 6" xfId="43479"/>
    <cellStyle name="出力 3 9 3" xfId="43480"/>
    <cellStyle name="出力 3 9 3 2" xfId="43481"/>
    <cellStyle name="出力 3 9 3 2 2" xfId="43482"/>
    <cellStyle name="出力 3 9 3 2 3" xfId="43483"/>
    <cellStyle name="出力 3 9 3 2 4" xfId="56254"/>
    <cellStyle name="出力 3 9 3 3" xfId="43484"/>
    <cellStyle name="出力 3 9 3 4" xfId="43485"/>
    <cellStyle name="出力 3 9 3 5" xfId="43486"/>
    <cellStyle name="出力 3 9 4" xfId="43487"/>
    <cellStyle name="出力 3 9 4 2" xfId="43488"/>
    <cellStyle name="出力 3 9 4 2 2" xfId="43489"/>
    <cellStyle name="出力 3 9 4 2 3" xfId="43490"/>
    <cellStyle name="出力 3 9 4 2 4" xfId="56255"/>
    <cellStyle name="出力 3 9 4 3" xfId="43491"/>
    <cellStyle name="出力 3 9 4 4" xfId="43492"/>
    <cellStyle name="出力 3 9 4 5" xfId="43493"/>
    <cellStyle name="出力 3 9 5" xfId="43494"/>
    <cellStyle name="出力 3 9 5 2" xfId="43495"/>
    <cellStyle name="出力 3 9 5 2 2" xfId="43496"/>
    <cellStyle name="出力 3 9 5 2 3" xfId="43497"/>
    <cellStyle name="出力 3 9 5 2 4" xfId="56256"/>
    <cellStyle name="出力 3 9 5 3" xfId="43498"/>
    <cellStyle name="出力 3 9 5 4" xfId="43499"/>
    <cellStyle name="出力 3 9 5 5" xfId="43500"/>
    <cellStyle name="出力 3 9 6" xfId="43501"/>
    <cellStyle name="出力 3 9 6 2" xfId="43502"/>
    <cellStyle name="出力 3 9 6 2 2" xfId="43503"/>
    <cellStyle name="出力 3 9 6 2 3" xfId="43504"/>
    <cellStyle name="出力 3 9 6 2 4" xfId="56257"/>
    <cellStyle name="出力 3 9 6 3" xfId="43505"/>
    <cellStyle name="出力 3 9 6 4" xfId="43506"/>
    <cellStyle name="出力 3 9 6 5" xfId="43507"/>
    <cellStyle name="出力 3 9 7" xfId="43508"/>
    <cellStyle name="出力 3 9 7 2" xfId="43509"/>
    <cellStyle name="出力 3 9 7 2 2" xfId="43510"/>
    <cellStyle name="出力 3 9 7 2 3" xfId="43511"/>
    <cellStyle name="出力 3 9 7 2 4" xfId="56258"/>
    <cellStyle name="出力 3 9 7 3" xfId="43512"/>
    <cellStyle name="出力 3 9 7 4" xfId="43513"/>
    <cellStyle name="出力 3 9 7 5" xfId="43514"/>
    <cellStyle name="出力 3 9 8" xfId="43515"/>
    <cellStyle name="出力 3 9 8 2" xfId="43516"/>
    <cellStyle name="出力 3 9 8 3" xfId="43517"/>
    <cellStyle name="出力 3 9 8 4" xfId="43518"/>
    <cellStyle name="出力 3 9 9" xfId="43519"/>
    <cellStyle name="出力 3 9 9 2" xfId="43520"/>
    <cellStyle name="出力 3 9 9 3" xfId="43521"/>
    <cellStyle name="出力 3_セツ_将来売上計画_画面遷移図" xfId="2475"/>
    <cellStyle name="出力 4" xfId="2476"/>
    <cellStyle name="出力 4 10" xfId="4240"/>
    <cellStyle name="出力 4 10 2" xfId="43522"/>
    <cellStyle name="出力 4 10 2 2" xfId="43523"/>
    <cellStyle name="出力 4 10 2 2 2" xfId="43524"/>
    <cellStyle name="出力 4 10 2 2 3" xfId="43525"/>
    <cellStyle name="出力 4 10 2 2 4" xfId="56259"/>
    <cellStyle name="出力 4 10 2 3" xfId="43526"/>
    <cellStyle name="出力 4 10 2 4" xfId="43527"/>
    <cellStyle name="出力 4 10 2 5" xfId="43528"/>
    <cellStyle name="出力 4 10 3" xfId="43529"/>
    <cellStyle name="出力 4 10 3 2" xfId="43530"/>
    <cellStyle name="出力 4 10 3 2 2" xfId="43531"/>
    <cellStyle name="出力 4 10 3 2 3" xfId="43532"/>
    <cellStyle name="出力 4 10 3 2 4" xfId="56260"/>
    <cellStyle name="出力 4 10 3 3" xfId="43533"/>
    <cellStyle name="出力 4 10 3 4" xfId="43534"/>
    <cellStyle name="出力 4 10 3 5" xfId="43535"/>
    <cellStyle name="出力 4 10 4" xfId="43536"/>
    <cellStyle name="出力 4 10 4 2" xfId="43537"/>
    <cellStyle name="出力 4 10 4 3" xfId="43538"/>
    <cellStyle name="出力 4 10 4 4" xfId="56261"/>
    <cellStyle name="出力 4 10 5" xfId="43539"/>
    <cellStyle name="出力 4 10 5 2" xfId="43540"/>
    <cellStyle name="出力 4 10 6" xfId="43541"/>
    <cellStyle name="出力 4 10 7" xfId="56262"/>
    <cellStyle name="出力 4 10 8" xfId="56263"/>
    <cellStyle name="出力 4 11" xfId="43542"/>
    <cellStyle name="出力 4 11 2" xfId="43543"/>
    <cellStyle name="出力 4 11 2 2" xfId="43544"/>
    <cellStyle name="出力 4 11 2 3" xfId="43545"/>
    <cellStyle name="出力 4 11 2 4" xfId="56264"/>
    <cellStyle name="出力 4 11 3" xfId="43546"/>
    <cellStyle name="出力 4 11 4" xfId="43547"/>
    <cellStyle name="出力 4 11 5" xfId="43548"/>
    <cellStyle name="出力 4 12" xfId="43549"/>
    <cellStyle name="出力 4 12 2" xfId="43550"/>
    <cellStyle name="出力 4 12 2 2" xfId="43551"/>
    <cellStyle name="出力 4 12 2 3" xfId="43552"/>
    <cellStyle name="出力 4 12 2 4" xfId="56265"/>
    <cellStyle name="出力 4 12 3" xfId="43553"/>
    <cellStyle name="出力 4 12 4" xfId="43554"/>
    <cellStyle name="出力 4 12 5" xfId="43555"/>
    <cellStyle name="出力 4 13" xfId="43556"/>
    <cellStyle name="出力 4 13 2" xfId="43557"/>
    <cellStyle name="出力 4 13 2 2" xfId="43558"/>
    <cellStyle name="出力 4 13 2 3" xfId="43559"/>
    <cellStyle name="出力 4 13 2 4" xfId="56266"/>
    <cellStyle name="出力 4 13 3" xfId="43560"/>
    <cellStyle name="出力 4 13 4" xfId="43561"/>
    <cellStyle name="出力 4 13 5" xfId="43562"/>
    <cellStyle name="出力 4 14" xfId="43563"/>
    <cellStyle name="出力 4 14 2" xfId="43564"/>
    <cellStyle name="出力 4 14 3" xfId="43565"/>
    <cellStyle name="出力 4 14 4" xfId="43566"/>
    <cellStyle name="出力 4 15" xfId="43567"/>
    <cellStyle name="出力 4 15 2" xfId="43568"/>
    <cellStyle name="出力 4 15 3" xfId="43569"/>
    <cellStyle name="出力 4 16" xfId="43570"/>
    <cellStyle name="出力 4 17" xfId="43571"/>
    <cellStyle name="出力 4 18" xfId="43572"/>
    <cellStyle name="出力 4 19" xfId="43573"/>
    <cellStyle name="出力 4 2" xfId="2477"/>
    <cellStyle name="出力 4 2 10" xfId="43574"/>
    <cellStyle name="出力 4 2 10 2" xfId="43575"/>
    <cellStyle name="出力 4 2 10 3" xfId="43576"/>
    <cellStyle name="出力 4 2 11" xfId="43577"/>
    <cellStyle name="出力 4 2 12" xfId="43578"/>
    <cellStyle name="出力 4 2 13" xfId="43579"/>
    <cellStyle name="出力 4 2 14" xfId="43580"/>
    <cellStyle name="出力 4 2 15" xfId="43581"/>
    <cellStyle name="出力 4 2 2" xfId="2478"/>
    <cellStyle name="出力 4 2 2 10" xfId="43582"/>
    <cellStyle name="出力 4 2 2 11" xfId="43583"/>
    <cellStyle name="出力 4 2 2 12" xfId="43584"/>
    <cellStyle name="出力 4 2 2 13" xfId="43585"/>
    <cellStyle name="出力 4 2 2 2" xfId="3988"/>
    <cellStyle name="出力 4 2 2 2 10" xfId="43586"/>
    <cellStyle name="出力 4 2 2 2 11" xfId="43587"/>
    <cellStyle name="出力 4 2 2 2 12" xfId="43588"/>
    <cellStyle name="出力 4 2 2 2 13" xfId="43589"/>
    <cellStyle name="出力 4 2 2 2 14" xfId="43590"/>
    <cellStyle name="出力 4 2 2 2 2" xfId="43591"/>
    <cellStyle name="出力 4 2 2 2 2 2" xfId="43592"/>
    <cellStyle name="出力 4 2 2 2 2 2 2" xfId="43593"/>
    <cellStyle name="出力 4 2 2 2 2 2 2 2" xfId="43594"/>
    <cellStyle name="出力 4 2 2 2 2 2 2 3" xfId="43595"/>
    <cellStyle name="出力 4 2 2 2 2 2 2 4" xfId="56267"/>
    <cellStyle name="出力 4 2 2 2 2 2 3" xfId="43596"/>
    <cellStyle name="出力 4 2 2 2 2 2 4" xfId="43597"/>
    <cellStyle name="出力 4 2 2 2 2 2 5" xfId="43598"/>
    <cellStyle name="出力 4 2 2 2 2 3" xfId="43599"/>
    <cellStyle name="出力 4 2 2 2 2 3 2" xfId="43600"/>
    <cellStyle name="出力 4 2 2 2 2 3 3" xfId="43601"/>
    <cellStyle name="出力 4 2 2 2 2 3 4" xfId="56268"/>
    <cellStyle name="出力 4 2 2 2 2 4" xfId="43602"/>
    <cellStyle name="出力 4 2 2 2 2 5" xfId="43603"/>
    <cellStyle name="出力 4 2 2 2 2 6" xfId="43604"/>
    <cellStyle name="出力 4 2 2 2 3" xfId="43605"/>
    <cellStyle name="出力 4 2 2 2 3 2" xfId="43606"/>
    <cellStyle name="出力 4 2 2 2 3 2 2" xfId="43607"/>
    <cellStyle name="出力 4 2 2 2 3 2 3" xfId="43608"/>
    <cellStyle name="出力 4 2 2 2 3 2 4" xfId="56269"/>
    <cellStyle name="出力 4 2 2 2 3 3" xfId="43609"/>
    <cellStyle name="出力 4 2 2 2 3 4" xfId="43610"/>
    <cellStyle name="出力 4 2 2 2 3 5" xfId="43611"/>
    <cellStyle name="出力 4 2 2 2 4" xfId="43612"/>
    <cellStyle name="出力 4 2 2 2 4 2" xfId="43613"/>
    <cellStyle name="出力 4 2 2 2 4 2 2" xfId="43614"/>
    <cellStyle name="出力 4 2 2 2 4 2 3" xfId="43615"/>
    <cellStyle name="出力 4 2 2 2 4 2 4" xfId="56270"/>
    <cellStyle name="出力 4 2 2 2 4 3" xfId="43616"/>
    <cellStyle name="出力 4 2 2 2 4 4" xfId="43617"/>
    <cellStyle name="出力 4 2 2 2 4 5" xfId="43618"/>
    <cellStyle name="出力 4 2 2 2 5" xfId="43619"/>
    <cellStyle name="出力 4 2 2 2 5 2" xfId="43620"/>
    <cellStyle name="出力 4 2 2 2 5 2 2" xfId="43621"/>
    <cellStyle name="出力 4 2 2 2 5 2 3" xfId="43622"/>
    <cellStyle name="出力 4 2 2 2 5 2 4" xfId="56271"/>
    <cellStyle name="出力 4 2 2 2 5 3" xfId="43623"/>
    <cellStyle name="出力 4 2 2 2 5 4" xfId="43624"/>
    <cellStyle name="出力 4 2 2 2 5 5" xfId="43625"/>
    <cellStyle name="出力 4 2 2 2 6" xfId="43626"/>
    <cellStyle name="出力 4 2 2 2 6 2" xfId="43627"/>
    <cellStyle name="出力 4 2 2 2 6 2 2" xfId="43628"/>
    <cellStyle name="出力 4 2 2 2 6 2 3" xfId="43629"/>
    <cellStyle name="出力 4 2 2 2 6 2 4" xfId="56272"/>
    <cellStyle name="出力 4 2 2 2 6 3" xfId="43630"/>
    <cellStyle name="出力 4 2 2 2 6 4" xfId="43631"/>
    <cellStyle name="出力 4 2 2 2 6 5" xfId="43632"/>
    <cellStyle name="出力 4 2 2 2 7" xfId="43633"/>
    <cellStyle name="出力 4 2 2 2 7 2" xfId="43634"/>
    <cellStyle name="出力 4 2 2 2 7 2 2" xfId="43635"/>
    <cellStyle name="出力 4 2 2 2 7 2 3" xfId="43636"/>
    <cellStyle name="出力 4 2 2 2 7 2 4" xfId="56273"/>
    <cellStyle name="出力 4 2 2 2 7 3" xfId="43637"/>
    <cellStyle name="出力 4 2 2 2 7 4" xfId="43638"/>
    <cellStyle name="出力 4 2 2 2 7 5" xfId="43639"/>
    <cellStyle name="出力 4 2 2 2 8" xfId="43640"/>
    <cellStyle name="出力 4 2 2 2 8 2" xfId="43641"/>
    <cellStyle name="出力 4 2 2 2 8 3" xfId="43642"/>
    <cellStyle name="出力 4 2 2 2 8 4" xfId="43643"/>
    <cellStyle name="出力 4 2 2 2 9" xfId="43644"/>
    <cellStyle name="出力 4 2 2 2 9 2" xfId="43645"/>
    <cellStyle name="出力 4 2 2 2 9 3" xfId="43646"/>
    <cellStyle name="出力 4 2 2 3" xfId="4238"/>
    <cellStyle name="出力 4 2 2 3 2" xfId="43647"/>
    <cellStyle name="出力 4 2 2 3 2 2" xfId="43648"/>
    <cellStyle name="出力 4 2 2 3 2 2 2" xfId="43649"/>
    <cellStyle name="出力 4 2 2 3 2 2 3" xfId="43650"/>
    <cellStyle name="出力 4 2 2 3 2 2 4" xfId="56274"/>
    <cellStyle name="出力 4 2 2 3 2 3" xfId="43651"/>
    <cellStyle name="出力 4 2 2 3 2 4" xfId="43652"/>
    <cellStyle name="出力 4 2 2 3 2 5" xfId="43653"/>
    <cellStyle name="出力 4 2 2 3 3" xfId="43654"/>
    <cellStyle name="出力 4 2 2 3 3 2" xfId="43655"/>
    <cellStyle name="出力 4 2 2 3 3 2 2" xfId="43656"/>
    <cellStyle name="出力 4 2 2 3 3 2 3" xfId="43657"/>
    <cellStyle name="出力 4 2 2 3 3 2 4" xfId="56275"/>
    <cellStyle name="出力 4 2 2 3 3 3" xfId="43658"/>
    <cellStyle name="出力 4 2 2 3 3 4" xfId="43659"/>
    <cellStyle name="出力 4 2 2 3 3 5" xfId="43660"/>
    <cellStyle name="出力 4 2 2 3 4" xfId="43661"/>
    <cellStyle name="出力 4 2 2 3 4 2" xfId="43662"/>
    <cellStyle name="出力 4 2 2 3 4 2 2" xfId="43663"/>
    <cellStyle name="出力 4 2 2 3 4 2 3" xfId="43664"/>
    <cellStyle name="出力 4 2 2 3 4 2 4" xfId="56276"/>
    <cellStyle name="出力 4 2 2 3 4 3" xfId="43665"/>
    <cellStyle name="出力 4 2 2 3 4 4" xfId="43666"/>
    <cellStyle name="出力 4 2 2 3 4 5" xfId="43667"/>
    <cellStyle name="出力 4 2 2 3 5" xfId="43668"/>
    <cellStyle name="出力 4 2 2 3 5 2" xfId="43669"/>
    <cellStyle name="出力 4 2 2 3 5 3" xfId="43670"/>
    <cellStyle name="出力 4 2 2 3 5 4" xfId="56277"/>
    <cellStyle name="出力 4 2 2 3 6" xfId="43671"/>
    <cellStyle name="出力 4 2 2 3 6 2" xfId="43672"/>
    <cellStyle name="出力 4 2 2 3 7" xfId="43673"/>
    <cellStyle name="出力 4 2 2 3 8" xfId="43674"/>
    <cellStyle name="出力 4 2 2 3 9" xfId="56278"/>
    <cellStyle name="出力 4 2 2 4" xfId="43675"/>
    <cellStyle name="出力 4 2 2 4 2" xfId="43676"/>
    <cellStyle name="出力 4 2 2 4 2 2" xfId="43677"/>
    <cellStyle name="出力 4 2 2 4 2 3" xfId="43678"/>
    <cellStyle name="出力 4 2 2 4 2 4" xfId="56279"/>
    <cellStyle name="出力 4 2 2 4 3" xfId="43679"/>
    <cellStyle name="出力 4 2 2 4 4" xfId="43680"/>
    <cellStyle name="出力 4 2 2 4 5" xfId="43681"/>
    <cellStyle name="出力 4 2 2 5" xfId="43682"/>
    <cellStyle name="出力 4 2 2 5 2" xfId="43683"/>
    <cellStyle name="出力 4 2 2 5 2 2" xfId="43684"/>
    <cellStyle name="出力 4 2 2 5 2 3" xfId="43685"/>
    <cellStyle name="出力 4 2 2 5 2 4" xfId="56280"/>
    <cellStyle name="出力 4 2 2 5 3" xfId="43686"/>
    <cellStyle name="出力 4 2 2 5 4" xfId="43687"/>
    <cellStyle name="出力 4 2 2 5 5" xfId="43688"/>
    <cellStyle name="出力 4 2 2 6" xfId="43689"/>
    <cellStyle name="出力 4 2 2 6 2" xfId="43690"/>
    <cellStyle name="出力 4 2 2 6 2 2" xfId="43691"/>
    <cellStyle name="出力 4 2 2 6 2 3" xfId="43692"/>
    <cellStyle name="出力 4 2 2 6 2 4" xfId="56281"/>
    <cellStyle name="出力 4 2 2 6 3" xfId="43693"/>
    <cellStyle name="出力 4 2 2 6 4" xfId="43694"/>
    <cellStyle name="出力 4 2 2 6 5" xfId="43695"/>
    <cellStyle name="出力 4 2 2 7" xfId="43696"/>
    <cellStyle name="出力 4 2 2 7 2" xfId="43697"/>
    <cellStyle name="出力 4 2 2 7 3" xfId="43698"/>
    <cellStyle name="出力 4 2 2 7 4" xfId="43699"/>
    <cellStyle name="出力 4 2 2 8" xfId="43700"/>
    <cellStyle name="出力 4 2 2 8 2" xfId="43701"/>
    <cellStyle name="出力 4 2 2 8 3" xfId="43702"/>
    <cellStyle name="出力 4 2 2 9" xfId="43703"/>
    <cellStyle name="出力 4 2 3" xfId="2479"/>
    <cellStyle name="出力 4 2 3 10" xfId="43704"/>
    <cellStyle name="出力 4 2 3 11" xfId="43705"/>
    <cellStyle name="出力 4 2 3 12" xfId="43706"/>
    <cellStyle name="出力 4 2 3 13" xfId="43707"/>
    <cellStyle name="出力 4 2 3 2" xfId="3989"/>
    <cellStyle name="出力 4 2 3 2 10" xfId="43708"/>
    <cellStyle name="出力 4 2 3 2 11" xfId="43709"/>
    <cellStyle name="出力 4 2 3 2 12" xfId="43710"/>
    <cellStyle name="出力 4 2 3 2 13" xfId="43711"/>
    <cellStyle name="出力 4 2 3 2 14" xfId="43712"/>
    <cellStyle name="出力 4 2 3 2 2" xfId="43713"/>
    <cellStyle name="出力 4 2 3 2 2 2" xfId="43714"/>
    <cellStyle name="出力 4 2 3 2 2 2 2" xfId="43715"/>
    <cellStyle name="出力 4 2 3 2 2 2 2 2" xfId="43716"/>
    <cellStyle name="出力 4 2 3 2 2 2 2 3" xfId="43717"/>
    <cellStyle name="出力 4 2 3 2 2 2 2 4" xfId="56282"/>
    <cellStyle name="出力 4 2 3 2 2 2 3" xfId="43718"/>
    <cellStyle name="出力 4 2 3 2 2 2 4" xfId="43719"/>
    <cellStyle name="出力 4 2 3 2 2 2 5" xfId="43720"/>
    <cellStyle name="出力 4 2 3 2 2 3" xfId="43721"/>
    <cellStyle name="出力 4 2 3 2 2 3 2" xfId="43722"/>
    <cellStyle name="出力 4 2 3 2 2 3 3" xfId="43723"/>
    <cellStyle name="出力 4 2 3 2 2 3 4" xfId="56283"/>
    <cellStyle name="出力 4 2 3 2 2 4" xfId="43724"/>
    <cellStyle name="出力 4 2 3 2 2 5" xfId="43725"/>
    <cellStyle name="出力 4 2 3 2 2 6" xfId="43726"/>
    <cellStyle name="出力 4 2 3 2 3" xfId="43727"/>
    <cellStyle name="出力 4 2 3 2 3 2" xfId="43728"/>
    <cellStyle name="出力 4 2 3 2 3 2 2" xfId="43729"/>
    <cellStyle name="出力 4 2 3 2 3 2 3" xfId="43730"/>
    <cellStyle name="出力 4 2 3 2 3 2 4" xfId="56284"/>
    <cellStyle name="出力 4 2 3 2 3 3" xfId="43731"/>
    <cellStyle name="出力 4 2 3 2 3 4" xfId="43732"/>
    <cellStyle name="出力 4 2 3 2 3 5" xfId="43733"/>
    <cellStyle name="出力 4 2 3 2 4" xfId="43734"/>
    <cellStyle name="出力 4 2 3 2 4 2" xfId="43735"/>
    <cellStyle name="出力 4 2 3 2 4 2 2" xfId="43736"/>
    <cellStyle name="出力 4 2 3 2 4 2 3" xfId="43737"/>
    <cellStyle name="出力 4 2 3 2 4 2 4" xfId="56285"/>
    <cellStyle name="出力 4 2 3 2 4 3" xfId="43738"/>
    <cellStyle name="出力 4 2 3 2 4 4" xfId="43739"/>
    <cellStyle name="出力 4 2 3 2 4 5" xfId="43740"/>
    <cellStyle name="出力 4 2 3 2 5" xfId="43741"/>
    <cellStyle name="出力 4 2 3 2 5 2" xfId="43742"/>
    <cellStyle name="出力 4 2 3 2 5 2 2" xfId="43743"/>
    <cellStyle name="出力 4 2 3 2 5 2 3" xfId="43744"/>
    <cellStyle name="出力 4 2 3 2 5 2 4" xfId="56286"/>
    <cellStyle name="出力 4 2 3 2 5 3" xfId="43745"/>
    <cellStyle name="出力 4 2 3 2 5 4" xfId="43746"/>
    <cellStyle name="出力 4 2 3 2 5 5" xfId="43747"/>
    <cellStyle name="出力 4 2 3 2 6" xfId="43748"/>
    <cellStyle name="出力 4 2 3 2 6 2" xfId="43749"/>
    <cellStyle name="出力 4 2 3 2 6 2 2" xfId="43750"/>
    <cellStyle name="出力 4 2 3 2 6 2 3" xfId="43751"/>
    <cellStyle name="出力 4 2 3 2 6 2 4" xfId="56287"/>
    <cellStyle name="出力 4 2 3 2 6 3" xfId="43752"/>
    <cellStyle name="出力 4 2 3 2 6 4" xfId="43753"/>
    <cellStyle name="出力 4 2 3 2 6 5" xfId="43754"/>
    <cellStyle name="出力 4 2 3 2 7" xfId="43755"/>
    <cellStyle name="出力 4 2 3 2 7 2" xfId="43756"/>
    <cellStyle name="出力 4 2 3 2 7 2 2" xfId="43757"/>
    <cellStyle name="出力 4 2 3 2 7 2 3" xfId="43758"/>
    <cellStyle name="出力 4 2 3 2 7 2 4" xfId="56288"/>
    <cellStyle name="出力 4 2 3 2 7 3" xfId="43759"/>
    <cellStyle name="出力 4 2 3 2 7 4" xfId="43760"/>
    <cellStyle name="出力 4 2 3 2 7 5" xfId="43761"/>
    <cellStyle name="出力 4 2 3 2 8" xfId="43762"/>
    <cellStyle name="出力 4 2 3 2 8 2" xfId="43763"/>
    <cellStyle name="出力 4 2 3 2 8 3" xfId="43764"/>
    <cellStyle name="出力 4 2 3 2 8 4" xfId="43765"/>
    <cellStyle name="出力 4 2 3 2 9" xfId="43766"/>
    <cellStyle name="出力 4 2 3 2 9 2" xfId="43767"/>
    <cellStyle name="出力 4 2 3 2 9 3" xfId="43768"/>
    <cellStyle name="出力 4 2 3 3" xfId="4237"/>
    <cellStyle name="出力 4 2 3 3 2" xfId="43769"/>
    <cellStyle name="出力 4 2 3 3 2 2" xfId="43770"/>
    <cellStyle name="出力 4 2 3 3 2 2 2" xfId="43771"/>
    <cellStyle name="出力 4 2 3 3 2 2 3" xfId="43772"/>
    <cellStyle name="出力 4 2 3 3 2 2 4" xfId="56289"/>
    <cellStyle name="出力 4 2 3 3 2 3" xfId="43773"/>
    <cellStyle name="出力 4 2 3 3 2 4" xfId="43774"/>
    <cellStyle name="出力 4 2 3 3 2 5" xfId="43775"/>
    <cellStyle name="出力 4 2 3 3 3" xfId="43776"/>
    <cellStyle name="出力 4 2 3 3 3 2" xfId="43777"/>
    <cellStyle name="出力 4 2 3 3 3 2 2" xfId="43778"/>
    <cellStyle name="出力 4 2 3 3 3 2 3" xfId="43779"/>
    <cellStyle name="出力 4 2 3 3 3 2 4" xfId="56290"/>
    <cellStyle name="出力 4 2 3 3 3 3" xfId="43780"/>
    <cellStyle name="出力 4 2 3 3 3 4" xfId="43781"/>
    <cellStyle name="出力 4 2 3 3 3 5" xfId="43782"/>
    <cellStyle name="出力 4 2 3 3 4" xfId="43783"/>
    <cellStyle name="出力 4 2 3 3 4 2" xfId="43784"/>
    <cellStyle name="出力 4 2 3 3 4 2 2" xfId="43785"/>
    <cellStyle name="出力 4 2 3 3 4 2 3" xfId="43786"/>
    <cellStyle name="出力 4 2 3 3 4 2 4" xfId="56291"/>
    <cellStyle name="出力 4 2 3 3 4 3" xfId="43787"/>
    <cellStyle name="出力 4 2 3 3 4 4" xfId="43788"/>
    <cellStyle name="出力 4 2 3 3 4 5" xfId="43789"/>
    <cellStyle name="出力 4 2 3 3 5" xfId="43790"/>
    <cellStyle name="出力 4 2 3 3 5 2" xfId="43791"/>
    <cellStyle name="出力 4 2 3 3 5 3" xfId="43792"/>
    <cellStyle name="出力 4 2 3 3 5 4" xfId="56292"/>
    <cellStyle name="出力 4 2 3 3 6" xfId="43793"/>
    <cellStyle name="出力 4 2 3 3 6 2" xfId="43794"/>
    <cellStyle name="出力 4 2 3 3 7" xfId="43795"/>
    <cellStyle name="出力 4 2 3 3 8" xfId="43796"/>
    <cellStyle name="出力 4 2 3 3 9" xfId="56293"/>
    <cellStyle name="出力 4 2 3 4" xfId="43797"/>
    <cellStyle name="出力 4 2 3 4 2" xfId="43798"/>
    <cellStyle name="出力 4 2 3 4 2 2" xfId="43799"/>
    <cellStyle name="出力 4 2 3 4 2 3" xfId="43800"/>
    <cellStyle name="出力 4 2 3 4 2 4" xfId="56294"/>
    <cellStyle name="出力 4 2 3 4 3" xfId="43801"/>
    <cellStyle name="出力 4 2 3 4 4" xfId="43802"/>
    <cellStyle name="出力 4 2 3 4 5" xfId="43803"/>
    <cellStyle name="出力 4 2 3 5" xfId="43804"/>
    <cellStyle name="出力 4 2 3 5 2" xfId="43805"/>
    <cellStyle name="出力 4 2 3 5 2 2" xfId="43806"/>
    <cellStyle name="出力 4 2 3 5 2 3" xfId="43807"/>
    <cellStyle name="出力 4 2 3 5 2 4" xfId="56295"/>
    <cellStyle name="出力 4 2 3 5 3" xfId="43808"/>
    <cellStyle name="出力 4 2 3 5 4" xfId="43809"/>
    <cellStyle name="出力 4 2 3 5 5" xfId="43810"/>
    <cellStyle name="出力 4 2 3 6" xfId="43811"/>
    <cellStyle name="出力 4 2 3 6 2" xfId="43812"/>
    <cellStyle name="出力 4 2 3 6 2 2" xfId="43813"/>
    <cellStyle name="出力 4 2 3 6 2 3" xfId="43814"/>
    <cellStyle name="出力 4 2 3 6 2 4" xfId="56296"/>
    <cellStyle name="出力 4 2 3 6 3" xfId="43815"/>
    <cellStyle name="出力 4 2 3 6 4" xfId="43816"/>
    <cellStyle name="出力 4 2 3 6 5" xfId="43817"/>
    <cellStyle name="出力 4 2 3 7" xfId="43818"/>
    <cellStyle name="出力 4 2 3 7 2" xfId="43819"/>
    <cellStyle name="出力 4 2 3 7 3" xfId="43820"/>
    <cellStyle name="出力 4 2 3 7 4" xfId="43821"/>
    <cellStyle name="出力 4 2 3 8" xfId="43822"/>
    <cellStyle name="出力 4 2 3 8 2" xfId="43823"/>
    <cellStyle name="出力 4 2 3 8 3" xfId="43824"/>
    <cellStyle name="出力 4 2 3 9" xfId="43825"/>
    <cellStyle name="出力 4 2 4" xfId="3987"/>
    <cellStyle name="出力 4 2 4 10" xfId="43826"/>
    <cellStyle name="出力 4 2 4 11" xfId="43827"/>
    <cellStyle name="出力 4 2 4 12" xfId="43828"/>
    <cellStyle name="出力 4 2 4 13" xfId="43829"/>
    <cellStyle name="出力 4 2 4 14" xfId="43830"/>
    <cellStyle name="出力 4 2 4 2" xfId="43831"/>
    <cellStyle name="出力 4 2 4 2 2" xfId="43832"/>
    <cellStyle name="出力 4 2 4 2 2 2" xfId="43833"/>
    <cellStyle name="出力 4 2 4 2 2 2 2" xfId="43834"/>
    <cellStyle name="出力 4 2 4 2 2 2 3" xfId="43835"/>
    <cellStyle name="出力 4 2 4 2 2 2 4" xfId="56297"/>
    <cellStyle name="出力 4 2 4 2 2 3" xfId="43836"/>
    <cellStyle name="出力 4 2 4 2 2 4" xfId="43837"/>
    <cellStyle name="出力 4 2 4 2 2 5" xfId="43838"/>
    <cellStyle name="出力 4 2 4 2 3" xfId="43839"/>
    <cellStyle name="出力 4 2 4 2 3 2" xfId="43840"/>
    <cellStyle name="出力 4 2 4 2 3 3" xfId="43841"/>
    <cellStyle name="出力 4 2 4 2 3 4" xfId="56298"/>
    <cellStyle name="出力 4 2 4 2 4" xfId="43842"/>
    <cellStyle name="出力 4 2 4 2 5" xfId="43843"/>
    <cellStyle name="出力 4 2 4 2 6" xfId="43844"/>
    <cellStyle name="出力 4 2 4 3" xfId="43845"/>
    <cellStyle name="出力 4 2 4 3 2" xfId="43846"/>
    <cellStyle name="出力 4 2 4 3 2 2" xfId="43847"/>
    <cellStyle name="出力 4 2 4 3 2 3" xfId="43848"/>
    <cellStyle name="出力 4 2 4 3 2 4" xfId="56299"/>
    <cellStyle name="出力 4 2 4 3 3" xfId="43849"/>
    <cellStyle name="出力 4 2 4 3 4" xfId="43850"/>
    <cellStyle name="出力 4 2 4 3 5" xfId="43851"/>
    <cellStyle name="出力 4 2 4 4" xfId="43852"/>
    <cellStyle name="出力 4 2 4 4 2" xfId="43853"/>
    <cellStyle name="出力 4 2 4 4 2 2" xfId="43854"/>
    <cellStyle name="出力 4 2 4 4 2 3" xfId="43855"/>
    <cellStyle name="出力 4 2 4 4 2 4" xfId="56300"/>
    <cellStyle name="出力 4 2 4 4 3" xfId="43856"/>
    <cellStyle name="出力 4 2 4 4 4" xfId="43857"/>
    <cellStyle name="出力 4 2 4 4 5" xfId="43858"/>
    <cellStyle name="出力 4 2 4 5" xfId="43859"/>
    <cellStyle name="出力 4 2 4 5 2" xfId="43860"/>
    <cellStyle name="出力 4 2 4 5 2 2" xfId="43861"/>
    <cellStyle name="出力 4 2 4 5 2 3" xfId="43862"/>
    <cellStyle name="出力 4 2 4 5 2 4" xfId="56301"/>
    <cellStyle name="出力 4 2 4 5 3" xfId="43863"/>
    <cellStyle name="出力 4 2 4 5 4" xfId="43864"/>
    <cellStyle name="出力 4 2 4 5 5" xfId="43865"/>
    <cellStyle name="出力 4 2 4 6" xfId="43866"/>
    <cellStyle name="出力 4 2 4 6 2" xfId="43867"/>
    <cellStyle name="出力 4 2 4 6 2 2" xfId="43868"/>
    <cellStyle name="出力 4 2 4 6 2 3" xfId="43869"/>
    <cellStyle name="出力 4 2 4 6 2 4" xfId="56302"/>
    <cellStyle name="出力 4 2 4 6 3" xfId="43870"/>
    <cellStyle name="出力 4 2 4 6 4" xfId="43871"/>
    <cellStyle name="出力 4 2 4 6 5" xfId="43872"/>
    <cellStyle name="出力 4 2 4 7" xfId="43873"/>
    <cellStyle name="出力 4 2 4 7 2" xfId="43874"/>
    <cellStyle name="出力 4 2 4 7 2 2" xfId="43875"/>
    <cellStyle name="出力 4 2 4 7 2 3" xfId="43876"/>
    <cellStyle name="出力 4 2 4 7 2 4" xfId="56303"/>
    <cellStyle name="出力 4 2 4 7 3" xfId="43877"/>
    <cellStyle name="出力 4 2 4 7 4" xfId="43878"/>
    <cellStyle name="出力 4 2 4 7 5" xfId="43879"/>
    <cellStyle name="出力 4 2 4 8" xfId="43880"/>
    <cellStyle name="出力 4 2 4 8 2" xfId="43881"/>
    <cellStyle name="出力 4 2 4 8 3" xfId="43882"/>
    <cellStyle name="出力 4 2 4 8 4" xfId="43883"/>
    <cellStyle name="出力 4 2 4 9" xfId="43884"/>
    <cellStyle name="出力 4 2 4 9 2" xfId="43885"/>
    <cellStyle name="出力 4 2 4 9 3" xfId="43886"/>
    <cellStyle name="出力 4 2 5" xfId="4239"/>
    <cellStyle name="出力 4 2 5 2" xfId="43887"/>
    <cellStyle name="出力 4 2 5 2 2" xfId="43888"/>
    <cellStyle name="出力 4 2 5 2 2 2" xfId="43889"/>
    <cellStyle name="出力 4 2 5 2 2 3" xfId="43890"/>
    <cellStyle name="出力 4 2 5 2 2 4" xfId="56304"/>
    <cellStyle name="出力 4 2 5 2 3" xfId="43891"/>
    <cellStyle name="出力 4 2 5 2 4" xfId="43892"/>
    <cellStyle name="出力 4 2 5 2 5" xfId="43893"/>
    <cellStyle name="出力 4 2 5 3" xfId="43894"/>
    <cellStyle name="出力 4 2 5 3 2" xfId="43895"/>
    <cellStyle name="出力 4 2 5 3 2 2" xfId="43896"/>
    <cellStyle name="出力 4 2 5 3 2 3" xfId="43897"/>
    <cellStyle name="出力 4 2 5 3 2 4" xfId="56305"/>
    <cellStyle name="出力 4 2 5 3 3" xfId="43898"/>
    <cellStyle name="出力 4 2 5 3 4" xfId="43899"/>
    <cellStyle name="出力 4 2 5 3 5" xfId="43900"/>
    <cellStyle name="出力 4 2 5 4" xfId="43901"/>
    <cellStyle name="出力 4 2 5 4 2" xfId="43902"/>
    <cellStyle name="出力 4 2 5 4 2 2" xfId="43903"/>
    <cellStyle name="出力 4 2 5 4 2 3" xfId="43904"/>
    <cellStyle name="出力 4 2 5 4 2 4" xfId="56306"/>
    <cellStyle name="出力 4 2 5 4 3" xfId="43905"/>
    <cellStyle name="出力 4 2 5 4 4" xfId="43906"/>
    <cellStyle name="出力 4 2 5 4 5" xfId="43907"/>
    <cellStyle name="出力 4 2 5 5" xfId="43908"/>
    <cellStyle name="出力 4 2 5 5 2" xfId="43909"/>
    <cellStyle name="出力 4 2 5 5 3" xfId="43910"/>
    <cellStyle name="出力 4 2 5 5 4" xfId="56307"/>
    <cellStyle name="出力 4 2 5 6" xfId="43911"/>
    <cellStyle name="出力 4 2 5 6 2" xfId="43912"/>
    <cellStyle name="出力 4 2 5 7" xfId="43913"/>
    <cellStyle name="出力 4 2 5 8" xfId="43914"/>
    <cellStyle name="出力 4 2 5 9" xfId="56308"/>
    <cellStyle name="出力 4 2 6" xfId="43915"/>
    <cellStyle name="出力 4 2 6 2" xfId="43916"/>
    <cellStyle name="出力 4 2 6 2 2" xfId="43917"/>
    <cellStyle name="出力 4 2 6 2 3" xfId="43918"/>
    <cellStyle name="出力 4 2 6 2 4" xfId="56309"/>
    <cellStyle name="出力 4 2 6 3" xfId="43919"/>
    <cellStyle name="出力 4 2 6 4" xfId="43920"/>
    <cellStyle name="出力 4 2 6 5" xfId="43921"/>
    <cellStyle name="出力 4 2 7" xfId="43922"/>
    <cellStyle name="出力 4 2 7 2" xfId="43923"/>
    <cellStyle name="出力 4 2 7 2 2" xfId="43924"/>
    <cellStyle name="出力 4 2 7 2 3" xfId="43925"/>
    <cellStyle name="出力 4 2 7 2 4" xfId="56310"/>
    <cellStyle name="出力 4 2 7 3" xfId="43926"/>
    <cellStyle name="出力 4 2 7 4" xfId="43927"/>
    <cellStyle name="出力 4 2 7 5" xfId="43928"/>
    <cellStyle name="出力 4 2 8" xfId="43929"/>
    <cellStyle name="出力 4 2 8 2" xfId="43930"/>
    <cellStyle name="出力 4 2 8 2 2" xfId="43931"/>
    <cellStyle name="出力 4 2 8 2 3" xfId="43932"/>
    <cellStyle name="出力 4 2 8 2 4" xfId="56311"/>
    <cellStyle name="出力 4 2 8 3" xfId="43933"/>
    <cellStyle name="出力 4 2 8 4" xfId="43934"/>
    <cellStyle name="出力 4 2 8 5" xfId="43935"/>
    <cellStyle name="出力 4 2 9" xfId="43936"/>
    <cellStyle name="出力 4 2 9 2" xfId="43937"/>
    <cellStyle name="出力 4 2 9 3" xfId="43938"/>
    <cellStyle name="出力 4 2 9 4" xfId="43939"/>
    <cellStyle name="出力 4 2_セツ_将来売上計画_画面遷移図" xfId="2480"/>
    <cellStyle name="出力 4 20" xfId="43940"/>
    <cellStyle name="出力 4 3" xfId="2481"/>
    <cellStyle name="出力 4 3 10" xfId="43941"/>
    <cellStyle name="出力 4 3 11" xfId="43942"/>
    <cellStyle name="出力 4 3 12" xfId="43943"/>
    <cellStyle name="出力 4 3 13" xfId="43944"/>
    <cellStyle name="出力 4 3 14" xfId="43945"/>
    <cellStyle name="出力 4 3 2" xfId="3471"/>
    <cellStyle name="出力 4 3 2 2" xfId="43946"/>
    <cellStyle name="出力 4 3 2 3" xfId="43947"/>
    <cellStyle name="出力 4 3 2 3 2" xfId="43948"/>
    <cellStyle name="出力 4 3 2 3 3" xfId="43949"/>
    <cellStyle name="出力 4 3 2 3 4" xfId="43950"/>
    <cellStyle name="出力 4 3 2 4" xfId="43951"/>
    <cellStyle name="出力 4 3 2 4 2" xfId="43952"/>
    <cellStyle name="出力 4 3 2 4 3" xfId="43953"/>
    <cellStyle name="出力 4 3 2 5" xfId="56312"/>
    <cellStyle name="出力 4 3 2 6" xfId="56313"/>
    <cellStyle name="出力 4 3 2 7" xfId="56314"/>
    <cellStyle name="出力 4 3 3" xfId="3990"/>
    <cellStyle name="出力 4 3 3 10" xfId="43954"/>
    <cellStyle name="出力 4 3 3 10 2" xfId="43955"/>
    <cellStyle name="出力 4 3 3 10 3" xfId="43956"/>
    <cellStyle name="出力 4 3 3 11" xfId="43957"/>
    <cellStyle name="出力 4 3 3 12" xfId="43958"/>
    <cellStyle name="出力 4 3 3 13" xfId="43959"/>
    <cellStyle name="出力 4 3 3 14" xfId="43960"/>
    <cellStyle name="出力 4 3 3 15" xfId="43961"/>
    <cellStyle name="出力 4 3 3 2" xfId="43962"/>
    <cellStyle name="出力 4 3 3 2 2" xfId="43963"/>
    <cellStyle name="出力 4 3 3 2 2 2" xfId="43964"/>
    <cellStyle name="出力 4 3 3 2 2 2 2" xfId="43965"/>
    <cellStyle name="出力 4 3 3 2 2 2 3" xfId="43966"/>
    <cellStyle name="出力 4 3 3 2 2 2 4" xfId="56315"/>
    <cellStyle name="出力 4 3 3 2 2 3" xfId="43967"/>
    <cellStyle name="出力 4 3 3 2 2 4" xfId="43968"/>
    <cellStyle name="出力 4 3 3 2 2 5" xfId="43969"/>
    <cellStyle name="出力 4 3 3 2 3" xfId="43970"/>
    <cellStyle name="出力 4 3 3 2 3 2" xfId="43971"/>
    <cellStyle name="出力 4 3 3 2 3 3" xfId="43972"/>
    <cellStyle name="出力 4 3 3 2 3 4" xfId="56316"/>
    <cellStyle name="出力 4 3 3 2 4" xfId="43973"/>
    <cellStyle name="出力 4 3 3 2 5" xfId="43974"/>
    <cellStyle name="出力 4 3 3 2 6" xfId="43975"/>
    <cellStyle name="出力 4 3 3 3" xfId="43976"/>
    <cellStyle name="出力 4 3 3 3 2" xfId="43977"/>
    <cellStyle name="出力 4 3 3 3 2 2" xfId="43978"/>
    <cellStyle name="出力 4 3 3 3 2 3" xfId="43979"/>
    <cellStyle name="出力 4 3 3 3 2 4" xfId="56317"/>
    <cellStyle name="出力 4 3 3 3 3" xfId="43980"/>
    <cellStyle name="出力 4 3 3 3 4" xfId="43981"/>
    <cellStyle name="出力 4 3 3 3 5" xfId="43982"/>
    <cellStyle name="出力 4 3 3 4" xfId="43983"/>
    <cellStyle name="出力 4 3 3 4 2" xfId="43984"/>
    <cellStyle name="出力 4 3 3 4 2 2" xfId="43985"/>
    <cellStyle name="出力 4 3 3 4 2 3" xfId="43986"/>
    <cellStyle name="出力 4 3 3 4 2 4" xfId="56318"/>
    <cellStyle name="出力 4 3 3 4 3" xfId="43987"/>
    <cellStyle name="出力 4 3 3 4 4" xfId="43988"/>
    <cellStyle name="出力 4 3 3 4 5" xfId="43989"/>
    <cellStyle name="出力 4 3 3 5" xfId="43990"/>
    <cellStyle name="出力 4 3 3 5 2" xfId="43991"/>
    <cellStyle name="出力 4 3 3 5 2 2" xfId="43992"/>
    <cellStyle name="出力 4 3 3 5 2 3" xfId="43993"/>
    <cellStyle name="出力 4 3 3 5 2 4" xfId="56319"/>
    <cellStyle name="出力 4 3 3 5 3" xfId="43994"/>
    <cellStyle name="出力 4 3 3 5 4" xfId="43995"/>
    <cellStyle name="出力 4 3 3 5 5" xfId="43996"/>
    <cellStyle name="出力 4 3 3 6" xfId="43997"/>
    <cellStyle name="出力 4 3 3 6 2" xfId="43998"/>
    <cellStyle name="出力 4 3 3 6 2 2" xfId="43999"/>
    <cellStyle name="出力 4 3 3 6 2 3" xfId="44000"/>
    <cellStyle name="出力 4 3 3 6 2 4" xfId="56320"/>
    <cellStyle name="出力 4 3 3 6 3" xfId="44001"/>
    <cellStyle name="出力 4 3 3 6 4" xfId="44002"/>
    <cellStyle name="出力 4 3 3 6 5" xfId="44003"/>
    <cellStyle name="出力 4 3 3 7" xfId="44004"/>
    <cellStyle name="出力 4 3 3 7 2" xfId="44005"/>
    <cellStyle name="出力 4 3 3 7 2 2" xfId="44006"/>
    <cellStyle name="出力 4 3 3 7 2 3" xfId="44007"/>
    <cellStyle name="出力 4 3 3 7 2 4" xfId="56321"/>
    <cellStyle name="出力 4 3 3 7 3" xfId="44008"/>
    <cellStyle name="出力 4 3 3 7 4" xfId="44009"/>
    <cellStyle name="出力 4 3 3 7 5" xfId="44010"/>
    <cellStyle name="出力 4 3 3 8" xfId="44011"/>
    <cellStyle name="出力 4 3 3 8 2" xfId="44012"/>
    <cellStyle name="出力 4 3 3 8 2 2" xfId="44013"/>
    <cellStyle name="出力 4 3 3 8 2 3" xfId="44014"/>
    <cellStyle name="出力 4 3 3 8 2 4" xfId="56322"/>
    <cellStyle name="出力 4 3 3 8 3" xfId="44015"/>
    <cellStyle name="出力 4 3 3 8 4" xfId="44016"/>
    <cellStyle name="出力 4 3 3 8 5" xfId="44017"/>
    <cellStyle name="出力 4 3 3 9" xfId="44018"/>
    <cellStyle name="出力 4 3 3 9 2" xfId="44019"/>
    <cellStyle name="出力 4 3 3 9 3" xfId="44020"/>
    <cellStyle name="出力 4 3 3 9 4" xfId="44021"/>
    <cellStyle name="出力 4 3 4" xfId="4236"/>
    <cellStyle name="出力 4 3 4 2" xfId="44022"/>
    <cellStyle name="出力 4 3 4 2 2" xfId="44023"/>
    <cellStyle name="出力 4 3 4 2 2 2" xfId="44024"/>
    <cellStyle name="出力 4 3 4 2 2 3" xfId="44025"/>
    <cellStyle name="出力 4 3 4 2 2 4" xfId="56323"/>
    <cellStyle name="出力 4 3 4 2 3" xfId="44026"/>
    <cellStyle name="出力 4 3 4 2 4" xfId="44027"/>
    <cellStyle name="出力 4 3 4 2 5" xfId="44028"/>
    <cellStyle name="出力 4 3 4 3" xfId="44029"/>
    <cellStyle name="出力 4 3 4 3 2" xfId="44030"/>
    <cellStyle name="出力 4 3 4 3 2 2" xfId="44031"/>
    <cellStyle name="出力 4 3 4 3 2 3" xfId="44032"/>
    <cellStyle name="出力 4 3 4 3 2 4" xfId="56324"/>
    <cellStyle name="出力 4 3 4 3 3" xfId="44033"/>
    <cellStyle name="出力 4 3 4 3 4" xfId="44034"/>
    <cellStyle name="出力 4 3 4 3 5" xfId="44035"/>
    <cellStyle name="出力 4 3 4 4" xfId="44036"/>
    <cellStyle name="出力 4 3 4 4 2" xfId="44037"/>
    <cellStyle name="出力 4 3 4 4 3" xfId="44038"/>
    <cellStyle name="出力 4 3 4 4 4" xfId="56325"/>
    <cellStyle name="出力 4 3 4 5" xfId="44039"/>
    <cellStyle name="出力 4 3 4 5 2" xfId="44040"/>
    <cellStyle name="出力 4 3 4 6" xfId="44041"/>
    <cellStyle name="出力 4 3 4 7" xfId="56326"/>
    <cellStyle name="出力 4 3 4 8" xfId="56327"/>
    <cellStyle name="出力 4 3 5" xfId="44042"/>
    <cellStyle name="出力 4 3 5 2" xfId="44043"/>
    <cellStyle name="出力 4 3 5 2 2" xfId="44044"/>
    <cellStyle name="出力 4 3 5 2 3" xfId="44045"/>
    <cellStyle name="出力 4 3 5 2 4" xfId="56328"/>
    <cellStyle name="出力 4 3 5 3" xfId="44046"/>
    <cellStyle name="出力 4 3 5 4" xfId="44047"/>
    <cellStyle name="出力 4 3 5 5" xfId="44048"/>
    <cellStyle name="出力 4 3 6" xfId="44049"/>
    <cellStyle name="出力 4 3 6 2" xfId="44050"/>
    <cellStyle name="出力 4 3 6 2 2" xfId="44051"/>
    <cellStyle name="出力 4 3 6 2 3" xfId="44052"/>
    <cellStyle name="出力 4 3 6 2 4" xfId="56329"/>
    <cellStyle name="出力 4 3 6 3" xfId="44053"/>
    <cellStyle name="出力 4 3 6 4" xfId="44054"/>
    <cellStyle name="出力 4 3 6 5" xfId="44055"/>
    <cellStyle name="出力 4 3 7" xfId="44056"/>
    <cellStyle name="出力 4 3 7 2" xfId="44057"/>
    <cellStyle name="出力 4 3 7 2 2" xfId="44058"/>
    <cellStyle name="出力 4 3 7 2 3" xfId="44059"/>
    <cellStyle name="出力 4 3 7 2 4" xfId="56330"/>
    <cellStyle name="出力 4 3 7 3" xfId="44060"/>
    <cellStyle name="出力 4 3 7 4" xfId="44061"/>
    <cellStyle name="出力 4 3 7 5" xfId="44062"/>
    <cellStyle name="出力 4 3 8" xfId="44063"/>
    <cellStyle name="出力 4 3 8 2" xfId="44064"/>
    <cellStyle name="出力 4 3 8 3" xfId="44065"/>
    <cellStyle name="出力 4 3 8 4" xfId="44066"/>
    <cellStyle name="出力 4 3 9" xfId="44067"/>
    <cellStyle name="出力 4 3 9 2" xfId="44068"/>
    <cellStyle name="出力 4 3 9 3" xfId="44069"/>
    <cellStyle name="出力 4 4" xfId="2482"/>
    <cellStyle name="出力 4 4 10" xfId="44070"/>
    <cellStyle name="出力 4 4 11" xfId="44071"/>
    <cellStyle name="出力 4 4 12" xfId="44072"/>
    <cellStyle name="出力 4 4 13" xfId="44073"/>
    <cellStyle name="出力 4 4 2" xfId="3991"/>
    <cellStyle name="出力 4 4 2 10" xfId="44074"/>
    <cellStyle name="出力 4 4 2 11" xfId="44075"/>
    <cellStyle name="出力 4 4 2 12" xfId="44076"/>
    <cellStyle name="出力 4 4 2 13" xfId="44077"/>
    <cellStyle name="出力 4 4 2 14" xfId="44078"/>
    <cellStyle name="出力 4 4 2 2" xfId="44079"/>
    <cellStyle name="出力 4 4 2 2 2" xfId="44080"/>
    <cellStyle name="出力 4 4 2 2 2 2" xfId="44081"/>
    <cellStyle name="出力 4 4 2 2 2 2 2" xfId="44082"/>
    <cellStyle name="出力 4 4 2 2 2 2 3" xfId="44083"/>
    <cellStyle name="出力 4 4 2 2 2 2 4" xfId="56331"/>
    <cellStyle name="出力 4 4 2 2 2 3" xfId="44084"/>
    <cellStyle name="出力 4 4 2 2 2 4" xfId="44085"/>
    <cellStyle name="出力 4 4 2 2 2 5" xfId="44086"/>
    <cellStyle name="出力 4 4 2 2 3" xfId="44087"/>
    <cellStyle name="出力 4 4 2 2 3 2" xfId="44088"/>
    <cellStyle name="出力 4 4 2 2 3 3" xfId="44089"/>
    <cellStyle name="出力 4 4 2 2 3 4" xfId="56332"/>
    <cellStyle name="出力 4 4 2 2 4" xfId="44090"/>
    <cellStyle name="出力 4 4 2 2 5" xfId="44091"/>
    <cellStyle name="出力 4 4 2 2 6" xfId="44092"/>
    <cellStyle name="出力 4 4 2 3" xfId="44093"/>
    <cellStyle name="出力 4 4 2 3 2" xfId="44094"/>
    <cellStyle name="出力 4 4 2 3 2 2" xfId="44095"/>
    <cellStyle name="出力 4 4 2 3 2 3" xfId="44096"/>
    <cellStyle name="出力 4 4 2 3 2 4" xfId="56333"/>
    <cellStyle name="出力 4 4 2 3 3" xfId="44097"/>
    <cellStyle name="出力 4 4 2 3 4" xfId="44098"/>
    <cellStyle name="出力 4 4 2 3 5" xfId="44099"/>
    <cellStyle name="出力 4 4 2 4" xfId="44100"/>
    <cellStyle name="出力 4 4 2 4 2" xfId="44101"/>
    <cellStyle name="出力 4 4 2 4 2 2" xfId="44102"/>
    <cellStyle name="出力 4 4 2 4 2 3" xfId="44103"/>
    <cellStyle name="出力 4 4 2 4 2 4" xfId="56334"/>
    <cellStyle name="出力 4 4 2 4 3" xfId="44104"/>
    <cellStyle name="出力 4 4 2 4 4" xfId="44105"/>
    <cellStyle name="出力 4 4 2 4 5" xfId="44106"/>
    <cellStyle name="出力 4 4 2 5" xfId="44107"/>
    <cellStyle name="出力 4 4 2 5 2" xfId="44108"/>
    <cellStyle name="出力 4 4 2 5 2 2" xfId="44109"/>
    <cellStyle name="出力 4 4 2 5 2 3" xfId="44110"/>
    <cellStyle name="出力 4 4 2 5 2 4" xfId="56335"/>
    <cellStyle name="出力 4 4 2 5 3" xfId="44111"/>
    <cellStyle name="出力 4 4 2 5 4" xfId="44112"/>
    <cellStyle name="出力 4 4 2 5 5" xfId="44113"/>
    <cellStyle name="出力 4 4 2 6" xfId="44114"/>
    <cellStyle name="出力 4 4 2 6 2" xfId="44115"/>
    <cellStyle name="出力 4 4 2 6 2 2" xfId="44116"/>
    <cellStyle name="出力 4 4 2 6 2 3" xfId="44117"/>
    <cellStyle name="出力 4 4 2 6 2 4" xfId="56336"/>
    <cellStyle name="出力 4 4 2 6 3" xfId="44118"/>
    <cellStyle name="出力 4 4 2 6 4" xfId="44119"/>
    <cellStyle name="出力 4 4 2 6 5" xfId="44120"/>
    <cellStyle name="出力 4 4 2 7" xfId="44121"/>
    <cellStyle name="出力 4 4 2 7 2" xfId="44122"/>
    <cellStyle name="出力 4 4 2 7 2 2" xfId="44123"/>
    <cellStyle name="出力 4 4 2 7 2 3" xfId="44124"/>
    <cellStyle name="出力 4 4 2 7 2 4" xfId="56337"/>
    <cellStyle name="出力 4 4 2 7 3" xfId="44125"/>
    <cellStyle name="出力 4 4 2 7 4" xfId="44126"/>
    <cellStyle name="出力 4 4 2 7 5" xfId="44127"/>
    <cellStyle name="出力 4 4 2 8" xfId="44128"/>
    <cellStyle name="出力 4 4 2 8 2" xfId="44129"/>
    <cellStyle name="出力 4 4 2 8 3" xfId="44130"/>
    <cellStyle name="出力 4 4 2 8 4" xfId="44131"/>
    <cellStyle name="出力 4 4 2 9" xfId="44132"/>
    <cellStyle name="出力 4 4 2 9 2" xfId="44133"/>
    <cellStyle name="出力 4 4 2 9 3" xfId="44134"/>
    <cellStyle name="出力 4 4 3" xfId="4235"/>
    <cellStyle name="出力 4 4 3 2" xfId="44135"/>
    <cellStyle name="出力 4 4 3 2 2" xfId="44136"/>
    <cellStyle name="出力 4 4 3 2 2 2" xfId="44137"/>
    <cellStyle name="出力 4 4 3 2 2 3" xfId="44138"/>
    <cellStyle name="出力 4 4 3 2 2 4" xfId="56338"/>
    <cellStyle name="出力 4 4 3 2 3" xfId="44139"/>
    <cellStyle name="出力 4 4 3 2 4" xfId="44140"/>
    <cellStyle name="出力 4 4 3 2 5" xfId="44141"/>
    <cellStyle name="出力 4 4 3 3" xfId="44142"/>
    <cellStyle name="出力 4 4 3 3 2" xfId="44143"/>
    <cellStyle name="出力 4 4 3 3 2 2" xfId="44144"/>
    <cellStyle name="出力 4 4 3 3 2 3" xfId="44145"/>
    <cellStyle name="出力 4 4 3 3 2 4" xfId="56339"/>
    <cellStyle name="出力 4 4 3 3 3" xfId="44146"/>
    <cellStyle name="出力 4 4 3 3 4" xfId="44147"/>
    <cellStyle name="出力 4 4 3 3 5" xfId="44148"/>
    <cellStyle name="出力 4 4 3 4" xfId="44149"/>
    <cellStyle name="出力 4 4 3 4 2" xfId="44150"/>
    <cellStyle name="出力 4 4 3 4 2 2" xfId="44151"/>
    <cellStyle name="出力 4 4 3 4 2 3" xfId="44152"/>
    <cellStyle name="出力 4 4 3 4 2 4" xfId="56340"/>
    <cellStyle name="出力 4 4 3 4 3" xfId="44153"/>
    <cellStyle name="出力 4 4 3 4 4" xfId="44154"/>
    <cellStyle name="出力 4 4 3 4 5" xfId="44155"/>
    <cellStyle name="出力 4 4 3 5" xfId="44156"/>
    <cellStyle name="出力 4 4 3 5 2" xfId="44157"/>
    <cellStyle name="出力 4 4 3 5 3" xfId="44158"/>
    <cellStyle name="出力 4 4 3 5 4" xfId="56341"/>
    <cellStyle name="出力 4 4 3 6" xfId="44159"/>
    <cellStyle name="出力 4 4 3 6 2" xfId="44160"/>
    <cellStyle name="出力 4 4 3 7" xfId="44161"/>
    <cellStyle name="出力 4 4 3 8" xfId="44162"/>
    <cellStyle name="出力 4 4 3 9" xfId="56342"/>
    <cellStyle name="出力 4 4 4" xfId="44163"/>
    <cellStyle name="出力 4 4 4 2" xfId="44164"/>
    <cellStyle name="出力 4 4 4 2 2" xfId="44165"/>
    <cellStyle name="出力 4 4 4 2 3" xfId="44166"/>
    <cellStyle name="出力 4 4 4 2 4" xfId="56343"/>
    <cellStyle name="出力 4 4 4 3" xfId="44167"/>
    <cellStyle name="出力 4 4 4 4" xfId="44168"/>
    <cellStyle name="出力 4 4 4 5" xfId="44169"/>
    <cellStyle name="出力 4 4 5" xfId="44170"/>
    <cellStyle name="出力 4 4 5 2" xfId="44171"/>
    <cellStyle name="出力 4 4 5 2 2" xfId="44172"/>
    <cellStyle name="出力 4 4 5 2 3" xfId="44173"/>
    <cellStyle name="出力 4 4 5 2 4" xfId="56344"/>
    <cellStyle name="出力 4 4 5 3" xfId="44174"/>
    <cellStyle name="出力 4 4 5 4" xfId="44175"/>
    <cellStyle name="出力 4 4 5 5" xfId="44176"/>
    <cellStyle name="出力 4 4 6" xfId="44177"/>
    <cellStyle name="出力 4 4 6 2" xfId="44178"/>
    <cellStyle name="出力 4 4 6 2 2" xfId="44179"/>
    <cellStyle name="出力 4 4 6 2 3" xfId="44180"/>
    <cellStyle name="出力 4 4 6 2 4" xfId="56345"/>
    <cellStyle name="出力 4 4 6 3" xfId="44181"/>
    <cellStyle name="出力 4 4 6 4" xfId="44182"/>
    <cellStyle name="出力 4 4 6 5" xfId="44183"/>
    <cellStyle name="出力 4 4 7" xfId="44184"/>
    <cellStyle name="出力 4 4 7 2" xfId="44185"/>
    <cellStyle name="出力 4 4 7 3" xfId="44186"/>
    <cellStyle name="出力 4 4 7 4" xfId="44187"/>
    <cellStyle name="出力 4 4 8" xfId="44188"/>
    <cellStyle name="出力 4 4 8 2" xfId="44189"/>
    <cellStyle name="出力 4 4 8 3" xfId="44190"/>
    <cellStyle name="出力 4 4 9" xfId="44191"/>
    <cellStyle name="出力 4 5" xfId="2483"/>
    <cellStyle name="出力 4 5 10" xfId="44192"/>
    <cellStyle name="出力 4 5 11" xfId="44193"/>
    <cellStyle name="出力 4 5 12" xfId="44194"/>
    <cellStyle name="出力 4 5 13" xfId="44195"/>
    <cellStyle name="出力 4 5 14" xfId="44196"/>
    <cellStyle name="出力 4 5 2" xfId="3472"/>
    <cellStyle name="出力 4 5 2 2" xfId="44197"/>
    <cellStyle name="出力 4 5 2 3" xfId="44198"/>
    <cellStyle name="出力 4 5 2 3 2" xfId="44199"/>
    <cellStyle name="出力 4 5 2 3 3" xfId="44200"/>
    <cellStyle name="出力 4 5 2 3 4" xfId="44201"/>
    <cellStyle name="出力 4 5 2 4" xfId="44202"/>
    <cellStyle name="出力 4 5 2 4 2" xfId="44203"/>
    <cellStyle name="出力 4 5 2 4 3" xfId="44204"/>
    <cellStyle name="出力 4 5 2 5" xfId="56346"/>
    <cellStyle name="出力 4 5 2 6" xfId="56347"/>
    <cellStyle name="出力 4 5 2 7" xfId="56348"/>
    <cellStyle name="出力 4 5 3" xfId="3992"/>
    <cellStyle name="出力 4 5 3 10" xfId="44205"/>
    <cellStyle name="出力 4 5 3 10 2" xfId="44206"/>
    <cellStyle name="出力 4 5 3 10 3" xfId="44207"/>
    <cellStyle name="出力 4 5 3 11" xfId="44208"/>
    <cellStyle name="出力 4 5 3 12" xfId="44209"/>
    <cellStyle name="出力 4 5 3 13" xfId="44210"/>
    <cellStyle name="出力 4 5 3 14" xfId="44211"/>
    <cellStyle name="出力 4 5 3 15" xfId="44212"/>
    <cellStyle name="出力 4 5 3 2" xfId="44213"/>
    <cellStyle name="出力 4 5 3 2 2" xfId="44214"/>
    <cellStyle name="出力 4 5 3 2 2 2" xfId="44215"/>
    <cellStyle name="出力 4 5 3 2 2 2 2" xfId="44216"/>
    <cellStyle name="出力 4 5 3 2 2 2 3" xfId="44217"/>
    <cellStyle name="出力 4 5 3 2 2 2 4" xfId="56349"/>
    <cellStyle name="出力 4 5 3 2 2 3" xfId="44218"/>
    <cellStyle name="出力 4 5 3 2 2 4" xfId="44219"/>
    <cellStyle name="出力 4 5 3 2 2 5" xfId="44220"/>
    <cellStyle name="出力 4 5 3 2 3" xfId="44221"/>
    <cellStyle name="出力 4 5 3 2 3 2" xfId="44222"/>
    <cellStyle name="出力 4 5 3 2 3 3" xfId="44223"/>
    <cellStyle name="出力 4 5 3 2 3 4" xfId="56350"/>
    <cellStyle name="出力 4 5 3 2 4" xfId="44224"/>
    <cellStyle name="出力 4 5 3 2 5" xfId="44225"/>
    <cellStyle name="出力 4 5 3 2 6" xfId="44226"/>
    <cellStyle name="出力 4 5 3 3" xfId="44227"/>
    <cellStyle name="出力 4 5 3 3 2" xfId="44228"/>
    <cellStyle name="出力 4 5 3 3 2 2" xfId="44229"/>
    <cellStyle name="出力 4 5 3 3 2 3" xfId="44230"/>
    <cellStyle name="出力 4 5 3 3 2 4" xfId="56351"/>
    <cellStyle name="出力 4 5 3 3 3" xfId="44231"/>
    <cellStyle name="出力 4 5 3 3 4" xfId="44232"/>
    <cellStyle name="出力 4 5 3 3 5" xfId="44233"/>
    <cellStyle name="出力 4 5 3 4" xfId="44234"/>
    <cellStyle name="出力 4 5 3 4 2" xfId="44235"/>
    <cellStyle name="出力 4 5 3 4 2 2" xfId="44236"/>
    <cellStyle name="出力 4 5 3 4 2 3" xfId="44237"/>
    <cellStyle name="出力 4 5 3 4 2 4" xfId="56352"/>
    <cellStyle name="出力 4 5 3 4 3" xfId="44238"/>
    <cellStyle name="出力 4 5 3 4 4" xfId="44239"/>
    <cellStyle name="出力 4 5 3 4 5" xfId="44240"/>
    <cellStyle name="出力 4 5 3 5" xfId="44241"/>
    <cellStyle name="出力 4 5 3 5 2" xfId="44242"/>
    <cellStyle name="出力 4 5 3 5 2 2" xfId="44243"/>
    <cellStyle name="出力 4 5 3 5 2 3" xfId="44244"/>
    <cellStyle name="出力 4 5 3 5 2 4" xfId="56353"/>
    <cellStyle name="出力 4 5 3 5 3" xfId="44245"/>
    <cellStyle name="出力 4 5 3 5 4" xfId="44246"/>
    <cellStyle name="出力 4 5 3 5 5" xfId="44247"/>
    <cellStyle name="出力 4 5 3 6" xfId="44248"/>
    <cellStyle name="出力 4 5 3 6 2" xfId="44249"/>
    <cellStyle name="出力 4 5 3 6 2 2" xfId="44250"/>
    <cellStyle name="出力 4 5 3 6 2 3" xfId="44251"/>
    <cellStyle name="出力 4 5 3 6 2 4" xfId="56354"/>
    <cellStyle name="出力 4 5 3 6 3" xfId="44252"/>
    <cellStyle name="出力 4 5 3 6 4" xfId="44253"/>
    <cellStyle name="出力 4 5 3 6 5" xfId="44254"/>
    <cellStyle name="出力 4 5 3 7" xfId="44255"/>
    <cellStyle name="出力 4 5 3 7 2" xfId="44256"/>
    <cellStyle name="出力 4 5 3 7 2 2" xfId="44257"/>
    <cellStyle name="出力 4 5 3 7 2 3" xfId="44258"/>
    <cellStyle name="出力 4 5 3 7 2 4" xfId="56355"/>
    <cellStyle name="出力 4 5 3 7 3" xfId="44259"/>
    <cellStyle name="出力 4 5 3 7 4" xfId="44260"/>
    <cellStyle name="出力 4 5 3 7 5" xfId="44261"/>
    <cellStyle name="出力 4 5 3 8" xfId="44262"/>
    <cellStyle name="出力 4 5 3 8 2" xfId="44263"/>
    <cellStyle name="出力 4 5 3 8 2 2" xfId="44264"/>
    <cellStyle name="出力 4 5 3 8 2 3" xfId="44265"/>
    <cellStyle name="出力 4 5 3 8 2 4" xfId="56356"/>
    <cellStyle name="出力 4 5 3 8 3" xfId="44266"/>
    <cellStyle name="出力 4 5 3 8 4" xfId="44267"/>
    <cellStyle name="出力 4 5 3 8 5" xfId="44268"/>
    <cellStyle name="出力 4 5 3 9" xfId="44269"/>
    <cellStyle name="出力 4 5 3 9 2" xfId="44270"/>
    <cellStyle name="出力 4 5 3 9 3" xfId="44271"/>
    <cellStyle name="出力 4 5 3 9 4" xfId="44272"/>
    <cellStyle name="出力 4 5 4" xfId="4234"/>
    <cellStyle name="出力 4 5 4 2" xfId="44273"/>
    <cellStyle name="出力 4 5 4 2 2" xfId="44274"/>
    <cellStyle name="出力 4 5 4 2 2 2" xfId="44275"/>
    <cellStyle name="出力 4 5 4 2 2 3" xfId="44276"/>
    <cellStyle name="出力 4 5 4 2 2 4" xfId="56357"/>
    <cellStyle name="出力 4 5 4 2 3" xfId="44277"/>
    <cellStyle name="出力 4 5 4 2 4" xfId="44278"/>
    <cellStyle name="出力 4 5 4 2 5" xfId="44279"/>
    <cellStyle name="出力 4 5 4 3" xfId="44280"/>
    <cellStyle name="出力 4 5 4 3 2" xfId="44281"/>
    <cellStyle name="出力 4 5 4 3 2 2" xfId="44282"/>
    <cellStyle name="出力 4 5 4 3 2 3" xfId="44283"/>
    <cellStyle name="出力 4 5 4 3 2 4" xfId="56358"/>
    <cellStyle name="出力 4 5 4 3 3" xfId="44284"/>
    <cellStyle name="出力 4 5 4 3 4" xfId="44285"/>
    <cellStyle name="出力 4 5 4 3 5" xfId="44286"/>
    <cellStyle name="出力 4 5 4 4" xfId="44287"/>
    <cellStyle name="出力 4 5 4 4 2" xfId="44288"/>
    <cellStyle name="出力 4 5 4 4 3" xfId="44289"/>
    <cellStyle name="出力 4 5 4 4 4" xfId="56359"/>
    <cellStyle name="出力 4 5 4 5" xfId="44290"/>
    <cellStyle name="出力 4 5 4 5 2" xfId="44291"/>
    <cellStyle name="出力 4 5 4 6" xfId="44292"/>
    <cellStyle name="出力 4 5 4 7" xfId="56360"/>
    <cellStyle name="出力 4 5 4 8" xfId="56361"/>
    <cellStyle name="出力 4 5 5" xfId="44293"/>
    <cellStyle name="出力 4 5 5 2" xfId="44294"/>
    <cellStyle name="出力 4 5 5 2 2" xfId="44295"/>
    <cellStyle name="出力 4 5 5 2 3" xfId="44296"/>
    <cellStyle name="出力 4 5 5 2 4" xfId="56362"/>
    <cellStyle name="出力 4 5 5 3" xfId="44297"/>
    <cellStyle name="出力 4 5 5 4" xfId="44298"/>
    <cellStyle name="出力 4 5 5 5" xfId="44299"/>
    <cellStyle name="出力 4 5 6" xfId="44300"/>
    <cellStyle name="出力 4 5 6 2" xfId="44301"/>
    <cellStyle name="出力 4 5 6 2 2" xfId="44302"/>
    <cellStyle name="出力 4 5 6 2 3" xfId="44303"/>
    <cellStyle name="出力 4 5 6 2 4" xfId="56363"/>
    <cellStyle name="出力 4 5 6 3" xfId="44304"/>
    <cellStyle name="出力 4 5 6 4" xfId="44305"/>
    <cellStyle name="出力 4 5 6 5" xfId="44306"/>
    <cellStyle name="出力 4 5 7" xfId="44307"/>
    <cellStyle name="出力 4 5 7 2" xfId="44308"/>
    <cellStyle name="出力 4 5 7 2 2" xfId="44309"/>
    <cellStyle name="出力 4 5 7 2 3" xfId="44310"/>
    <cellStyle name="出力 4 5 7 2 4" xfId="56364"/>
    <cellStyle name="出力 4 5 7 3" xfId="44311"/>
    <cellStyle name="出力 4 5 7 4" xfId="44312"/>
    <cellStyle name="出力 4 5 7 5" xfId="44313"/>
    <cellStyle name="出力 4 5 8" xfId="44314"/>
    <cellStyle name="出力 4 5 8 2" xfId="44315"/>
    <cellStyle name="出力 4 5 8 3" xfId="44316"/>
    <cellStyle name="出力 4 5 8 4" xfId="44317"/>
    <cellStyle name="出力 4 5 9" xfId="44318"/>
    <cellStyle name="出力 4 5 9 2" xfId="44319"/>
    <cellStyle name="出力 4 5 9 3" xfId="44320"/>
    <cellStyle name="出力 4 6" xfId="3473"/>
    <cellStyle name="出力 4 6 2" xfId="44321"/>
    <cellStyle name="出力 4 6 3" xfId="44322"/>
    <cellStyle name="出力 4 6 3 2" xfId="44323"/>
    <cellStyle name="出力 4 6 3 3" xfId="44324"/>
    <cellStyle name="出力 4 6 3 4" xfId="44325"/>
    <cellStyle name="出力 4 6 4" xfId="44326"/>
    <cellStyle name="出力 4 6 4 2" xfId="44327"/>
    <cellStyle name="出力 4 6 4 3" xfId="44328"/>
    <cellStyle name="出力 4 6 5" xfId="56365"/>
    <cellStyle name="出力 4 6 6" xfId="56366"/>
    <cellStyle name="出力 4 6 7" xfId="56367"/>
    <cellStyle name="出力 4 7" xfId="3474"/>
    <cellStyle name="出力 4 7 2" xfId="44329"/>
    <cellStyle name="出力 4 7 3" xfId="44330"/>
    <cellStyle name="出力 4 7 3 2" xfId="44331"/>
    <cellStyle name="出力 4 7 3 3" xfId="44332"/>
    <cellStyle name="出力 4 7 3 4" xfId="44333"/>
    <cellStyle name="出力 4 7 4" xfId="44334"/>
    <cellStyle name="出力 4 7 4 2" xfId="44335"/>
    <cellStyle name="出力 4 7 4 3" xfId="44336"/>
    <cellStyle name="出力 4 7 5" xfId="56368"/>
    <cellStyle name="出力 4 7 6" xfId="56369"/>
    <cellStyle name="出力 4 7 7" xfId="56370"/>
    <cellStyle name="出力 4 8" xfId="3475"/>
    <cellStyle name="出力 4 9" xfId="3986"/>
    <cellStyle name="出力 4 9 10" xfId="44337"/>
    <cellStyle name="出力 4 9 11" xfId="44338"/>
    <cellStyle name="出力 4 9 12" xfId="44339"/>
    <cellStyle name="出力 4 9 13" xfId="44340"/>
    <cellStyle name="出力 4 9 14" xfId="44341"/>
    <cellStyle name="出力 4 9 2" xfId="44342"/>
    <cellStyle name="出力 4 9 2 2" xfId="44343"/>
    <cellStyle name="出力 4 9 2 2 2" xfId="44344"/>
    <cellStyle name="出力 4 9 2 2 2 2" xfId="44345"/>
    <cellStyle name="出力 4 9 2 2 2 3" xfId="44346"/>
    <cellStyle name="出力 4 9 2 2 2 4" xfId="56371"/>
    <cellStyle name="出力 4 9 2 2 3" xfId="44347"/>
    <cellStyle name="出力 4 9 2 2 4" xfId="44348"/>
    <cellStyle name="出力 4 9 2 2 5" xfId="44349"/>
    <cellStyle name="出力 4 9 2 3" xfId="44350"/>
    <cellStyle name="出力 4 9 2 3 2" xfId="44351"/>
    <cellStyle name="出力 4 9 2 3 3" xfId="44352"/>
    <cellStyle name="出力 4 9 2 3 4" xfId="56372"/>
    <cellStyle name="出力 4 9 2 4" xfId="44353"/>
    <cellStyle name="出力 4 9 2 5" xfId="44354"/>
    <cellStyle name="出力 4 9 2 6" xfId="44355"/>
    <cellStyle name="出力 4 9 3" xfId="44356"/>
    <cellStyle name="出力 4 9 3 2" xfId="44357"/>
    <cellStyle name="出力 4 9 3 2 2" xfId="44358"/>
    <cellStyle name="出力 4 9 3 2 3" xfId="44359"/>
    <cellStyle name="出力 4 9 3 2 4" xfId="56373"/>
    <cellStyle name="出力 4 9 3 3" xfId="44360"/>
    <cellStyle name="出力 4 9 3 4" xfId="44361"/>
    <cellStyle name="出力 4 9 3 5" xfId="44362"/>
    <cellStyle name="出力 4 9 4" xfId="44363"/>
    <cellStyle name="出力 4 9 4 2" xfId="44364"/>
    <cellStyle name="出力 4 9 4 2 2" xfId="44365"/>
    <cellStyle name="出力 4 9 4 2 3" xfId="44366"/>
    <cellStyle name="出力 4 9 4 2 4" xfId="56374"/>
    <cellStyle name="出力 4 9 4 3" xfId="44367"/>
    <cellStyle name="出力 4 9 4 4" xfId="44368"/>
    <cellStyle name="出力 4 9 4 5" xfId="44369"/>
    <cellStyle name="出力 4 9 5" xfId="44370"/>
    <cellStyle name="出力 4 9 5 2" xfId="44371"/>
    <cellStyle name="出力 4 9 5 2 2" xfId="44372"/>
    <cellStyle name="出力 4 9 5 2 3" xfId="44373"/>
    <cellStyle name="出力 4 9 5 2 4" xfId="56375"/>
    <cellStyle name="出力 4 9 5 3" xfId="44374"/>
    <cellStyle name="出力 4 9 5 4" xfId="44375"/>
    <cellStyle name="出力 4 9 5 5" xfId="44376"/>
    <cellStyle name="出力 4 9 6" xfId="44377"/>
    <cellStyle name="出力 4 9 6 2" xfId="44378"/>
    <cellStyle name="出力 4 9 6 2 2" xfId="44379"/>
    <cellStyle name="出力 4 9 6 2 3" xfId="44380"/>
    <cellStyle name="出力 4 9 6 2 4" xfId="56376"/>
    <cellStyle name="出力 4 9 6 3" xfId="44381"/>
    <cellStyle name="出力 4 9 6 4" xfId="44382"/>
    <cellStyle name="出力 4 9 6 5" xfId="44383"/>
    <cellStyle name="出力 4 9 7" xfId="44384"/>
    <cellStyle name="出力 4 9 7 2" xfId="44385"/>
    <cellStyle name="出力 4 9 7 2 2" xfId="44386"/>
    <cellStyle name="出力 4 9 7 2 3" xfId="44387"/>
    <cellStyle name="出力 4 9 7 2 4" xfId="56377"/>
    <cellStyle name="出力 4 9 7 3" xfId="44388"/>
    <cellStyle name="出力 4 9 7 4" xfId="44389"/>
    <cellStyle name="出力 4 9 7 5" xfId="44390"/>
    <cellStyle name="出力 4 9 8" xfId="44391"/>
    <cellStyle name="出力 4 9 8 2" xfId="44392"/>
    <cellStyle name="出力 4 9 8 3" xfId="44393"/>
    <cellStyle name="出力 4 9 8 4" xfId="44394"/>
    <cellStyle name="出力 4 9 9" xfId="44395"/>
    <cellStyle name="出力 4 9 9 2" xfId="44396"/>
    <cellStyle name="出力 4 9 9 3" xfId="44397"/>
    <cellStyle name="出力 4_セツ_将来売上計画_画面遷移図" xfId="2484"/>
    <cellStyle name="出力 5" xfId="2485"/>
    <cellStyle name="出力 5 10" xfId="44398"/>
    <cellStyle name="出力 5 10 2" xfId="44399"/>
    <cellStyle name="出力 5 10 3" xfId="44400"/>
    <cellStyle name="出力 5 11" xfId="44401"/>
    <cellStyle name="出力 5 12" xfId="44402"/>
    <cellStyle name="出力 5 13" xfId="44403"/>
    <cellStyle name="出力 5 14" xfId="44404"/>
    <cellStyle name="出力 5 15" xfId="44405"/>
    <cellStyle name="出力 5 2" xfId="2486"/>
    <cellStyle name="出力 5 2 10" xfId="44406"/>
    <cellStyle name="出力 5 2 11" xfId="44407"/>
    <cellStyle name="出力 5 2 12" xfId="44408"/>
    <cellStyle name="出力 5 2 13" xfId="44409"/>
    <cellStyle name="出力 5 2 2" xfId="3994"/>
    <cellStyle name="出力 5 2 2 10" xfId="44410"/>
    <cellStyle name="出力 5 2 2 11" xfId="44411"/>
    <cellStyle name="出力 5 2 2 12" xfId="44412"/>
    <cellStyle name="出力 5 2 2 13" xfId="44413"/>
    <cellStyle name="出力 5 2 2 14" xfId="44414"/>
    <cellStyle name="出力 5 2 2 2" xfId="44415"/>
    <cellStyle name="出力 5 2 2 2 2" xfId="44416"/>
    <cellStyle name="出力 5 2 2 2 2 2" xfId="44417"/>
    <cellStyle name="出力 5 2 2 2 2 2 2" xfId="44418"/>
    <cellStyle name="出力 5 2 2 2 2 2 3" xfId="44419"/>
    <cellStyle name="出力 5 2 2 2 2 2 4" xfId="56378"/>
    <cellStyle name="出力 5 2 2 2 2 3" xfId="44420"/>
    <cellStyle name="出力 5 2 2 2 2 4" xfId="44421"/>
    <cellStyle name="出力 5 2 2 2 2 5" xfId="44422"/>
    <cellStyle name="出力 5 2 2 2 3" xfId="44423"/>
    <cellStyle name="出力 5 2 2 2 3 2" xfId="44424"/>
    <cellStyle name="出力 5 2 2 2 3 3" xfId="44425"/>
    <cellStyle name="出力 5 2 2 2 3 4" xfId="56379"/>
    <cellStyle name="出力 5 2 2 2 4" xfId="44426"/>
    <cellStyle name="出力 5 2 2 2 5" xfId="44427"/>
    <cellStyle name="出力 5 2 2 2 6" xfId="44428"/>
    <cellStyle name="出力 5 2 2 3" xfId="44429"/>
    <cellStyle name="出力 5 2 2 3 2" xfId="44430"/>
    <cellStyle name="出力 5 2 2 3 2 2" xfId="44431"/>
    <cellStyle name="出力 5 2 2 3 2 3" xfId="44432"/>
    <cellStyle name="出力 5 2 2 3 2 4" xfId="56380"/>
    <cellStyle name="出力 5 2 2 3 3" xfId="44433"/>
    <cellStyle name="出力 5 2 2 3 4" xfId="44434"/>
    <cellStyle name="出力 5 2 2 3 5" xfId="44435"/>
    <cellStyle name="出力 5 2 2 4" xfId="44436"/>
    <cellStyle name="出力 5 2 2 4 2" xfId="44437"/>
    <cellStyle name="出力 5 2 2 4 2 2" xfId="44438"/>
    <cellStyle name="出力 5 2 2 4 2 3" xfId="44439"/>
    <cellStyle name="出力 5 2 2 4 2 4" xfId="56381"/>
    <cellStyle name="出力 5 2 2 4 3" xfId="44440"/>
    <cellStyle name="出力 5 2 2 4 4" xfId="44441"/>
    <cellStyle name="出力 5 2 2 4 5" xfId="44442"/>
    <cellStyle name="出力 5 2 2 5" xfId="44443"/>
    <cellStyle name="出力 5 2 2 5 2" xfId="44444"/>
    <cellStyle name="出力 5 2 2 5 2 2" xfId="44445"/>
    <cellStyle name="出力 5 2 2 5 2 3" xfId="44446"/>
    <cellStyle name="出力 5 2 2 5 2 4" xfId="56382"/>
    <cellStyle name="出力 5 2 2 5 3" xfId="44447"/>
    <cellStyle name="出力 5 2 2 5 4" xfId="44448"/>
    <cellStyle name="出力 5 2 2 5 5" xfId="44449"/>
    <cellStyle name="出力 5 2 2 6" xfId="44450"/>
    <cellStyle name="出力 5 2 2 6 2" xfId="44451"/>
    <cellStyle name="出力 5 2 2 6 2 2" xfId="44452"/>
    <cellStyle name="出力 5 2 2 6 2 3" xfId="44453"/>
    <cellStyle name="出力 5 2 2 6 2 4" xfId="56383"/>
    <cellStyle name="出力 5 2 2 6 3" xfId="44454"/>
    <cellStyle name="出力 5 2 2 6 4" xfId="44455"/>
    <cellStyle name="出力 5 2 2 6 5" xfId="44456"/>
    <cellStyle name="出力 5 2 2 7" xfId="44457"/>
    <cellStyle name="出力 5 2 2 7 2" xfId="44458"/>
    <cellStyle name="出力 5 2 2 7 2 2" xfId="44459"/>
    <cellStyle name="出力 5 2 2 7 2 3" xfId="44460"/>
    <cellStyle name="出力 5 2 2 7 2 4" xfId="56384"/>
    <cellStyle name="出力 5 2 2 7 3" xfId="44461"/>
    <cellStyle name="出力 5 2 2 7 4" xfId="44462"/>
    <cellStyle name="出力 5 2 2 7 5" xfId="44463"/>
    <cellStyle name="出力 5 2 2 8" xfId="44464"/>
    <cellStyle name="出力 5 2 2 8 2" xfId="44465"/>
    <cellStyle name="出力 5 2 2 8 3" xfId="44466"/>
    <cellStyle name="出力 5 2 2 8 4" xfId="44467"/>
    <cellStyle name="出力 5 2 2 9" xfId="44468"/>
    <cellStyle name="出力 5 2 2 9 2" xfId="44469"/>
    <cellStyle name="出力 5 2 2 9 3" xfId="44470"/>
    <cellStyle name="出力 5 2 3" xfId="4232"/>
    <cellStyle name="出力 5 2 3 2" xfId="44471"/>
    <cellStyle name="出力 5 2 3 2 2" xfId="44472"/>
    <cellStyle name="出力 5 2 3 2 2 2" xfId="44473"/>
    <cellStyle name="出力 5 2 3 2 2 3" xfId="44474"/>
    <cellStyle name="出力 5 2 3 2 2 4" xfId="56385"/>
    <cellStyle name="出力 5 2 3 2 3" xfId="44475"/>
    <cellStyle name="出力 5 2 3 2 4" xfId="44476"/>
    <cellStyle name="出力 5 2 3 2 5" xfId="44477"/>
    <cellStyle name="出力 5 2 3 3" xfId="44478"/>
    <cellStyle name="出力 5 2 3 3 2" xfId="44479"/>
    <cellStyle name="出力 5 2 3 3 2 2" xfId="44480"/>
    <cellStyle name="出力 5 2 3 3 2 3" xfId="44481"/>
    <cellStyle name="出力 5 2 3 3 2 4" xfId="56386"/>
    <cellStyle name="出力 5 2 3 3 3" xfId="44482"/>
    <cellStyle name="出力 5 2 3 3 4" xfId="44483"/>
    <cellStyle name="出力 5 2 3 3 5" xfId="44484"/>
    <cellStyle name="出力 5 2 3 4" xfId="44485"/>
    <cellStyle name="出力 5 2 3 4 2" xfId="44486"/>
    <cellStyle name="出力 5 2 3 4 2 2" xfId="44487"/>
    <cellStyle name="出力 5 2 3 4 2 3" xfId="44488"/>
    <cellStyle name="出力 5 2 3 4 2 4" xfId="56387"/>
    <cellStyle name="出力 5 2 3 4 3" xfId="44489"/>
    <cellStyle name="出力 5 2 3 4 4" xfId="44490"/>
    <cellStyle name="出力 5 2 3 4 5" xfId="44491"/>
    <cellStyle name="出力 5 2 3 5" xfId="44492"/>
    <cellStyle name="出力 5 2 3 5 2" xfId="44493"/>
    <cellStyle name="出力 5 2 3 5 3" xfId="44494"/>
    <cellStyle name="出力 5 2 3 5 4" xfId="56388"/>
    <cellStyle name="出力 5 2 3 6" xfId="44495"/>
    <cellStyle name="出力 5 2 3 6 2" xfId="44496"/>
    <cellStyle name="出力 5 2 3 7" xfId="44497"/>
    <cellStyle name="出力 5 2 3 8" xfId="44498"/>
    <cellStyle name="出力 5 2 3 9" xfId="56389"/>
    <cellStyle name="出力 5 2 4" xfId="44499"/>
    <cellStyle name="出力 5 2 4 2" xfId="44500"/>
    <cellStyle name="出力 5 2 4 2 2" xfId="44501"/>
    <cellStyle name="出力 5 2 4 2 3" xfId="44502"/>
    <cellStyle name="出力 5 2 4 2 4" xfId="56390"/>
    <cellStyle name="出力 5 2 4 3" xfId="44503"/>
    <cellStyle name="出力 5 2 4 4" xfId="44504"/>
    <cellStyle name="出力 5 2 4 5" xfId="44505"/>
    <cellStyle name="出力 5 2 5" xfId="44506"/>
    <cellStyle name="出力 5 2 5 2" xfId="44507"/>
    <cellStyle name="出力 5 2 5 2 2" xfId="44508"/>
    <cellStyle name="出力 5 2 5 2 3" xfId="44509"/>
    <cellStyle name="出力 5 2 5 2 4" xfId="56391"/>
    <cellStyle name="出力 5 2 5 3" xfId="44510"/>
    <cellStyle name="出力 5 2 5 4" xfId="44511"/>
    <cellStyle name="出力 5 2 5 5" xfId="44512"/>
    <cellStyle name="出力 5 2 6" xfId="44513"/>
    <cellStyle name="出力 5 2 6 2" xfId="44514"/>
    <cellStyle name="出力 5 2 6 2 2" xfId="44515"/>
    <cellStyle name="出力 5 2 6 2 3" xfId="44516"/>
    <cellStyle name="出力 5 2 6 2 4" xfId="56392"/>
    <cellStyle name="出力 5 2 6 3" xfId="44517"/>
    <cellStyle name="出力 5 2 6 4" xfId="44518"/>
    <cellStyle name="出力 5 2 6 5" xfId="44519"/>
    <cellStyle name="出力 5 2 7" xfId="44520"/>
    <cellStyle name="出力 5 2 7 2" xfId="44521"/>
    <cellStyle name="出力 5 2 7 3" xfId="44522"/>
    <cellStyle name="出力 5 2 7 4" xfId="44523"/>
    <cellStyle name="出力 5 2 8" xfId="44524"/>
    <cellStyle name="出力 5 2 8 2" xfId="44525"/>
    <cellStyle name="出力 5 2 8 3" xfId="44526"/>
    <cellStyle name="出力 5 2 9" xfId="44527"/>
    <cellStyle name="出力 5 3" xfId="2487"/>
    <cellStyle name="出力 5 3 10" xfId="44528"/>
    <cellStyle name="出力 5 3 11" xfId="44529"/>
    <cellStyle name="出力 5 3 12" xfId="44530"/>
    <cellStyle name="出力 5 3 13" xfId="44531"/>
    <cellStyle name="出力 5 3 2" xfId="3995"/>
    <cellStyle name="出力 5 3 2 10" xfId="44532"/>
    <cellStyle name="出力 5 3 2 11" xfId="44533"/>
    <cellStyle name="出力 5 3 2 12" xfId="44534"/>
    <cellStyle name="出力 5 3 2 13" xfId="44535"/>
    <cellStyle name="出力 5 3 2 14" xfId="44536"/>
    <cellStyle name="出力 5 3 2 2" xfId="44537"/>
    <cellStyle name="出力 5 3 2 2 2" xfId="44538"/>
    <cellStyle name="出力 5 3 2 2 2 2" xfId="44539"/>
    <cellStyle name="出力 5 3 2 2 2 2 2" xfId="44540"/>
    <cellStyle name="出力 5 3 2 2 2 2 3" xfId="44541"/>
    <cellStyle name="出力 5 3 2 2 2 2 4" xfId="56393"/>
    <cellStyle name="出力 5 3 2 2 2 3" xfId="44542"/>
    <cellStyle name="出力 5 3 2 2 2 4" xfId="44543"/>
    <cellStyle name="出力 5 3 2 2 2 5" xfId="44544"/>
    <cellStyle name="出力 5 3 2 2 3" xfId="44545"/>
    <cellStyle name="出力 5 3 2 2 3 2" xfId="44546"/>
    <cellStyle name="出力 5 3 2 2 3 3" xfId="44547"/>
    <cellStyle name="出力 5 3 2 2 3 4" xfId="56394"/>
    <cellStyle name="出力 5 3 2 2 4" xfId="44548"/>
    <cellStyle name="出力 5 3 2 2 5" xfId="44549"/>
    <cellStyle name="出力 5 3 2 2 6" xfId="44550"/>
    <cellStyle name="出力 5 3 2 3" xfId="44551"/>
    <cellStyle name="出力 5 3 2 3 2" xfId="44552"/>
    <cellStyle name="出力 5 3 2 3 2 2" xfId="44553"/>
    <cellStyle name="出力 5 3 2 3 2 3" xfId="44554"/>
    <cellStyle name="出力 5 3 2 3 2 4" xfId="56395"/>
    <cellStyle name="出力 5 3 2 3 3" xfId="44555"/>
    <cellStyle name="出力 5 3 2 3 4" xfId="44556"/>
    <cellStyle name="出力 5 3 2 3 5" xfId="44557"/>
    <cellStyle name="出力 5 3 2 4" xfId="44558"/>
    <cellStyle name="出力 5 3 2 4 2" xfId="44559"/>
    <cellStyle name="出力 5 3 2 4 2 2" xfId="44560"/>
    <cellStyle name="出力 5 3 2 4 2 3" xfId="44561"/>
    <cellStyle name="出力 5 3 2 4 2 4" xfId="56396"/>
    <cellStyle name="出力 5 3 2 4 3" xfId="44562"/>
    <cellStyle name="出力 5 3 2 4 4" xfId="44563"/>
    <cellStyle name="出力 5 3 2 4 5" xfId="44564"/>
    <cellStyle name="出力 5 3 2 5" xfId="44565"/>
    <cellStyle name="出力 5 3 2 5 2" xfId="44566"/>
    <cellStyle name="出力 5 3 2 5 2 2" xfId="44567"/>
    <cellStyle name="出力 5 3 2 5 2 3" xfId="44568"/>
    <cellStyle name="出力 5 3 2 5 2 4" xfId="56397"/>
    <cellStyle name="出力 5 3 2 5 3" xfId="44569"/>
    <cellStyle name="出力 5 3 2 5 4" xfId="44570"/>
    <cellStyle name="出力 5 3 2 5 5" xfId="44571"/>
    <cellStyle name="出力 5 3 2 6" xfId="44572"/>
    <cellStyle name="出力 5 3 2 6 2" xfId="44573"/>
    <cellStyle name="出力 5 3 2 6 2 2" xfId="44574"/>
    <cellStyle name="出力 5 3 2 6 2 3" xfId="44575"/>
    <cellStyle name="出力 5 3 2 6 2 4" xfId="56398"/>
    <cellStyle name="出力 5 3 2 6 3" xfId="44576"/>
    <cellStyle name="出力 5 3 2 6 4" xfId="44577"/>
    <cellStyle name="出力 5 3 2 6 5" xfId="44578"/>
    <cellStyle name="出力 5 3 2 7" xfId="44579"/>
    <cellStyle name="出力 5 3 2 7 2" xfId="44580"/>
    <cellStyle name="出力 5 3 2 7 2 2" xfId="44581"/>
    <cellStyle name="出力 5 3 2 7 2 3" xfId="44582"/>
    <cellStyle name="出力 5 3 2 7 2 4" xfId="56399"/>
    <cellStyle name="出力 5 3 2 7 3" xfId="44583"/>
    <cellStyle name="出力 5 3 2 7 4" xfId="44584"/>
    <cellStyle name="出力 5 3 2 7 5" xfId="44585"/>
    <cellStyle name="出力 5 3 2 8" xfId="44586"/>
    <cellStyle name="出力 5 3 2 8 2" xfId="44587"/>
    <cellStyle name="出力 5 3 2 8 3" xfId="44588"/>
    <cellStyle name="出力 5 3 2 8 4" xfId="44589"/>
    <cellStyle name="出力 5 3 2 9" xfId="44590"/>
    <cellStyle name="出力 5 3 2 9 2" xfId="44591"/>
    <cellStyle name="出力 5 3 2 9 3" xfId="44592"/>
    <cellStyle name="出力 5 3 3" xfId="4231"/>
    <cellStyle name="出力 5 3 3 2" xfId="44593"/>
    <cellStyle name="出力 5 3 3 2 2" xfId="44594"/>
    <cellStyle name="出力 5 3 3 2 2 2" xfId="44595"/>
    <cellStyle name="出力 5 3 3 2 2 3" xfId="44596"/>
    <cellStyle name="出力 5 3 3 2 2 4" xfId="56400"/>
    <cellStyle name="出力 5 3 3 2 3" xfId="44597"/>
    <cellStyle name="出力 5 3 3 2 4" xfId="44598"/>
    <cellStyle name="出力 5 3 3 2 5" xfId="44599"/>
    <cellStyle name="出力 5 3 3 3" xfId="44600"/>
    <cellStyle name="出力 5 3 3 3 2" xfId="44601"/>
    <cellStyle name="出力 5 3 3 3 2 2" xfId="44602"/>
    <cellStyle name="出力 5 3 3 3 2 3" xfId="44603"/>
    <cellStyle name="出力 5 3 3 3 2 4" xfId="56401"/>
    <cellStyle name="出力 5 3 3 3 3" xfId="44604"/>
    <cellStyle name="出力 5 3 3 3 4" xfId="44605"/>
    <cellStyle name="出力 5 3 3 3 5" xfId="44606"/>
    <cellStyle name="出力 5 3 3 4" xfId="44607"/>
    <cellStyle name="出力 5 3 3 4 2" xfId="44608"/>
    <cellStyle name="出力 5 3 3 4 2 2" xfId="44609"/>
    <cellStyle name="出力 5 3 3 4 2 3" xfId="44610"/>
    <cellStyle name="出力 5 3 3 4 2 4" xfId="56402"/>
    <cellStyle name="出力 5 3 3 4 3" xfId="44611"/>
    <cellStyle name="出力 5 3 3 4 4" xfId="44612"/>
    <cellStyle name="出力 5 3 3 4 5" xfId="44613"/>
    <cellStyle name="出力 5 3 3 5" xfId="44614"/>
    <cellStyle name="出力 5 3 3 5 2" xfId="44615"/>
    <cellStyle name="出力 5 3 3 5 3" xfId="44616"/>
    <cellStyle name="出力 5 3 3 5 4" xfId="56403"/>
    <cellStyle name="出力 5 3 3 6" xfId="44617"/>
    <cellStyle name="出力 5 3 3 6 2" xfId="44618"/>
    <cellStyle name="出力 5 3 3 7" xfId="44619"/>
    <cellStyle name="出力 5 3 3 8" xfId="44620"/>
    <cellStyle name="出力 5 3 3 9" xfId="56404"/>
    <cellStyle name="出力 5 3 4" xfId="44621"/>
    <cellStyle name="出力 5 3 4 2" xfId="44622"/>
    <cellStyle name="出力 5 3 4 2 2" xfId="44623"/>
    <cellStyle name="出力 5 3 4 2 3" xfId="44624"/>
    <cellStyle name="出力 5 3 4 2 4" xfId="56405"/>
    <cellStyle name="出力 5 3 4 3" xfId="44625"/>
    <cellStyle name="出力 5 3 4 4" xfId="44626"/>
    <cellStyle name="出力 5 3 4 5" xfId="44627"/>
    <cellStyle name="出力 5 3 5" xfId="44628"/>
    <cellStyle name="出力 5 3 5 2" xfId="44629"/>
    <cellStyle name="出力 5 3 5 2 2" xfId="44630"/>
    <cellStyle name="出力 5 3 5 2 3" xfId="44631"/>
    <cellStyle name="出力 5 3 5 2 4" xfId="56406"/>
    <cellStyle name="出力 5 3 5 3" xfId="44632"/>
    <cellStyle name="出力 5 3 5 4" xfId="44633"/>
    <cellStyle name="出力 5 3 5 5" xfId="44634"/>
    <cellStyle name="出力 5 3 6" xfId="44635"/>
    <cellStyle name="出力 5 3 6 2" xfId="44636"/>
    <cellStyle name="出力 5 3 6 2 2" xfId="44637"/>
    <cellStyle name="出力 5 3 6 2 3" xfId="44638"/>
    <cellStyle name="出力 5 3 6 2 4" xfId="56407"/>
    <cellStyle name="出力 5 3 6 3" xfId="44639"/>
    <cellStyle name="出力 5 3 6 4" xfId="44640"/>
    <cellStyle name="出力 5 3 6 5" xfId="44641"/>
    <cellStyle name="出力 5 3 7" xfId="44642"/>
    <cellStyle name="出力 5 3 7 2" xfId="44643"/>
    <cellStyle name="出力 5 3 7 3" xfId="44644"/>
    <cellStyle name="出力 5 3 7 4" xfId="44645"/>
    <cellStyle name="出力 5 3 8" xfId="44646"/>
    <cellStyle name="出力 5 3 8 2" xfId="44647"/>
    <cellStyle name="出力 5 3 8 3" xfId="44648"/>
    <cellStyle name="出力 5 3 9" xfId="44649"/>
    <cellStyle name="出力 5 4" xfId="3993"/>
    <cellStyle name="出力 5 4 10" xfId="44650"/>
    <cellStyle name="出力 5 4 11" xfId="44651"/>
    <cellStyle name="出力 5 4 12" xfId="44652"/>
    <cellStyle name="出力 5 4 13" xfId="44653"/>
    <cellStyle name="出力 5 4 14" xfId="44654"/>
    <cellStyle name="出力 5 4 2" xfId="44655"/>
    <cellStyle name="出力 5 4 2 2" xfId="44656"/>
    <cellStyle name="出力 5 4 2 2 2" xfId="44657"/>
    <cellStyle name="出力 5 4 2 2 2 2" xfId="44658"/>
    <cellStyle name="出力 5 4 2 2 2 3" xfId="44659"/>
    <cellStyle name="出力 5 4 2 2 2 4" xfId="56408"/>
    <cellStyle name="出力 5 4 2 2 3" xfId="44660"/>
    <cellStyle name="出力 5 4 2 2 4" xfId="44661"/>
    <cellStyle name="出力 5 4 2 2 5" xfId="44662"/>
    <cellStyle name="出力 5 4 2 3" xfId="44663"/>
    <cellStyle name="出力 5 4 2 3 2" xfId="44664"/>
    <cellStyle name="出力 5 4 2 3 3" xfId="44665"/>
    <cellStyle name="出力 5 4 2 3 4" xfId="56409"/>
    <cellStyle name="出力 5 4 2 4" xfId="44666"/>
    <cellStyle name="出力 5 4 2 5" xfId="44667"/>
    <cellStyle name="出力 5 4 2 6" xfId="44668"/>
    <cellStyle name="出力 5 4 3" xfId="44669"/>
    <cellStyle name="出力 5 4 3 2" xfId="44670"/>
    <cellStyle name="出力 5 4 3 2 2" xfId="44671"/>
    <cellStyle name="出力 5 4 3 2 3" xfId="44672"/>
    <cellStyle name="出力 5 4 3 2 4" xfId="56410"/>
    <cellStyle name="出力 5 4 3 3" xfId="44673"/>
    <cellStyle name="出力 5 4 3 4" xfId="44674"/>
    <cellStyle name="出力 5 4 3 5" xfId="44675"/>
    <cellStyle name="出力 5 4 4" xfId="44676"/>
    <cellStyle name="出力 5 4 4 2" xfId="44677"/>
    <cellStyle name="出力 5 4 4 2 2" xfId="44678"/>
    <cellStyle name="出力 5 4 4 2 3" xfId="44679"/>
    <cellStyle name="出力 5 4 4 2 4" xfId="56411"/>
    <cellStyle name="出力 5 4 4 3" xfId="44680"/>
    <cellStyle name="出力 5 4 4 4" xfId="44681"/>
    <cellStyle name="出力 5 4 4 5" xfId="44682"/>
    <cellStyle name="出力 5 4 5" xfId="44683"/>
    <cellStyle name="出力 5 4 5 2" xfId="44684"/>
    <cellStyle name="出力 5 4 5 2 2" xfId="44685"/>
    <cellStyle name="出力 5 4 5 2 3" xfId="44686"/>
    <cellStyle name="出力 5 4 5 2 4" xfId="56412"/>
    <cellStyle name="出力 5 4 5 3" xfId="44687"/>
    <cellStyle name="出力 5 4 5 4" xfId="44688"/>
    <cellStyle name="出力 5 4 5 5" xfId="44689"/>
    <cellStyle name="出力 5 4 6" xfId="44690"/>
    <cellStyle name="出力 5 4 6 2" xfId="44691"/>
    <cellStyle name="出力 5 4 6 2 2" xfId="44692"/>
    <cellStyle name="出力 5 4 6 2 3" xfId="44693"/>
    <cellStyle name="出力 5 4 6 2 4" xfId="56413"/>
    <cellStyle name="出力 5 4 6 3" xfId="44694"/>
    <cellStyle name="出力 5 4 6 4" xfId="44695"/>
    <cellStyle name="出力 5 4 6 5" xfId="44696"/>
    <cellStyle name="出力 5 4 7" xfId="44697"/>
    <cellStyle name="出力 5 4 7 2" xfId="44698"/>
    <cellStyle name="出力 5 4 7 2 2" xfId="44699"/>
    <cellStyle name="出力 5 4 7 2 3" xfId="44700"/>
    <cellStyle name="出力 5 4 7 2 4" xfId="56414"/>
    <cellStyle name="出力 5 4 7 3" xfId="44701"/>
    <cellStyle name="出力 5 4 7 4" xfId="44702"/>
    <cellStyle name="出力 5 4 7 5" xfId="44703"/>
    <cellStyle name="出力 5 4 8" xfId="44704"/>
    <cellStyle name="出力 5 4 8 2" xfId="44705"/>
    <cellStyle name="出力 5 4 8 3" xfId="44706"/>
    <cellStyle name="出力 5 4 8 4" xfId="44707"/>
    <cellStyle name="出力 5 4 9" xfId="44708"/>
    <cellStyle name="出力 5 4 9 2" xfId="44709"/>
    <cellStyle name="出力 5 4 9 3" xfId="44710"/>
    <cellStyle name="出力 5 5" xfId="4233"/>
    <cellStyle name="出力 5 5 2" xfId="44711"/>
    <cellStyle name="出力 5 5 2 2" xfId="44712"/>
    <cellStyle name="出力 5 5 2 2 2" xfId="44713"/>
    <cellStyle name="出力 5 5 2 2 3" xfId="44714"/>
    <cellStyle name="出力 5 5 2 2 4" xfId="56415"/>
    <cellStyle name="出力 5 5 2 3" xfId="44715"/>
    <cellStyle name="出力 5 5 2 4" xfId="44716"/>
    <cellStyle name="出力 5 5 2 5" xfId="44717"/>
    <cellStyle name="出力 5 5 3" xfId="44718"/>
    <cellStyle name="出力 5 5 3 2" xfId="44719"/>
    <cellStyle name="出力 5 5 3 2 2" xfId="44720"/>
    <cellStyle name="出力 5 5 3 2 3" xfId="44721"/>
    <cellStyle name="出力 5 5 3 2 4" xfId="56416"/>
    <cellStyle name="出力 5 5 3 3" xfId="44722"/>
    <cellStyle name="出力 5 5 3 4" xfId="44723"/>
    <cellStyle name="出力 5 5 3 5" xfId="44724"/>
    <cellStyle name="出力 5 5 4" xfId="44725"/>
    <cellStyle name="出力 5 5 4 2" xfId="44726"/>
    <cellStyle name="出力 5 5 4 2 2" xfId="44727"/>
    <cellStyle name="出力 5 5 4 2 3" xfId="44728"/>
    <cellStyle name="出力 5 5 4 2 4" xfId="56417"/>
    <cellStyle name="出力 5 5 4 3" xfId="44729"/>
    <cellStyle name="出力 5 5 4 4" xfId="44730"/>
    <cellStyle name="出力 5 5 4 5" xfId="44731"/>
    <cellStyle name="出力 5 5 5" xfId="44732"/>
    <cellStyle name="出力 5 5 5 2" xfId="44733"/>
    <cellStyle name="出力 5 5 5 3" xfId="44734"/>
    <cellStyle name="出力 5 5 5 4" xfId="56418"/>
    <cellStyle name="出力 5 5 6" xfId="44735"/>
    <cellStyle name="出力 5 5 6 2" xfId="44736"/>
    <cellStyle name="出力 5 5 7" xfId="44737"/>
    <cellStyle name="出力 5 5 8" xfId="44738"/>
    <cellStyle name="出力 5 5 9" xfId="56419"/>
    <cellStyle name="出力 5 6" xfId="44739"/>
    <cellStyle name="出力 5 6 2" xfId="44740"/>
    <cellStyle name="出力 5 6 2 2" xfId="44741"/>
    <cellStyle name="出力 5 6 2 3" xfId="44742"/>
    <cellStyle name="出力 5 6 2 4" xfId="56420"/>
    <cellStyle name="出力 5 6 3" xfId="44743"/>
    <cellStyle name="出力 5 6 4" xfId="44744"/>
    <cellStyle name="出力 5 6 5" xfId="44745"/>
    <cellStyle name="出力 5 7" xfId="44746"/>
    <cellStyle name="出力 5 7 2" xfId="44747"/>
    <cellStyle name="出力 5 7 2 2" xfId="44748"/>
    <cellStyle name="出力 5 7 2 3" xfId="44749"/>
    <cellStyle name="出力 5 7 2 4" xfId="56421"/>
    <cellStyle name="出力 5 7 3" xfId="44750"/>
    <cellStyle name="出力 5 7 4" xfId="44751"/>
    <cellStyle name="出力 5 7 5" xfId="44752"/>
    <cellStyle name="出力 5 8" xfId="44753"/>
    <cellStyle name="出力 5 8 2" xfId="44754"/>
    <cellStyle name="出力 5 8 2 2" xfId="44755"/>
    <cellStyle name="出力 5 8 2 3" xfId="44756"/>
    <cellStyle name="出力 5 8 2 4" xfId="56422"/>
    <cellStyle name="出力 5 8 3" xfId="44757"/>
    <cellStyle name="出力 5 8 4" xfId="44758"/>
    <cellStyle name="出力 5 8 5" xfId="44759"/>
    <cellStyle name="出力 5 9" xfId="44760"/>
    <cellStyle name="出力 5 9 2" xfId="44761"/>
    <cellStyle name="出力 5 9 3" xfId="44762"/>
    <cellStyle name="出力 5 9 4" xfId="44763"/>
    <cellStyle name="出力 5_セツ_将来売上計画_画面遷移図" xfId="2488"/>
    <cellStyle name="出力 6" xfId="2489"/>
    <cellStyle name="出力 6 10" xfId="44764"/>
    <cellStyle name="出力 6 11" xfId="44765"/>
    <cellStyle name="出力 6 12" xfId="44766"/>
    <cellStyle name="出力 6 13" xfId="44767"/>
    <cellStyle name="出力 6 14" xfId="44768"/>
    <cellStyle name="出力 6 2" xfId="2490"/>
    <cellStyle name="出力 6 2 10" xfId="44769"/>
    <cellStyle name="出力 6 2 11" xfId="44770"/>
    <cellStyle name="出力 6 2 12" xfId="44771"/>
    <cellStyle name="出力 6 2 13" xfId="44772"/>
    <cellStyle name="出力 6 2 2" xfId="3997"/>
    <cellStyle name="出力 6 2 2 10" xfId="44773"/>
    <cellStyle name="出力 6 2 2 11" xfId="44774"/>
    <cellStyle name="出力 6 2 2 12" xfId="44775"/>
    <cellStyle name="出力 6 2 2 13" xfId="44776"/>
    <cellStyle name="出力 6 2 2 14" xfId="44777"/>
    <cellStyle name="出力 6 2 2 2" xfId="44778"/>
    <cellStyle name="出力 6 2 2 2 2" xfId="44779"/>
    <cellStyle name="出力 6 2 2 2 2 2" xfId="44780"/>
    <cellStyle name="出力 6 2 2 2 2 2 2" xfId="44781"/>
    <cellStyle name="出力 6 2 2 2 2 2 3" xfId="44782"/>
    <cellStyle name="出力 6 2 2 2 2 2 4" xfId="56423"/>
    <cellStyle name="出力 6 2 2 2 2 3" xfId="44783"/>
    <cellStyle name="出力 6 2 2 2 2 4" xfId="44784"/>
    <cellStyle name="出力 6 2 2 2 2 5" xfId="44785"/>
    <cellStyle name="出力 6 2 2 2 3" xfId="44786"/>
    <cellStyle name="出力 6 2 2 2 3 2" xfId="44787"/>
    <cellStyle name="出力 6 2 2 2 3 3" xfId="44788"/>
    <cellStyle name="出力 6 2 2 2 3 4" xfId="56424"/>
    <cellStyle name="出力 6 2 2 2 4" xfId="44789"/>
    <cellStyle name="出力 6 2 2 2 5" xfId="44790"/>
    <cellStyle name="出力 6 2 2 2 6" xfId="44791"/>
    <cellStyle name="出力 6 2 2 3" xfId="44792"/>
    <cellStyle name="出力 6 2 2 3 2" xfId="44793"/>
    <cellStyle name="出力 6 2 2 3 2 2" xfId="44794"/>
    <cellStyle name="出力 6 2 2 3 2 3" xfId="44795"/>
    <cellStyle name="出力 6 2 2 3 2 4" xfId="56425"/>
    <cellStyle name="出力 6 2 2 3 3" xfId="44796"/>
    <cellStyle name="出力 6 2 2 3 4" xfId="44797"/>
    <cellStyle name="出力 6 2 2 3 5" xfId="44798"/>
    <cellStyle name="出力 6 2 2 4" xfId="44799"/>
    <cellStyle name="出力 6 2 2 4 2" xfId="44800"/>
    <cellStyle name="出力 6 2 2 4 2 2" xfId="44801"/>
    <cellStyle name="出力 6 2 2 4 2 3" xfId="44802"/>
    <cellStyle name="出力 6 2 2 4 2 4" xfId="56426"/>
    <cellStyle name="出力 6 2 2 4 3" xfId="44803"/>
    <cellStyle name="出力 6 2 2 4 4" xfId="44804"/>
    <cellStyle name="出力 6 2 2 4 5" xfId="44805"/>
    <cellStyle name="出力 6 2 2 5" xfId="44806"/>
    <cellStyle name="出力 6 2 2 5 2" xfId="44807"/>
    <cellStyle name="出力 6 2 2 5 2 2" xfId="44808"/>
    <cellStyle name="出力 6 2 2 5 2 3" xfId="44809"/>
    <cellStyle name="出力 6 2 2 5 2 4" xfId="56427"/>
    <cellStyle name="出力 6 2 2 5 3" xfId="44810"/>
    <cellStyle name="出力 6 2 2 5 4" xfId="44811"/>
    <cellStyle name="出力 6 2 2 5 5" xfId="44812"/>
    <cellStyle name="出力 6 2 2 6" xfId="44813"/>
    <cellStyle name="出力 6 2 2 6 2" xfId="44814"/>
    <cellStyle name="出力 6 2 2 6 2 2" xfId="44815"/>
    <cellStyle name="出力 6 2 2 6 2 3" xfId="44816"/>
    <cellStyle name="出力 6 2 2 6 2 4" xfId="56428"/>
    <cellStyle name="出力 6 2 2 6 3" xfId="44817"/>
    <cellStyle name="出力 6 2 2 6 4" xfId="44818"/>
    <cellStyle name="出力 6 2 2 6 5" xfId="44819"/>
    <cellStyle name="出力 6 2 2 7" xfId="44820"/>
    <cellStyle name="出力 6 2 2 7 2" xfId="44821"/>
    <cellStyle name="出力 6 2 2 7 2 2" xfId="44822"/>
    <cellStyle name="出力 6 2 2 7 2 3" xfId="44823"/>
    <cellStyle name="出力 6 2 2 7 2 4" xfId="56429"/>
    <cellStyle name="出力 6 2 2 7 3" xfId="44824"/>
    <cellStyle name="出力 6 2 2 7 4" xfId="44825"/>
    <cellStyle name="出力 6 2 2 7 5" xfId="44826"/>
    <cellStyle name="出力 6 2 2 8" xfId="44827"/>
    <cellStyle name="出力 6 2 2 8 2" xfId="44828"/>
    <cellStyle name="出力 6 2 2 8 3" xfId="44829"/>
    <cellStyle name="出力 6 2 2 8 4" xfId="44830"/>
    <cellStyle name="出力 6 2 2 9" xfId="44831"/>
    <cellStyle name="出力 6 2 2 9 2" xfId="44832"/>
    <cellStyle name="出力 6 2 2 9 3" xfId="44833"/>
    <cellStyle name="出力 6 2 3" xfId="4230"/>
    <cellStyle name="出力 6 2 3 2" xfId="44834"/>
    <cellStyle name="出力 6 2 3 2 2" xfId="44835"/>
    <cellStyle name="出力 6 2 3 2 2 2" xfId="44836"/>
    <cellStyle name="出力 6 2 3 2 2 3" xfId="44837"/>
    <cellStyle name="出力 6 2 3 2 2 4" xfId="56430"/>
    <cellStyle name="出力 6 2 3 2 3" xfId="44838"/>
    <cellStyle name="出力 6 2 3 2 4" xfId="44839"/>
    <cellStyle name="出力 6 2 3 2 5" xfId="44840"/>
    <cellStyle name="出力 6 2 3 3" xfId="44841"/>
    <cellStyle name="出力 6 2 3 3 2" xfId="44842"/>
    <cellStyle name="出力 6 2 3 3 2 2" xfId="44843"/>
    <cellStyle name="出力 6 2 3 3 2 3" xfId="44844"/>
    <cellStyle name="出力 6 2 3 3 2 4" xfId="56431"/>
    <cellStyle name="出力 6 2 3 3 3" xfId="44845"/>
    <cellStyle name="出力 6 2 3 3 4" xfId="44846"/>
    <cellStyle name="出力 6 2 3 3 5" xfId="44847"/>
    <cellStyle name="出力 6 2 3 4" xfId="44848"/>
    <cellStyle name="出力 6 2 3 4 2" xfId="44849"/>
    <cellStyle name="出力 6 2 3 4 2 2" xfId="44850"/>
    <cellStyle name="出力 6 2 3 4 2 3" xfId="44851"/>
    <cellStyle name="出力 6 2 3 4 2 4" xfId="56432"/>
    <cellStyle name="出力 6 2 3 4 3" xfId="44852"/>
    <cellStyle name="出力 6 2 3 4 4" xfId="44853"/>
    <cellStyle name="出力 6 2 3 4 5" xfId="44854"/>
    <cellStyle name="出力 6 2 3 5" xfId="44855"/>
    <cellStyle name="出力 6 2 3 5 2" xfId="44856"/>
    <cellStyle name="出力 6 2 3 5 3" xfId="44857"/>
    <cellStyle name="出力 6 2 3 5 4" xfId="56433"/>
    <cellStyle name="出力 6 2 3 6" xfId="44858"/>
    <cellStyle name="出力 6 2 3 6 2" xfId="44859"/>
    <cellStyle name="出力 6 2 3 7" xfId="44860"/>
    <cellStyle name="出力 6 2 3 8" xfId="44861"/>
    <cellStyle name="出力 6 2 3 9" xfId="56434"/>
    <cellStyle name="出力 6 2 4" xfId="44862"/>
    <cellStyle name="出力 6 2 4 2" xfId="44863"/>
    <cellStyle name="出力 6 2 4 2 2" xfId="44864"/>
    <cellStyle name="出力 6 2 4 2 3" xfId="44865"/>
    <cellStyle name="出力 6 2 4 2 4" xfId="56435"/>
    <cellStyle name="出力 6 2 4 3" xfId="44866"/>
    <cellStyle name="出力 6 2 4 4" xfId="44867"/>
    <cellStyle name="出力 6 2 4 5" xfId="44868"/>
    <cellStyle name="出力 6 2 5" xfId="44869"/>
    <cellStyle name="出力 6 2 5 2" xfId="44870"/>
    <cellStyle name="出力 6 2 5 2 2" xfId="44871"/>
    <cellStyle name="出力 6 2 5 2 3" xfId="44872"/>
    <cellStyle name="出力 6 2 5 2 4" xfId="56436"/>
    <cellStyle name="出力 6 2 5 3" xfId="44873"/>
    <cellStyle name="出力 6 2 5 4" xfId="44874"/>
    <cellStyle name="出力 6 2 5 5" xfId="44875"/>
    <cellStyle name="出力 6 2 6" xfId="44876"/>
    <cellStyle name="出力 6 2 6 2" xfId="44877"/>
    <cellStyle name="出力 6 2 6 2 2" xfId="44878"/>
    <cellStyle name="出力 6 2 6 2 3" xfId="44879"/>
    <cellStyle name="出力 6 2 6 2 4" xfId="56437"/>
    <cellStyle name="出力 6 2 6 3" xfId="44880"/>
    <cellStyle name="出力 6 2 6 4" xfId="44881"/>
    <cellStyle name="出力 6 2 6 5" xfId="44882"/>
    <cellStyle name="出力 6 2 7" xfId="44883"/>
    <cellStyle name="出力 6 2 7 2" xfId="44884"/>
    <cellStyle name="出力 6 2 7 3" xfId="44885"/>
    <cellStyle name="出力 6 2 7 4" xfId="44886"/>
    <cellStyle name="出力 6 2 8" xfId="44887"/>
    <cellStyle name="出力 6 2 8 2" xfId="44888"/>
    <cellStyle name="出力 6 2 8 3" xfId="44889"/>
    <cellStyle name="出力 6 2 9" xfId="44890"/>
    <cellStyle name="出力 6 3" xfId="3996"/>
    <cellStyle name="出力 6 3 10" xfId="44891"/>
    <cellStyle name="出力 6 3 11" xfId="44892"/>
    <cellStyle name="出力 6 3 12" xfId="44893"/>
    <cellStyle name="出力 6 3 13" xfId="44894"/>
    <cellStyle name="出力 6 3 14" xfId="44895"/>
    <cellStyle name="出力 6 3 2" xfId="44896"/>
    <cellStyle name="出力 6 3 2 2" xfId="44897"/>
    <cellStyle name="出力 6 3 2 2 2" xfId="44898"/>
    <cellStyle name="出力 6 3 2 2 2 2" xfId="44899"/>
    <cellStyle name="出力 6 3 2 2 2 3" xfId="44900"/>
    <cellStyle name="出力 6 3 2 2 2 4" xfId="56438"/>
    <cellStyle name="出力 6 3 2 2 3" xfId="44901"/>
    <cellStyle name="出力 6 3 2 2 4" xfId="44902"/>
    <cellStyle name="出力 6 3 2 2 5" xfId="44903"/>
    <cellStyle name="出力 6 3 2 3" xfId="44904"/>
    <cellStyle name="出力 6 3 2 3 2" xfId="44905"/>
    <cellStyle name="出力 6 3 2 3 3" xfId="44906"/>
    <cellStyle name="出力 6 3 2 3 4" xfId="56439"/>
    <cellStyle name="出力 6 3 2 4" xfId="44907"/>
    <cellStyle name="出力 6 3 2 5" xfId="44908"/>
    <cellStyle name="出力 6 3 2 6" xfId="44909"/>
    <cellStyle name="出力 6 3 3" xfId="44910"/>
    <cellStyle name="出力 6 3 3 2" xfId="44911"/>
    <cellStyle name="出力 6 3 3 2 2" xfId="44912"/>
    <cellStyle name="出力 6 3 3 2 3" xfId="44913"/>
    <cellStyle name="出力 6 3 3 2 4" xfId="56440"/>
    <cellStyle name="出力 6 3 3 3" xfId="44914"/>
    <cellStyle name="出力 6 3 3 4" xfId="44915"/>
    <cellStyle name="出力 6 3 3 5" xfId="44916"/>
    <cellStyle name="出力 6 3 4" xfId="44917"/>
    <cellStyle name="出力 6 3 4 2" xfId="44918"/>
    <cellStyle name="出力 6 3 4 2 2" xfId="44919"/>
    <cellStyle name="出力 6 3 4 2 3" xfId="44920"/>
    <cellStyle name="出力 6 3 4 2 4" xfId="56441"/>
    <cellStyle name="出力 6 3 4 3" xfId="44921"/>
    <cellStyle name="出力 6 3 4 4" xfId="44922"/>
    <cellStyle name="出力 6 3 4 5" xfId="44923"/>
    <cellStyle name="出力 6 3 5" xfId="44924"/>
    <cellStyle name="出力 6 3 5 2" xfId="44925"/>
    <cellStyle name="出力 6 3 5 2 2" xfId="44926"/>
    <cellStyle name="出力 6 3 5 2 3" xfId="44927"/>
    <cellStyle name="出力 6 3 5 2 4" xfId="56442"/>
    <cellStyle name="出力 6 3 5 3" xfId="44928"/>
    <cellStyle name="出力 6 3 5 4" xfId="44929"/>
    <cellStyle name="出力 6 3 5 5" xfId="44930"/>
    <cellStyle name="出力 6 3 6" xfId="44931"/>
    <cellStyle name="出力 6 3 6 2" xfId="44932"/>
    <cellStyle name="出力 6 3 6 2 2" xfId="44933"/>
    <cellStyle name="出力 6 3 6 2 3" xfId="44934"/>
    <cellStyle name="出力 6 3 6 2 4" xfId="56443"/>
    <cellStyle name="出力 6 3 6 3" xfId="44935"/>
    <cellStyle name="出力 6 3 6 4" xfId="44936"/>
    <cellStyle name="出力 6 3 6 5" xfId="44937"/>
    <cellStyle name="出力 6 3 7" xfId="44938"/>
    <cellStyle name="出力 6 3 7 2" xfId="44939"/>
    <cellStyle name="出力 6 3 7 2 2" xfId="44940"/>
    <cellStyle name="出力 6 3 7 2 3" xfId="44941"/>
    <cellStyle name="出力 6 3 7 2 4" xfId="56444"/>
    <cellStyle name="出力 6 3 7 3" xfId="44942"/>
    <cellStyle name="出力 6 3 7 4" xfId="44943"/>
    <cellStyle name="出力 6 3 7 5" xfId="44944"/>
    <cellStyle name="出力 6 3 8" xfId="44945"/>
    <cellStyle name="出力 6 3 8 2" xfId="44946"/>
    <cellStyle name="出力 6 3 8 3" xfId="44947"/>
    <cellStyle name="出力 6 3 8 4" xfId="44948"/>
    <cellStyle name="出力 6 3 9" xfId="44949"/>
    <cellStyle name="出力 6 3 9 2" xfId="44950"/>
    <cellStyle name="出力 6 3 9 3" xfId="44951"/>
    <cellStyle name="出力 6 4" xfId="4380"/>
    <cellStyle name="出力 6 4 2" xfId="44952"/>
    <cellStyle name="出力 6 4 2 2" xfId="44953"/>
    <cellStyle name="出力 6 4 2 2 2" xfId="44954"/>
    <cellStyle name="出力 6 4 2 2 3" xfId="44955"/>
    <cellStyle name="出力 6 4 2 2 4" xfId="56445"/>
    <cellStyle name="出力 6 4 2 3" xfId="44956"/>
    <cellStyle name="出力 6 4 2 4" xfId="44957"/>
    <cellStyle name="出力 6 4 2 5" xfId="44958"/>
    <cellStyle name="出力 6 4 3" xfId="44959"/>
    <cellStyle name="出力 6 4 3 2" xfId="44960"/>
    <cellStyle name="出力 6 4 3 2 2" xfId="44961"/>
    <cellStyle name="出力 6 4 3 2 3" xfId="44962"/>
    <cellStyle name="出力 6 4 3 2 4" xfId="56446"/>
    <cellStyle name="出力 6 4 3 3" xfId="44963"/>
    <cellStyle name="出力 6 4 3 4" xfId="44964"/>
    <cellStyle name="出力 6 4 3 5" xfId="44965"/>
    <cellStyle name="出力 6 4 4" xfId="44966"/>
    <cellStyle name="出力 6 4 4 2" xfId="44967"/>
    <cellStyle name="出力 6 4 4 2 2" xfId="44968"/>
    <cellStyle name="出力 6 4 4 2 3" xfId="44969"/>
    <cellStyle name="出力 6 4 4 2 4" xfId="56447"/>
    <cellStyle name="出力 6 4 4 3" xfId="44970"/>
    <cellStyle name="出力 6 4 4 4" xfId="44971"/>
    <cellStyle name="出力 6 4 4 5" xfId="44972"/>
    <cellStyle name="出力 6 4 5" xfId="44973"/>
    <cellStyle name="出力 6 4 5 2" xfId="44974"/>
    <cellStyle name="出力 6 4 5 3" xfId="44975"/>
    <cellStyle name="出力 6 4 5 4" xfId="56448"/>
    <cellStyle name="出力 6 4 6" xfId="44976"/>
    <cellStyle name="出力 6 4 6 2" xfId="44977"/>
    <cellStyle name="出力 6 4 7" xfId="44978"/>
    <cellStyle name="出力 6 4 8" xfId="44979"/>
    <cellStyle name="出力 6 4 9" xfId="56449"/>
    <cellStyle name="出力 6 5" xfId="44980"/>
    <cellStyle name="出力 6 5 2" xfId="44981"/>
    <cellStyle name="出力 6 5 2 2" xfId="44982"/>
    <cellStyle name="出力 6 5 2 3" xfId="44983"/>
    <cellStyle name="出力 6 5 2 4" xfId="56450"/>
    <cellStyle name="出力 6 5 3" xfId="44984"/>
    <cellStyle name="出力 6 5 4" xfId="44985"/>
    <cellStyle name="出力 6 5 5" xfId="44986"/>
    <cellStyle name="出力 6 6" xfId="44987"/>
    <cellStyle name="出力 6 6 2" xfId="44988"/>
    <cellStyle name="出力 6 6 2 2" xfId="44989"/>
    <cellStyle name="出力 6 6 2 3" xfId="44990"/>
    <cellStyle name="出力 6 6 2 4" xfId="56451"/>
    <cellStyle name="出力 6 6 3" xfId="44991"/>
    <cellStyle name="出力 6 6 4" xfId="44992"/>
    <cellStyle name="出力 6 6 5" xfId="44993"/>
    <cellStyle name="出力 6 7" xfId="44994"/>
    <cellStyle name="出力 6 7 2" xfId="44995"/>
    <cellStyle name="出力 6 7 2 2" xfId="44996"/>
    <cellStyle name="出力 6 7 2 3" xfId="44997"/>
    <cellStyle name="出力 6 7 2 4" xfId="56452"/>
    <cellStyle name="出力 6 7 3" xfId="44998"/>
    <cellStyle name="出力 6 7 4" xfId="44999"/>
    <cellStyle name="出力 6 7 5" xfId="45000"/>
    <cellStyle name="出力 6 8" xfId="45001"/>
    <cellStyle name="出力 6 8 2" xfId="45002"/>
    <cellStyle name="出力 6 8 3" xfId="45003"/>
    <cellStyle name="出力 6 8 4" xfId="45004"/>
    <cellStyle name="出力 6 9" xfId="45005"/>
    <cellStyle name="出力 6 9 2" xfId="45006"/>
    <cellStyle name="出力 6 9 3" xfId="45007"/>
    <cellStyle name="出力 7" xfId="2491"/>
    <cellStyle name="出力 7 10" xfId="45008"/>
    <cellStyle name="出力 7 11" xfId="45009"/>
    <cellStyle name="出力 7 12" xfId="45010"/>
    <cellStyle name="出力 7 13" xfId="45011"/>
    <cellStyle name="出力 7 14" xfId="45012"/>
    <cellStyle name="出力 7 2" xfId="3476"/>
    <cellStyle name="出力 7 2 2" xfId="45013"/>
    <cellStyle name="出力 7 2 3" xfId="45014"/>
    <cellStyle name="出力 7 2 3 2" xfId="45015"/>
    <cellStyle name="出力 7 2 3 3" xfId="45016"/>
    <cellStyle name="出力 7 2 3 4" xfId="45017"/>
    <cellStyle name="出力 7 2 4" xfId="45018"/>
    <cellStyle name="出力 7 2 4 2" xfId="45019"/>
    <cellStyle name="出力 7 2 4 3" xfId="45020"/>
    <cellStyle name="出力 7 2 5" xfId="56453"/>
    <cellStyle name="出力 7 2 6" xfId="56454"/>
    <cellStyle name="出力 7 2 7" xfId="56455"/>
    <cellStyle name="出力 7 3" xfId="3998"/>
    <cellStyle name="出力 7 3 10" xfId="45021"/>
    <cellStyle name="出力 7 3 10 2" xfId="45022"/>
    <cellStyle name="出力 7 3 10 3" xfId="45023"/>
    <cellStyle name="出力 7 3 11" xfId="45024"/>
    <cellStyle name="出力 7 3 12" xfId="45025"/>
    <cellStyle name="出力 7 3 13" xfId="45026"/>
    <cellStyle name="出力 7 3 14" xfId="45027"/>
    <cellStyle name="出力 7 3 15" xfId="45028"/>
    <cellStyle name="出力 7 3 2" xfId="45029"/>
    <cellStyle name="出力 7 3 2 2" xfId="45030"/>
    <cellStyle name="出力 7 3 2 2 2" xfId="45031"/>
    <cellStyle name="出力 7 3 2 2 2 2" xfId="45032"/>
    <cellStyle name="出力 7 3 2 2 2 3" xfId="45033"/>
    <cellStyle name="出力 7 3 2 2 2 4" xfId="56456"/>
    <cellStyle name="出力 7 3 2 2 3" xfId="45034"/>
    <cellStyle name="出力 7 3 2 2 4" xfId="45035"/>
    <cellStyle name="出力 7 3 2 2 5" xfId="45036"/>
    <cellStyle name="出力 7 3 2 3" xfId="45037"/>
    <cellStyle name="出力 7 3 2 3 2" xfId="45038"/>
    <cellStyle name="出力 7 3 2 3 3" xfId="45039"/>
    <cellStyle name="出力 7 3 2 3 4" xfId="56457"/>
    <cellStyle name="出力 7 3 2 4" xfId="45040"/>
    <cellStyle name="出力 7 3 2 5" xfId="45041"/>
    <cellStyle name="出力 7 3 2 6" xfId="45042"/>
    <cellStyle name="出力 7 3 3" xfId="45043"/>
    <cellStyle name="出力 7 3 3 2" xfId="45044"/>
    <cellStyle name="出力 7 3 3 2 2" xfId="45045"/>
    <cellStyle name="出力 7 3 3 2 3" xfId="45046"/>
    <cellStyle name="出力 7 3 3 2 4" xfId="56458"/>
    <cellStyle name="出力 7 3 3 3" xfId="45047"/>
    <cellStyle name="出力 7 3 3 4" xfId="45048"/>
    <cellStyle name="出力 7 3 3 5" xfId="45049"/>
    <cellStyle name="出力 7 3 4" xfId="45050"/>
    <cellStyle name="出力 7 3 4 2" xfId="45051"/>
    <cellStyle name="出力 7 3 4 2 2" xfId="45052"/>
    <cellStyle name="出力 7 3 4 2 3" xfId="45053"/>
    <cellStyle name="出力 7 3 4 2 4" xfId="56459"/>
    <cellStyle name="出力 7 3 4 3" xfId="45054"/>
    <cellStyle name="出力 7 3 4 4" xfId="45055"/>
    <cellStyle name="出力 7 3 4 5" xfId="45056"/>
    <cellStyle name="出力 7 3 5" xfId="45057"/>
    <cellStyle name="出力 7 3 5 2" xfId="45058"/>
    <cellStyle name="出力 7 3 5 2 2" xfId="45059"/>
    <cellStyle name="出力 7 3 5 2 3" xfId="45060"/>
    <cellStyle name="出力 7 3 5 2 4" xfId="56460"/>
    <cellStyle name="出力 7 3 5 3" xfId="45061"/>
    <cellStyle name="出力 7 3 5 4" xfId="45062"/>
    <cellStyle name="出力 7 3 5 5" xfId="45063"/>
    <cellStyle name="出力 7 3 6" xfId="45064"/>
    <cellStyle name="出力 7 3 6 2" xfId="45065"/>
    <cellStyle name="出力 7 3 6 2 2" xfId="45066"/>
    <cellStyle name="出力 7 3 6 2 3" xfId="45067"/>
    <cellStyle name="出力 7 3 6 2 4" xfId="56461"/>
    <cellStyle name="出力 7 3 6 3" xfId="45068"/>
    <cellStyle name="出力 7 3 6 4" xfId="45069"/>
    <cellStyle name="出力 7 3 6 5" xfId="45070"/>
    <cellStyle name="出力 7 3 7" xfId="45071"/>
    <cellStyle name="出力 7 3 7 2" xfId="45072"/>
    <cellStyle name="出力 7 3 7 2 2" xfId="45073"/>
    <cellStyle name="出力 7 3 7 2 3" xfId="45074"/>
    <cellStyle name="出力 7 3 7 2 4" xfId="56462"/>
    <cellStyle name="出力 7 3 7 3" xfId="45075"/>
    <cellStyle name="出力 7 3 7 4" xfId="45076"/>
    <cellStyle name="出力 7 3 7 5" xfId="45077"/>
    <cellStyle name="出力 7 3 8" xfId="45078"/>
    <cellStyle name="出力 7 3 8 2" xfId="45079"/>
    <cellStyle name="出力 7 3 8 2 2" xfId="45080"/>
    <cellStyle name="出力 7 3 8 2 3" xfId="45081"/>
    <cellStyle name="出力 7 3 8 2 4" xfId="56463"/>
    <cellStyle name="出力 7 3 8 3" xfId="45082"/>
    <cellStyle name="出力 7 3 8 4" xfId="45083"/>
    <cellStyle name="出力 7 3 8 5" xfId="45084"/>
    <cellStyle name="出力 7 3 9" xfId="45085"/>
    <cellStyle name="出力 7 3 9 2" xfId="45086"/>
    <cellStyle name="出力 7 3 9 3" xfId="45087"/>
    <cellStyle name="出力 7 3 9 4" xfId="45088"/>
    <cellStyle name="出力 7 4" xfId="4229"/>
    <cellStyle name="出力 7 4 2" xfId="45089"/>
    <cellStyle name="出力 7 4 2 2" xfId="45090"/>
    <cellStyle name="出力 7 4 2 2 2" xfId="45091"/>
    <cellStyle name="出力 7 4 2 2 3" xfId="45092"/>
    <cellStyle name="出力 7 4 2 2 4" xfId="56464"/>
    <cellStyle name="出力 7 4 2 3" xfId="45093"/>
    <cellStyle name="出力 7 4 2 4" xfId="45094"/>
    <cellStyle name="出力 7 4 2 5" xfId="45095"/>
    <cellStyle name="出力 7 4 3" xfId="45096"/>
    <cellStyle name="出力 7 4 3 2" xfId="45097"/>
    <cellStyle name="出力 7 4 3 2 2" xfId="45098"/>
    <cellStyle name="出力 7 4 3 2 3" xfId="45099"/>
    <cellStyle name="出力 7 4 3 2 4" xfId="56465"/>
    <cellStyle name="出力 7 4 3 3" xfId="45100"/>
    <cellStyle name="出力 7 4 3 4" xfId="45101"/>
    <cellStyle name="出力 7 4 3 5" xfId="45102"/>
    <cellStyle name="出力 7 4 4" xfId="45103"/>
    <cellStyle name="出力 7 4 4 2" xfId="45104"/>
    <cellStyle name="出力 7 4 4 3" xfId="45105"/>
    <cellStyle name="出力 7 4 4 4" xfId="56466"/>
    <cellStyle name="出力 7 4 5" xfId="45106"/>
    <cellStyle name="出力 7 4 5 2" xfId="45107"/>
    <cellStyle name="出力 7 4 6" xfId="45108"/>
    <cellStyle name="出力 7 4 7" xfId="56467"/>
    <cellStyle name="出力 7 4 8" xfId="56468"/>
    <cellStyle name="出力 7 5" xfId="45109"/>
    <cellStyle name="出力 7 5 2" xfId="45110"/>
    <cellStyle name="出力 7 5 2 2" xfId="45111"/>
    <cellStyle name="出力 7 5 2 3" xfId="45112"/>
    <cellStyle name="出力 7 5 2 4" xfId="56469"/>
    <cellStyle name="出力 7 5 3" xfId="45113"/>
    <cellStyle name="出力 7 5 4" xfId="45114"/>
    <cellStyle name="出力 7 5 5" xfId="45115"/>
    <cellStyle name="出力 7 6" xfId="45116"/>
    <cellStyle name="出力 7 6 2" xfId="45117"/>
    <cellStyle name="出力 7 6 2 2" xfId="45118"/>
    <cellStyle name="出力 7 6 2 3" xfId="45119"/>
    <cellStyle name="出力 7 6 2 4" xfId="56470"/>
    <cellStyle name="出力 7 6 3" xfId="45120"/>
    <cellStyle name="出力 7 6 4" xfId="45121"/>
    <cellStyle name="出力 7 6 5" xfId="45122"/>
    <cellStyle name="出力 7 7" xfId="45123"/>
    <cellStyle name="出力 7 7 2" xfId="45124"/>
    <cellStyle name="出力 7 7 2 2" xfId="45125"/>
    <cellStyle name="出力 7 7 2 3" xfId="45126"/>
    <cellStyle name="出力 7 7 2 4" xfId="56471"/>
    <cellStyle name="出力 7 7 3" xfId="45127"/>
    <cellStyle name="出力 7 7 4" xfId="45128"/>
    <cellStyle name="出力 7 7 5" xfId="45129"/>
    <cellStyle name="出力 7 8" xfId="45130"/>
    <cellStyle name="出力 7 8 2" xfId="45131"/>
    <cellStyle name="出力 7 8 3" xfId="45132"/>
    <cellStyle name="出力 7 8 4" xfId="45133"/>
    <cellStyle name="出力 7 9" xfId="45134"/>
    <cellStyle name="出力 7 9 2" xfId="45135"/>
    <cellStyle name="出力 7 9 3" xfId="45136"/>
    <cellStyle name="出力 8" xfId="2492"/>
    <cellStyle name="出力 8 10" xfId="45137"/>
    <cellStyle name="出力 8 11" xfId="45138"/>
    <cellStyle name="出力 8 12" xfId="45139"/>
    <cellStyle name="出力 8 13" xfId="45140"/>
    <cellStyle name="出力 8 2" xfId="3999"/>
    <cellStyle name="出力 8 2 10" xfId="45141"/>
    <cellStyle name="出力 8 2 11" xfId="45142"/>
    <cellStyle name="出力 8 2 12" xfId="45143"/>
    <cellStyle name="出力 8 2 13" xfId="45144"/>
    <cellStyle name="出力 8 2 14" xfId="45145"/>
    <cellStyle name="出力 8 2 2" xfId="45146"/>
    <cellStyle name="出力 8 2 2 2" xfId="45147"/>
    <cellStyle name="出力 8 2 2 2 2" xfId="45148"/>
    <cellStyle name="出力 8 2 2 2 2 2" xfId="45149"/>
    <cellStyle name="出力 8 2 2 2 2 3" xfId="45150"/>
    <cellStyle name="出力 8 2 2 2 2 4" xfId="56472"/>
    <cellStyle name="出力 8 2 2 2 3" xfId="45151"/>
    <cellStyle name="出力 8 2 2 2 4" xfId="45152"/>
    <cellStyle name="出力 8 2 2 2 5" xfId="45153"/>
    <cellStyle name="出力 8 2 2 3" xfId="45154"/>
    <cellStyle name="出力 8 2 2 3 2" xfId="45155"/>
    <cellStyle name="出力 8 2 2 3 3" xfId="45156"/>
    <cellStyle name="出力 8 2 2 3 4" xfId="56473"/>
    <cellStyle name="出力 8 2 2 4" xfId="45157"/>
    <cellStyle name="出力 8 2 2 5" xfId="45158"/>
    <cellStyle name="出力 8 2 2 6" xfId="45159"/>
    <cellStyle name="出力 8 2 3" xfId="45160"/>
    <cellStyle name="出力 8 2 3 2" xfId="45161"/>
    <cellStyle name="出力 8 2 3 2 2" xfId="45162"/>
    <cellStyle name="出力 8 2 3 2 3" xfId="45163"/>
    <cellStyle name="出力 8 2 3 2 4" xfId="56474"/>
    <cellStyle name="出力 8 2 3 3" xfId="45164"/>
    <cellStyle name="出力 8 2 3 4" xfId="45165"/>
    <cellStyle name="出力 8 2 3 5" xfId="45166"/>
    <cellStyle name="出力 8 2 4" xfId="45167"/>
    <cellStyle name="出力 8 2 4 2" xfId="45168"/>
    <cellStyle name="出力 8 2 4 2 2" xfId="45169"/>
    <cellStyle name="出力 8 2 4 2 3" xfId="45170"/>
    <cellStyle name="出力 8 2 4 2 4" xfId="56475"/>
    <cellStyle name="出力 8 2 4 3" xfId="45171"/>
    <cellStyle name="出力 8 2 4 4" xfId="45172"/>
    <cellStyle name="出力 8 2 4 5" xfId="45173"/>
    <cellStyle name="出力 8 2 5" xfId="45174"/>
    <cellStyle name="出力 8 2 5 2" xfId="45175"/>
    <cellStyle name="出力 8 2 5 2 2" xfId="45176"/>
    <cellStyle name="出力 8 2 5 2 3" xfId="45177"/>
    <cellStyle name="出力 8 2 5 2 4" xfId="56476"/>
    <cellStyle name="出力 8 2 5 3" xfId="45178"/>
    <cellStyle name="出力 8 2 5 4" xfId="45179"/>
    <cellStyle name="出力 8 2 5 5" xfId="45180"/>
    <cellStyle name="出力 8 2 6" xfId="45181"/>
    <cellStyle name="出力 8 2 6 2" xfId="45182"/>
    <cellStyle name="出力 8 2 6 2 2" xfId="45183"/>
    <cellStyle name="出力 8 2 6 2 3" xfId="45184"/>
    <cellStyle name="出力 8 2 6 2 4" xfId="56477"/>
    <cellStyle name="出力 8 2 6 3" xfId="45185"/>
    <cellStyle name="出力 8 2 6 4" xfId="45186"/>
    <cellStyle name="出力 8 2 6 5" xfId="45187"/>
    <cellStyle name="出力 8 2 7" xfId="45188"/>
    <cellStyle name="出力 8 2 7 2" xfId="45189"/>
    <cellStyle name="出力 8 2 7 2 2" xfId="45190"/>
    <cellStyle name="出力 8 2 7 2 3" xfId="45191"/>
    <cellStyle name="出力 8 2 7 2 4" xfId="56478"/>
    <cellStyle name="出力 8 2 7 3" xfId="45192"/>
    <cellStyle name="出力 8 2 7 4" xfId="45193"/>
    <cellStyle name="出力 8 2 7 5" xfId="45194"/>
    <cellStyle name="出力 8 2 8" xfId="45195"/>
    <cellStyle name="出力 8 2 8 2" xfId="45196"/>
    <cellStyle name="出力 8 2 8 3" xfId="45197"/>
    <cellStyle name="出力 8 2 8 4" xfId="45198"/>
    <cellStyle name="出力 8 2 9" xfId="45199"/>
    <cellStyle name="出力 8 2 9 2" xfId="45200"/>
    <cellStyle name="出力 8 2 9 3" xfId="45201"/>
    <cellStyle name="出力 8 3" xfId="4228"/>
    <cellStyle name="出力 8 3 2" xfId="45202"/>
    <cellStyle name="出力 8 3 2 2" xfId="45203"/>
    <cellStyle name="出力 8 3 2 2 2" xfId="45204"/>
    <cellStyle name="出力 8 3 2 2 3" xfId="45205"/>
    <cellStyle name="出力 8 3 2 2 4" xfId="56479"/>
    <cellStyle name="出力 8 3 2 3" xfId="45206"/>
    <cellStyle name="出力 8 3 2 4" xfId="45207"/>
    <cellStyle name="出力 8 3 2 5" xfId="45208"/>
    <cellStyle name="出力 8 3 3" xfId="45209"/>
    <cellStyle name="出力 8 3 3 2" xfId="45210"/>
    <cellStyle name="出力 8 3 3 2 2" xfId="45211"/>
    <cellStyle name="出力 8 3 3 2 3" xfId="45212"/>
    <cellStyle name="出力 8 3 3 2 4" xfId="56480"/>
    <cellStyle name="出力 8 3 3 3" xfId="45213"/>
    <cellStyle name="出力 8 3 3 4" xfId="45214"/>
    <cellStyle name="出力 8 3 3 5" xfId="45215"/>
    <cellStyle name="出力 8 3 4" xfId="45216"/>
    <cellStyle name="出力 8 3 4 2" xfId="45217"/>
    <cellStyle name="出力 8 3 4 2 2" xfId="45218"/>
    <cellStyle name="出力 8 3 4 2 3" xfId="45219"/>
    <cellStyle name="出力 8 3 4 2 4" xfId="56481"/>
    <cellStyle name="出力 8 3 4 3" xfId="45220"/>
    <cellStyle name="出力 8 3 4 4" xfId="45221"/>
    <cellStyle name="出力 8 3 4 5" xfId="45222"/>
    <cellStyle name="出力 8 3 5" xfId="45223"/>
    <cellStyle name="出力 8 3 5 2" xfId="45224"/>
    <cellStyle name="出力 8 3 5 3" xfId="45225"/>
    <cellStyle name="出力 8 3 5 4" xfId="56482"/>
    <cellStyle name="出力 8 3 6" xfId="45226"/>
    <cellStyle name="出力 8 3 6 2" xfId="45227"/>
    <cellStyle name="出力 8 3 7" xfId="45228"/>
    <cellStyle name="出力 8 3 8" xfId="45229"/>
    <cellStyle name="出力 8 3 9" xfId="56483"/>
    <cellStyle name="出力 8 4" xfId="45230"/>
    <cellStyle name="出力 8 4 2" xfId="45231"/>
    <cellStyle name="出力 8 4 2 2" xfId="45232"/>
    <cellStyle name="出力 8 4 2 3" xfId="45233"/>
    <cellStyle name="出力 8 4 2 4" xfId="56484"/>
    <cellStyle name="出力 8 4 3" xfId="45234"/>
    <cellStyle name="出力 8 4 4" xfId="45235"/>
    <cellStyle name="出力 8 4 5" xfId="45236"/>
    <cellStyle name="出力 8 5" xfId="45237"/>
    <cellStyle name="出力 8 5 2" xfId="45238"/>
    <cellStyle name="出力 8 5 2 2" xfId="45239"/>
    <cellStyle name="出力 8 5 2 3" xfId="45240"/>
    <cellStyle name="出力 8 5 2 4" xfId="56485"/>
    <cellStyle name="出力 8 5 3" xfId="45241"/>
    <cellStyle name="出力 8 5 4" xfId="45242"/>
    <cellStyle name="出力 8 5 5" xfId="45243"/>
    <cellStyle name="出力 8 6" xfId="45244"/>
    <cellStyle name="出力 8 6 2" xfId="45245"/>
    <cellStyle name="出力 8 6 2 2" xfId="45246"/>
    <cellStyle name="出力 8 6 2 3" xfId="45247"/>
    <cellStyle name="出力 8 6 2 4" xfId="56486"/>
    <cellStyle name="出力 8 6 3" xfId="45248"/>
    <cellStyle name="出力 8 6 4" xfId="45249"/>
    <cellStyle name="出力 8 6 5" xfId="45250"/>
    <cellStyle name="出力 8 7" xfId="45251"/>
    <cellStyle name="出力 8 7 2" xfId="45252"/>
    <cellStyle name="出力 8 7 3" xfId="45253"/>
    <cellStyle name="出力 8 7 4" xfId="45254"/>
    <cellStyle name="出力 8 8" xfId="45255"/>
    <cellStyle name="出力 8 8 2" xfId="45256"/>
    <cellStyle name="出力 8 8 3" xfId="45257"/>
    <cellStyle name="出力 8 9" xfId="45258"/>
    <cellStyle name="出力 9" xfId="2493"/>
    <cellStyle name="出力 9 10" xfId="45259"/>
    <cellStyle name="出力 9 11" xfId="45260"/>
    <cellStyle name="出力 9 12" xfId="45261"/>
    <cellStyle name="出力 9 13" xfId="45262"/>
    <cellStyle name="出力 9 2" xfId="4000"/>
    <cellStyle name="出力 9 2 10" xfId="45263"/>
    <cellStyle name="出力 9 2 11" xfId="45264"/>
    <cellStyle name="出力 9 2 12" xfId="45265"/>
    <cellStyle name="出力 9 2 13" xfId="45266"/>
    <cellStyle name="出力 9 2 14" xfId="45267"/>
    <cellStyle name="出力 9 2 2" xfId="45268"/>
    <cellStyle name="出力 9 2 2 2" xfId="45269"/>
    <cellStyle name="出力 9 2 2 2 2" xfId="45270"/>
    <cellStyle name="出力 9 2 2 2 2 2" xfId="45271"/>
    <cellStyle name="出力 9 2 2 2 2 3" xfId="45272"/>
    <cellStyle name="出力 9 2 2 2 2 4" xfId="56487"/>
    <cellStyle name="出力 9 2 2 2 3" xfId="45273"/>
    <cellStyle name="出力 9 2 2 2 4" xfId="45274"/>
    <cellStyle name="出力 9 2 2 2 5" xfId="45275"/>
    <cellStyle name="出力 9 2 2 3" xfId="45276"/>
    <cellStyle name="出力 9 2 2 3 2" xfId="45277"/>
    <cellStyle name="出力 9 2 2 3 3" xfId="45278"/>
    <cellStyle name="出力 9 2 2 3 4" xfId="56488"/>
    <cellStyle name="出力 9 2 2 4" xfId="45279"/>
    <cellStyle name="出力 9 2 2 5" xfId="45280"/>
    <cellStyle name="出力 9 2 2 6" xfId="45281"/>
    <cellStyle name="出力 9 2 3" xfId="45282"/>
    <cellStyle name="出力 9 2 3 2" xfId="45283"/>
    <cellStyle name="出力 9 2 3 2 2" xfId="45284"/>
    <cellStyle name="出力 9 2 3 2 3" xfId="45285"/>
    <cellStyle name="出力 9 2 3 2 4" xfId="56489"/>
    <cellStyle name="出力 9 2 3 3" xfId="45286"/>
    <cellStyle name="出力 9 2 3 4" xfId="45287"/>
    <cellStyle name="出力 9 2 3 5" xfId="45288"/>
    <cellStyle name="出力 9 2 4" xfId="45289"/>
    <cellStyle name="出力 9 2 4 2" xfId="45290"/>
    <cellStyle name="出力 9 2 4 2 2" xfId="45291"/>
    <cellStyle name="出力 9 2 4 2 3" xfId="45292"/>
    <cellStyle name="出力 9 2 4 2 4" xfId="56490"/>
    <cellStyle name="出力 9 2 4 3" xfId="45293"/>
    <cellStyle name="出力 9 2 4 4" xfId="45294"/>
    <cellStyle name="出力 9 2 4 5" xfId="45295"/>
    <cellStyle name="出力 9 2 5" xfId="45296"/>
    <cellStyle name="出力 9 2 5 2" xfId="45297"/>
    <cellStyle name="出力 9 2 5 2 2" xfId="45298"/>
    <cellStyle name="出力 9 2 5 2 3" xfId="45299"/>
    <cellStyle name="出力 9 2 5 2 4" xfId="56491"/>
    <cellStyle name="出力 9 2 5 3" xfId="45300"/>
    <cellStyle name="出力 9 2 5 4" xfId="45301"/>
    <cellStyle name="出力 9 2 5 5" xfId="45302"/>
    <cellStyle name="出力 9 2 6" xfId="45303"/>
    <cellStyle name="出力 9 2 6 2" xfId="45304"/>
    <cellStyle name="出力 9 2 6 2 2" xfId="45305"/>
    <cellStyle name="出力 9 2 6 2 3" xfId="45306"/>
    <cellStyle name="出力 9 2 6 2 4" xfId="56492"/>
    <cellStyle name="出力 9 2 6 3" xfId="45307"/>
    <cellStyle name="出力 9 2 6 4" xfId="45308"/>
    <cellStyle name="出力 9 2 6 5" xfId="45309"/>
    <cellStyle name="出力 9 2 7" xfId="45310"/>
    <cellStyle name="出力 9 2 7 2" xfId="45311"/>
    <cellStyle name="出力 9 2 7 2 2" xfId="45312"/>
    <cellStyle name="出力 9 2 7 2 3" xfId="45313"/>
    <cellStyle name="出力 9 2 7 2 4" xfId="56493"/>
    <cellStyle name="出力 9 2 7 3" xfId="45314"/>
    <cellStyle name="出力 9 2 7 4" xfId="45315"/>
    <cellStyle name="出力 9 2 7 5" xfId="45316"/>
    <cellStyle name="出力 9 2 8" xfId="45317"/>
    <cellStyle name="出力 9 2 8 2" xfId="45318"/>
    <cellStyle name="出力 9 2 8 3" xfId="45319"/>
    <cellStyle name="出力 9 2 8 4" xfId="45320"/>
    <cellStyle name="出力 9 2 9" xfId="45321"/>
    <cellStyle name="出力 9 2 9 2" xfId="45322"/>
    <cellStyle name="出力 9 2 9 3" xfId="45323"/>
    <cellStyle name="出力 9 3" xfId="4227"/>
    <cellStyle name="出力 9 3 2" xfId="45324"/>
    <cellStyle name="出力 9 3 2 2" xfId="45325"/>
    <cellStyle name="出力 9 3 2 2 2" xfId="45326"/>
    <cellStyle name="出力 9 3 2 2 3" xfId="45327"/>
    <cellStyle name="出力 9 3 2 2 4" xfId="56494"/>
    <cellStyle name="出力 9 3 2 3" xfId="45328"/>
    <cellStyle name="出力 9 3 2 4" xfId="45329"/>
    <cellStyle name="出力 9 3 2 5" xfId="45330"/>
    <cellStyle name="出力 9 3 3" xfId="45331"/>
    <cellStyle name="出力 9 3 3 2" xfId="45332"/>
    <cellStyle name="出力 9 3 3 2 2" xfId="45333"/>
    <cellStyle name="出力 9 3 3 2 3" xfId="45334"/>
    <cellStyle name="出力 9 3 3 2 4" xfId="56495"/>
    <cellStyle name="出力 9 3 3 3" xfId="45335"/>
    <cellStyle name="出力 9 3 3 4" xfId="45336"/>
    <cellStyle name="出力 9 3 3 5" xfId="45337"/>
    <cellStyle name="出力 9 3 4" xfId="45338"/>
    <cellStyle name="出力 9 3 4 2" xfId="45339"/>
    <cellStyle name="出力 9 3 4 2 2" xfId="45340"/>
    <cellStyle name="出力 9 3 4 2 3" xfId="45341"/>
    <cellStyle name="出力 9 3 4 2 4" xfId="56496"/>
    <cellStyle name="出力 9 3 4 3" xfId="45342"/>
    <cellStyle name="出力 9 3 4 4" xfId="45343"/>
    <cellStyle name="出力 9 3 4 5" xfId="45344"/>
    <cellStyle name="出力 9 3 5" xfId="45345"/>
    <cellStyle name="出力 9 3 5 2" xfId="45346"/>
    <cellStyle name="出力 9 3 5 3" xfId="45347"/>
    <cellStyle name="出力 9 3 5 4" xfId="56497"/>
    <cellStyle name="出力 9 3 6" xfId="45348"/>
    <cellStyle name="出力 9 3 6 2" xfId="45349"/>
    <cellStyle name="出力 9 3 7" xfId="45350"/>
    <cellStyle name="出力 9 3 8" xfId="45351"/>
    <cellStyle name="出力 9 3 9" xfId="56498"/>
    <cellStyle name="出力 9 4" xfId="45352"/>
    <cellStyle name="出力 9 4 2" xfId="45353"/>
    <cellStyle name="出力 9 4 2 2" xfId="45354"/>
    <cellStyle name="出力 9 4 2 3" xfId="45355"/>
    <cellStyle name="出力 9 4 2 4" xfId="56499"/>
    <cellStyle name="出力 9 4 3" xfId="45356"/>
    <cellStyle name="出力 9 4 4" xfId="45357"/>
    <cellStyle name="出力 9 4 5" xfId="45358"/>
    <cellStyle name="出力 9 5" xfId="45359"/>
    <cellStyle name="出力 9 5 2" xfId="45360"/>
    <cellStyle name="出力 9 5 2 2" xfId="45361"/>
    <cellStyle name="出力 9 5 2 3" xfId="45362"/>
    <cellStyle name="出力 9 5 2 4" xfId="56500"/>
    <cellStyle name="出力 9 5 3" xfId="45363"/>
    <cellStyle name="出力 9 5 4" xfId="45364"/>
    <cellStyle name="出力 9 5 5" xfId="45365"/>
    <cellStyle name="出力 9 6" xfId="45366"/>
    <cellStyle name="出力 9 6 2" xfId="45367"/>
    <cellStyle name="出力 9 6 2 2" xfId="45368"/>
    <cellStyle name="出力 9 6 2 3" xfId="45369"/>
    <cellStyle name="出力 9 6 2 4" xfId="56501"/>
    <cellStyle name="出力 9 6 3" xfId="45370"/>
    <cellStyle name="出力 9 6 4" xfId="45371"/>
    <cellStyle name="出力 9 6 5" xfId="45372"/>
    <cellStyle name="出力 9 7" xfId="45373"/>
    <cellStyle name="出力 9 7 2" xfId="45374"/>
    <cellStyle name="出力 9 7 3" xfId="45375"/>
    <cellStyle name="出力 9 7 4" xfId="45376"/>
    <cellStyle name="出力 9 8" xfId="45377"/>
    <cellStyle name="出力 9 8 2" xfId="45378"/>
    <cellStyle name="出力 9 8 3" xfId="45379"/>
    <cellStyle name="出力 9 9" xfId="45380"/>
    <cellStyle name="小数点" xfId="3548"/>
    <cellStyle name="小要素_Sheet78" xfId="2494"/>
    <cellStyle name="常规_Sheet1" xfId="2495"/>
    <cellStyle name="説明文 10" xfId="2496"/>
    <cellStyle name="説明文 11" xfId="45381"/>
    <cellStyle name="説明文 2" xfId="2497"/>
    <cellStyle name="説明文 2 2" xfId="2498"/>
    <cellStyle name="説明文 2 3" xfId="2499"/>
    <cellStyle name="説明文 2 3 2" xfId="3477"/>
    <cellStyle name="説明文 2 4" xfId="3478"/>
    <cellStyle name="説明文 2 5" xfId="45382"/>
    <cellStyle name="説明文 2_建設BU４月月次報告書式" xfId="2500"/>
    <cellStyle name="説明文 3" xfId="2501"/>
    <cellStyle name="説明文 3 2" xfId="2502"/>
    <cellStyle name="説明文 3 2 2" xfId="2503"/>
    <cellStyle name="説明文 3 2 2 2" xfId="3479"/>
    <cellStyle name="説明文 3 2 3" xfId="3480"/>
    <cellStyle name="説明文 3 3" xfId="2504"/>
    <cellStyle name="説明文 3 4" xfId="2505"/>
    <cellStyle name="説明文 3 5" xfId="2506"/>
    <cellStyle name="説明文 4" xfId="2507"/>
    <cellStyle name="説明文 4 2" xfId="2508"/>
    <cellStyle name="説明文 4 2 2" xfId="2509"/>
    <cellStyle name="説明文 4 2 3" xfId="2510"/>
    <cellStyle name="説明文 4 3" xfId="2511"/>
    <cellStyle name="説明文 4 3 2" xfId="3481"/>
    <cellStyle name="説明文 4 4" xfId="2512"/>
    <cellStyle name="説明文 4 5" xfId="2513"/>
    <cellStyle name="説明文 4 5 2" xfId="3482"/>
    <cellStyle name="説明文 4 6" xfId="3483"/>
    <cellStyle name="説明文 4_建設BU４月月次報告書式" xfId="2514"/>
    <cellStyle name="説明文 5" xfId="2515"/>
    <cellStyle name="説明文 5 2" xfId="2516"/>
    <cellStyle name="説明文 5 3" xfId="2517"/>
    <cellStyle name="説明文 6" xfId="2518"/>
    <cellStyle name="説明文 6 2" xfId="2519"/>
    <cellStyle name="説明文 7" xfId="2520"/>
    <cellStyle name="説明文 7 2" xfId="3484"/>
    <cellStyle name="説明文 8" xfId="2521"/>
    <cellStyle name="説明文 9" xfId="2522"/>
    <cellStyle name="千分位[0]_Sheet1" xfId="2523"/>
    <cellStyle name="脱浦 [0.00]_laroux" xfId="45383"/>
    <cellStyle name="脱浦_laroux" xfId="45384"/>
    <cellStyle name="注释" xfId="2524"/>
    <cellStyle name="注释 10" xfId="45385"/>
    <cellStyle name="注释 10 2" xfId="45386"/>
    <cellStyle name="注释 10 3" xfId="45387"/>
    <cellStyle name="注释 10 4" xfId="45388"/>
    <cellStyle name="注释 11" xfId="45389"/>
    <cellStyle name="注释 12" xfId="45390"/>
    <cellStyle name="注释 13" xfId="45391"/>
    <cellStyle name="注释 14" xfId="45392"/>
    <cellStyle name="注释 15" xfId="45393"/>
    <cellStyle name="注释 16" xfId="45394"/>
    <cellStyle name="注释 17" xfId="45395"/>
    <cellStyle name="注释 2" xfId="2986"/>
    <cellStyle name="注释 2 10" xfId="45396"/>
    <cellStyle name="注释 2 11" xfId="45397"/>
    <cellStyle name="注释 2 12" xfId="45398"/>
    <cellStyle name="注释 2 13" xfId="45399"/>
    <cellStyle name="注释 2 14" xfId="45400"/>
    <cellStyle name="注释 2 15" xfId="45401"/>
    <cellStyle name="注释 2 2" xfId="4037"/>
    <cellStyle name="注释 2 2 10" xfId="45402"/>
    <cellStyle name="注释 2 2 11" xfId="45403"/>
    <cellStyle name="注释 2 2 12" xfId="45404"/>
    <cellStyle name="注释 2 2 13" xfId="45405"/>
    <cellStyle name="注释 2 2 14" xfId="45406"/>
    <cellStyle name="注释 2 2 15" xfId="45407"/>
    <cellStyle name="注释 2 2 2" xfId="45408"/>
    <cellStyle name="注释 2 2 2 2" xfId="45409"/>
    <cellStyle name="注释 2 2 2 2 2" xfId="45410"/>
    <cellStyle name="注释 2 2 2 2 2 2" xfId="45411"/>
    <cellStyle name="注释 2 2 2 2 2 3" xfId="45412"/>
    <cellStyle name="注释 2 2 2 2 2 4" xfId="45413"/>
    <cellStyle name="注释 2 2 2 2 3" xfId="45414"/>
    <cellStyle name="注释 2 2 2 2 4" xfId="45415"/>
    <cellStyle name="注释 2 2 2 2 5" xfId="45416"/>
    <cellStyle name="注释 2 2 2 3" xfId="45417"/>
    <cellStyle name="注释 2 2 2 3 2" xfId="45418"/>
    <cellStyle name="注释 2 2 2 3 3" xfId="45419"/>
    <cellStyle name="注释 2 2 2 3 4" xfId="45420"/>
    <cellStyle name="注释 2 2 2 4" xfId="45421"/>
    <cellStyle name="注释 2 2 2 5" xfId="45422"/>
    <cellStyle name="注释 2 2 2 6" xfId="45423"/>
    <cellStyle name="注释 2 2 3" xfId="45424"/>
    <cellStyle name="注释 2 2 3 2" xfId="45425"/>
    <cellStyle name="注释 2 2 3 2 2" xfId="45426"/>
    <cellStyle name="注释 2 2 3 2 3" xfId="45427"/>
    <cellStyle name="注释 2 2 3 2 4" xfId="45428"/>
    <cellStyle name="注释 2 2 3 3" xfId="45429"/>
    <cellStyle name="注释 2 2 3 4" xfId="45430"/>
    <cellStyle name="注释 2 2 3 5" xfId="45431"/>
    <cellStyle name="注释 2 2 4" xfId="45432"/>
    <cellStyle name="注释 2 2 4 2" xfId="45433"/>
    <cellStyle name="注释 2 2 4 2 2" xfId="45434"/>
    <cellStyle name="注释 2 2 4 2 3" xfId="45435"/>
    <cellStyle name="注释 2 2 4 2 4" xfId="45436"/>
    <cellStyle name="注释 2 2 4 3" xfId="45437"/>
    <cellStyle name="注释 2 2 4 4" xfId="45438"/>
    <cellStyle name="注释 2 2 4 5" xfId="45439"/>
    <cellStyle name="注释 2 2 5" xfId="45440"/>
    <cellStyle name="注释 2 2 5 2" xfId="45441"/>
    <cellStyle name="注释 2 2 5 2 2" xfId="45442"/>
    <cellStyle name="注释 2 2 5 2 3" xfId="45443"/>
    <cellStyle name="注释 2 2 5 2 4" xfId="45444"/>
    <cellStyle name="注释 2 2 5 3" xfId="45445"/>
    <cellStyle name="注释 2 2 5 4" xfId="45446"/>
    <cellStyle name="注释 2 2 5 5" xfId="45447"/>
    <cellStyle name="注释 2 2 6" xfId="45448"/>
    <cellStyle name="注释 2 2 6 2" xfId="45449"/>
    <cellStyle name="注释 2 2 6 2 2" xfId="45450"/>
    <cellStyle name="注释 2 2 6 2 3" xfId="45451"/>
    <cellStyle name="注释 2 2 6 2 4" xfId="45452"/>
    <cellStyle name="注释 2 2 6 3" xfId="45453"/>
    <cellStyle name="注释 2 2 6 4" xfId="45454"/>
    <cellStyle name="注释 2 2 6 5" xfId="45455"/>
    <cellStyle name="注释 2 2 7" xfId="45456"/>
    <cellStyle name="注释 2 2 7 2" xfId="45457"/>
    <cellStyle name="注释 2 2 7 2 2" xfId="45458"/>
    <cellStyle name="注释 2 2 7 2 3" xfId="45459"/>
    <cellStyle name="注释 2 2 7 2 4" xfId="45460"/>
    <cellStyle name="注释 2 2 7 3" xfId="45461"/>
    <cellStyle name="注释 2 2 7 4" xfId="45462"/>
    <cellStyle name="注释 2 2 7 5" xfId="45463"/>
    <cellStyle name="注释 2 2 8" xfId="45464"/>
    <cellStyle name="注释 2 2 8 2" xfId="45465"/>
    <cellStyle name="注释 2 2 8 3" xfId="45466"/>
    <cellStyle name="注释 2 2 8 4" xfId="45467"/>
    <cellStyle name="注释 2 2 9" xfId="45468"/>
    <cellStyle name="注释 2 2 9 2" xfId="45469"/>
    <cellStyle name="注释 2 2 9 3" xfId="45470"/>
    <cellStyle name="注释 2 2 9 4" xfId="45471"/>
    <cellStyle name="注释 2 3" xfId="4378"/>
    <cellStyle name="注释 2 3 2" xfId="45472"/>
    <cellStyle name="注释 2 3 2 2" xfId="45473"/>
    <cellStyle name="注释 2 3 2 2 2" xfId="45474"/>
    <cellStyle name="注释 2 3 2 2 3" xfId="45475"/>
    <cellStyle name="注释 2 3 2 2 4" xfId="45476"/>
    <cellStyle name="注释 2 3 2 3" xfId="45477"/>
    <cellStyle name="注释 2 3 2 4" xfId="45478"/>
    <cellStyle name="注释 2 3 2 5" xfId="45479"/>
    <cellStyle name="注释 2 3 3" xfId="45480"/>
    <cellStyle name="注释 2 3 3 2" xfId="45481"/>
    <cellStyle name="注释 2 3 3 2 2" xfId="45482"/>
    <cellStyle name="注释 2 3 3 2 3" xfId="45483"/>
    <cellStyle name="注释 2 3 3 2 4" xfId="45484"/>
    <cellStyle name="注释 2 3 3 3" xfId="45485"/>
    <cellStyle name="注释 2 3 3 4" xfId="45486"/>
    <cellStyle name="注释 2 3 3 5" xfId="45487"/>
    <cellStyle name="注释 2 3 4" xfId="45488"/>
    <cellStyle name="注释 2 3 4 2" xfId="45489"/>
    <cellStyle name="注释 2 3 4 2 2" xfId="45490"/>
    <cellStyle name="注释 2 3 4 2 3" xfId="45491"/>
    <cellStyle name="注释 2 3 4 2 4" xfId="45492"/>
    <cellStyle name="注释 2 3 4 3" xfId="45493"/>
    <cellStyle name="注释 2 3 4 4" xfId="45494"/>
    <cellStyle name="注释 2 3 4 5" xfId="45495"/>
    <cellStyle name="注释 2 3 5" xfId="45496"/>
    <cellStyle name="注释 2 3 5 2" xfId="45497"/>
    <cellStyle name="注释 2 3 5 3" xfId="45498"/>
    <cellStyle name="注释 2 3 5 4" xfId="45499"/>
    <cellStyle name="注释 2 3 6" xfId="45500"/>
    <cellStyle name="注释 2 3 6 2" xfId="45501"/>
    <cellStyle name="注释 2 3 7" xfId="45502"/>
    <cellStyle name="注释 2 3 8" xfId="45503"/>
    <cellStyle name="注释 2 3 9" xfId="56502"/>
    <cellStyle name="注释 2 4" xfId="45504"/>
    <cellStyle name="注释 2 4 2" xfId="45505"/>
    <cellStyle name="注释 2 4 2 2" xfId="45506"/>
    <cellStyle name="注释 2 4 2 3" xfId="45507"/>
    <cellStyle name="注释 2 4 2 4" xfId="45508"/>
    <cellStyle name="注释 2 4 3" xfId="45509"/>
    <cellStyle name="注释 2 4 4" xfId="45510"/>
    <cellStyle name="注释 2 4 5" xfId="45511"/>
    <cellStyle name="注释 2 5" xfId="45512"/>
    <cellStyle name="注释 2 5 2" xfId="45513"/>
    <cellStyle name="注释 2 5 2 2" xfId="45514"/>
    <cellStyle name="注释 2 5 2 3" xfId="45515"/>
    <cellStyle name="注释 2 5 2 4" xfId="45516"/>
    <cellStyle name="注释 2 5 3" xfId="45517"/>
    <cellStyle name="注释 2 5 4" xfId="45518"/>
    <cellStyle name="注释 2 5 5" xfId="45519"/>
    <cellStyle name="注释 2 6" xfId="45520"/>
    <cellStyle name="注释 2 6 2" xfId="45521"/>
    <cellStyle name="注释 2 6 2 2" xfId="45522"/>
    <cellStyle name="注释 2 6 2 3" xfId="45523"/>
    <cellStyle name="注释 2 6 2 4" xfId="45524"/>
    <cellStyle name="注释 2 6 3" xfId="45525"/>
    <cellStyle name="注释 2 6 4" xfId="45526"/>
    <cellStyle name="注释 2 6 5" xfId="45527"/>
    <cellStyle name="注释 2 7" xfId="45528"/>
    <cellStyle name="注释 2 7 2" xfId="45529"/>
    <cellStyle name="注释 2 7 3" xfId="45530"/>
    <cellStyle name="注释 2 7 4" xfId="45531"/>
    <cellStyle name="注释 2 8" xfId="45532"/>
    <cellStyle name="注释 2 8 2" xfId="45533"/>
    <cellStyle name="注释 2 8 3" xfId="45534"/>
    <cellStyle name="注释 2 8 4" xfId="45535"/>
    <cellStyle name="注释 2 9" xfId="45536"/>
    <cellStyle name="注释 3" xfId="4001"/>
    <cellStyle name="注释 3 10" xfId="45537"/>
    <cellStyle name="注释 3 10 2" xfId="45538"/>
    <cellStyle name="注释 3 10 3" xfId="45539"/>
    <cellStyle name="注释 3 10 4" xfId="45540"/>
    <cellStyle name="注释 3 11" xfId="45541"/>
    <cellStyle name="注释 3 12" xfId="45542"/>
    <cellStyle name="注释 3 13" xfId="45543"/>
    <cellStyle name="注释 3 14" xfId="45544"/>
    <cellStyle name="注释 3 15" xfId="45545"/>
    <cellStyle name="注释 3 16" xfId="45546"/>
    <cellStyle name="注释 3 2" xfId="45547"/>
    <cellStyle name="注释 3 2 2" xfId="45548"/>
    <cellStyle name="注释 3 2 2 2" xfId="45549"/>
    <cellStyle name="注释 3 2 2 2 2" xfId="45550"/>
    <cellStyle name="注释 3 2 2 2 3" xfId="45551"/>
    <cellStyle name="注释 3 2 2 2 4" xfId="45552"/>
    <cellStyle name="注释 3 2 2 3" xfId="45553"/>
    <cellStyle name="注释 3 2 2 4" xfId="45554"/>
    <cellStyle name="注释 3 2 2 5" xfId="45555"/>
    <cellStyle name="注释 3 2 3" xfId="45556"/>
    <cellStyle name="注释 3 2 3 2" xfId="45557"/>
    <cellStyle name="注释 3 2 3 3" xfId="45558"/>
    <cellStyle name="注释 3 2 3 4" xfId="45559"/>
    <cellStyle name="注释 3 2 4" xfId="45560"/>
    <cellStyle name="注释 3 2 5" xfId="45561"/>
    <cellStyle name="注释 3 2 6" xfId="45562"/>
    <cellStyle name="注释 3 3" xfId="45563"/>
    <cellStyle name="注释 3 3 2" xfId="45564"/>
    <cellStyle name="注释 3 3 2 2" xfId="45565"/>
    <cellStyle name="注释 3 3 2 3" xfId="45566"/>
    <cellStyle name="注释 3 3 2 4" xfId="45567"/>
    <cellStyle name="注释 3 3 3" xfId="45568"/>
    <cellStyle name="注释 3 3 4" xfId="45569"/>
    <cellStyle name="注释 3 3 5" xfId="45570"/>
    <cellStyle name="注释 3 4" xfId="45571"/>
    <cellStyle name="注释 3 4 2" xfId="45572"/>
    <cellStyle name="注释 3 4 2 2" xfId="45573"/>
    <cellStyle name="注释 3 4 2 3" xfId="45574"/>
    <cellStyle name="注释 3 4 2 4" xfId="45575"/>
    <cellStyle name="注释 3 4 3" xfId="45576"/>
    <cellStyle name="注释 3 4 4" xfId="45577"/>
    <cellStyle name="注释 3 4 5" xfId="45578"/>
    <cellStyle name="注释 3 5" xfId="45579"/>
    <cellStyle name="注释 3 5 2" xfId="45580"/>
    <cellStyle name="注释 3 5 2 2" xfId="45581"/>
    <cellStyle name="注释 3 5 2 3" xfId="45582"/>
    <cellStyle name="注释 3 5 2 4" xfId="45583"/>
    <cellStyle name="注释 3 5 3" xfId="45584"/>
    <cellStyle name="注释 3 5 4" xfId="45585"/>
    <cellStyle name="注释 3 5 5" xfId="45586"/>
    <cellStyle name="注释 3 6" xfId="45587"/>
    <cellStyle name="注释 3 6 2" xfId="45588"/>
    <cellStyle name="注释 3 6 2 2" xfId="45589"/>
    <cellStyle name="注释 3 6 2 3" xfId="45590"/>
    <cellStyle name="注释 3 6 2 4" xfId="45591"/>
    <cellStyle name="注释 3 6 3" xfId="45592"/>
    <cellStyle name="注释 3 6 4" xfId="45593"/>
    <cellStyle name="注释 3 6 5" xfId="45594"/>
    <cellStyle name="注释 3 7" xfId="45595"/>
    <cellStyle name="注释 3 7 2" xfId="45596"/>
    <cellStyle name="注释 3 7 2 2" xfId="45597"/>
    <cellStyle name="注释 3 7 2 3" xfId="45598"/>
    <cellStyle name="注释 3 7 2 4" xfId="45599"/>
    <cellStyle name="注释 3 7 3" xfId="45600"/>
    <cellStyle name="注释 3 7 4" xfId="45601"/>
    <cellStyle name="注释 3 7 5" xfId="45602"/>
    <cellStyle name="注释 3 8" xfId="45603"/>
    <cellStyle name="注释 3 8 2" xfId="45604"/>
    <cellStyle name="注释 3 8 2 2" xfId="45605"/>
    <cellStyle name="注释 3 8 2 3" xfId="45606"/>
    <cellStyle name="注释 3 8 2 4" xfId="45607"/>
    <cellStyle name="注释 3 8 3" xfId="45608"/>
    <cellStyle name="注释 3 8 4" xfId="45609"/>
    <cellStyle name="注释 3 8 5" xfId="45610"/>
    <cellStyle name="注释 3 9" xfId="45611"/>
    <cellStyle name="注释 3 9 2" xfId="45612"/>
    <cellStyle name="注释 3 9 3" xfId="45613"/>
    <cellStyle name="注释 3 9 4" xfId="45614"/>
    <cellStyle name="注释 4" xfId="4226"/>
    <cellStyle name="注释 4 10" xfId="56503"/>
    <cellStyle name="注释 4 2" xfId="45615"/>
    <cellStyle name="注释 4 2 2" xfId="45616"/>
    <cellStyle name="注释 4 2 2 2" xfId="45617"/>
    <cellStyle name="注释 4 2 2 3" xfId="45618"/>
    <cellStyle name="注释 4 2 2 4" xfId="45619"/>
    <cellStyle name="注释 4 2 3" xfId="45620"/>
    <cellStyle name="注释 4 2 4" xfId="45621"/>
    <cellStyle name="注释 4 2 5" xfId="45622"/>
    <cellStyle name="注释 4 3" xfId="45623"/>
    <cellStyle name="注释 4 3 2" xfId="45624"/>
    <cellStyle name="注释 4 3 2 2" xfId="45625"/>
    <cellStyle name="注释 4 3 2 3" xfId="45626"/>
    <cellStyle name="注释 4 3 2 4" xfId="45627"/>
    <cellStyle name="注释 4 3 3" xfId="45628"/>
    <cellStyle name="注释 4 3 4" xfId="45629"/>
    <cellStyle name="注释 4 3 5" xfId="45630"/>
    <cellStyle name="注释 4 4" xfId="45631"/>
    <cellStyle name="注释 4 4 2" xfId="45632"/>
    <cellStyle name="注释 4 4 2 2" xfId="45633"/>
    <cellStyle name="注释 4 4 2 3" xfId="45634"/>
    <cellStyle name="注释 4 4 2 4" xfId="45635"/>
    <cellStyle name="注释 4 4 3" xfId="45636"/>
    <cellStyle name="注释 4 4 4" xfId="45637"/>
    <cellStyle name="注释 4 4 5" xfId="45638"/>
    <cellStyle name="注释 4 5" xfId="45639"/>
    <cellStyle name="注释 4 5 2" xfId="45640"/>
    <cellStyle name="注释 4 5 2 2" xfId="45641"/>
    <cellStyle name="注释 4 5 2 3" xfId="45642"/>
    <cellStyle name="注释 4 5 2 4" xfId="45643"/>
    <cellStyle name="注释 4 5 3" xfId="45644"/>
    <cellStyle name="注释 4 5 4" xfId="45645"/>
    <cellStyle name="注释 4 5 5" xfId="45646"/>
    <cellStyle name="注释 4 6" xfId="45647"/>
    <cellStyle name="注释 4 6 2" xfId="45648"/>
    <cellStyle name="注释 4 6 3" xfId="45649"/>
    <cellStyle name="注释 4 6 4" xfId="45650"/>
    <cellStyle name="注释 4 7" xfId="45651"/>
    <cellStyle name="注释 4 7 2" xfId="45652"/>
    <cellStyle name="注释 4 8" xfId="45653"/>
    <cellStyle name="注释 4 9" xfId="45654"/>
    <cellStyle name="注释 5" xfId="45655"/>
    <cellStyle name="注释 5 2" xfId="45656"/>
    <cellStyle name="注释 5 2 2" xfId="45657"/>
    <cellStyle name="注释 5 2 3" xfId="45658"/>
    <cellStyle name="注释 5 2 4" xfId="45659"/>
    <cellStyle name="注释 5 3" xfId="45660"/>
    <cellStyle name="注释 5 4" xfId="45661"/>
    <cellStyle name="注释 5 5" xfId="45662"/>
    <cellStyle name="注释 6" xfId="45663"/>
    <cellStyle name="注释 6 2" xfId="45664"/>
    <cellStyle name="注释 6 2 2" xfId="45665"/>
    <cellStyle name="注释 6 2 3" xfId="45666"/>
    <cellStyle name="注释 6 2 4" xfId="45667"/>
    <cellStyle name="注释 6 3" xfId="45668"/>
    <cellStyle name="注释 6 4" xfId="45669"/>
    <cellStyle name="注释 6 5" xfId="45670"/>
    <cellStyle name="注释 7" xfId="45671"/>
    <cellStyle name="注释 7 2" xfId="45672"/>
    <cellStyle name="注释 7 2 2" xfId="45673"/>
    <cellStyle name="注释 7 2 3" xfId="45674"/>
    <cellStyle name="注释 7 2 4" xfId="45675"/>
    <cellStyle name="注释 7 3" xfId="45676"/>
    <cellStyle name="注释 7 4" xfId="45677"/>
    <cellStyle name="注释 7 5" xfId="45678"/>
    <cellStyle name="注释 8" xfId="45679"/>
    <cellStyle name="注释 8 2" xfId="45680"/>
    <cellStyle name="注释 8 2 2" xfId="45681"/>
    <cellStyle name="注释 8 2 3" xfId="45682"/>
    <cellStyle name="注释 8 2 4" xfId="45683"/>
    <cellStyle name="注释 8 3" xfId="45684"/>
    <cellStyle name="注释 8 4" xfId="45685"/>
    <cellStyle name="注释 8 5" xfId="45686"/>
    <cellStyle name="注释 9" xfId="45687"/>
    <cellStyle name="注释 9 2" xfId="45688"/>
    <cellStyle name="注释 9 3" xfId="45689"/>
    <cellStyle name="注释 9 4" xfId="45690"/>
    <cellStyle name="通貨 2" xfId="3584"/>
    <cellStyle name="日付 [yy/mm/dd]" xfId="2525"/>
    <cellStyle name="入力 10" xfId="2526"/>
    <cellStyle name="入力 10 10" xfId="45691"/>
    <cellStyle name="入力 10 11" xfId="45692"/>
    <cellStyle name="入力 10 12" xfId="45693"/>
    <cellStyle name="入力 10 13" xfId="45694"/>
    <cellStyle name="入力 10 2" xfId="4002"/>
    <cellStyle name="入力 10 2 10" xfId="45695"/>
    <cellStyle name="入力 10 2 10 2" xfId="45696"/>
    <cellStyle name="入力 10 2 10 3" xfId="45697"/>
    <cellStyle name="入力 10 2 11" xfId="45698"/>
    <cellStyle name="入力 10 2 12" xfId="45699"/>
    <cellStyle name="入力 10 2 13" xfId="45700"/>
    <cellStyle name="入力 10 2 14" xfId="45701"/>
    <cellStyle name="入力 10 2 15" xfId="45702"/>
    <cellStyle name="入力 10 2 2" xfId="45703"/>
    <cellStyle name="入力 10 2 2 2" xfId="45704"/>
    <cellStyle name="入力 10 2 2 2 2" xfId="45705"/>
    <cellStyle name="入力 10 2 2 2 2 2" xfId="45706"/>
    <cellStyle name="入力 10 2 2 2 2 3" xfId="45707"/>
    <cellStyle name="入力 10 2 2 2 2 4" xfId="56504"/>
    <cellStyle name="入力 10 2 2 2 3" xfId="45708"/>
    <cellStyle name="入力 10 2 2 2 4" xfId="45709"/>
    <cellStyle name="入力 10 2 2 2 5" xfId="56505"/>
    <cellStyle name="入力 10 2 2 3" xfId="45710"/>
    <cellStyle name="入力 10 2 2 3 2" xfId="45711"/>
    <cellStyle name="入力 10 2 2 3 3" xfId="45712"/>
    <cellStyle name="入力 10 2 2 3 4" xfId="56506"/>
    <cellStyle name="入力 10 2 2 4" xfId="45713"/>
    <cellStyle name="入力 10 2 2 5" xfId="45714"/>
    <cellStyle name="入力 10 2 2 6" xfId="56507"/>
    <cellStyle name="入力 10 2 3" xfId="45715"/>
    <cellStyle name="入力 10 2 3 2" xfId="45716"/>
    <cellStyle name="入力 10 2 3 2 2" xfId="45717"/>
    <cellStyle name="入力 10 2 3 2 3" xfId="45718"/>
    <cellStyle name="入力 10 2 3 2 4" xfId="56508"/>
    <cellStyle name="入力 10 2 3 3" xfId="45719"/>
    <cellStyle name="入力 10 2 3 4" xfId="45720"/>
    <cellStyle name="入力 10 2 3 5" xfId="45721"/>
    <cellStyle name="入力 10 2 4" xfId="45722"/>
    <cellStyle name="入力 10 2 4 2" xfId="45723"/>
    <cellStyle name="入力 10 2 4 2 2" xfId="45724"/>
    <cellStyle name="入力 10 2 4 2 3" xfId="45725"/>
    <cellStyle name="入力 10 2 4 2 4" xfId="56509"/>
    <cellStyle name="入力 10 2 4 3" xfId="45726"/>
    <cellStyle name="入力 10 2 4 4" xfId="45727"/>
    <cellStyle name="入力 10 2 4 5" xfId="45728"/>
    <cellStyle name="入力 10 2 5" xfId="45729"/>
    <cellStyle name="入力 10 2 5 2" xfId="45730"/>
    <cellStyle name="入力 10 2 5 2 2" xfId="45731"/>
    <cellStyle name="入力 10 2 5 2 3" xfId="45732"/>
    <cellStyle name="入力 10 2 5 2 4" xfId="56510"/>
    <cellStyle name="入力 10 2 5 3" xfId="45733"/>
    <cellStyle name="入力 10 2 5 4" xfId="45734"/>
    <cellStyle name="入力 10 2 5 5" xfId="56511"/>
    <cellStyle name="入力 10 2 6" xfId="45735"/>
    <cellStyle name="入力 10 2 6 2" xfId="45736"/>
    <cellStyle name="入力 10 2 6 2 2" xfId="45737"/>
    <cellStyle name="入力 10 2 6 2 3" xfId="45738"/>
    <cellStyle name="入力 10 2 6 2 4" xfId="56512"/>
    <cellStyle name="入力 10 2 6 3" xfId="45739"/>
    <cellStyle name="入力 10 2 6 4" xfId="45740"/>
    <cellStyle name="入力 10 2 6 5" xfId="56513"/>
    <cellStyle name="入力 10 2 7" xfId="45741"/>
    <cellStyle name="入力 10 2 7 2" xfId="45742"/>
    <cellStyle name="入力 10 2 7 2 2" xfId="45743"/>
    <cellStyle name="入力 10 2 7 2 3" xfId="45744"/>
    <cellStyle name="入力 10 2 7 2 4" xfId="56514"/>
    <cellStyle name="入力 10 2 7 3" xfId="45745"/>
    <cellStyle name="入力 10 2 7 4" xfId="45746"/>
    <cellStyle name="入力 10 2 7 5" xfId="56515"/>
    <cellStyle name="入力 10 2 8" xfId="45747"/>
    <cellStyle name="入力 10 2 8 2" xfId="45748"/>
    <cellStyle name="入力 10 2 8 2 2" xfId="45749"/>
    <cellStyle name="入力 10 2 8 2 3" xfId="45750"/>
    <cellStyle name="入力 10 2 8 2 4" xfId="56516"/>
    <cellStyle name="入力 10 2 8 3" xfId="45751"/>
    <cellStyle name="入力 10 2 8 4" xfId="45752"/>
    <cellStyle name="入力 10 2 8 5" xfId="56517"/>
    <cellStyle name="入力 10 2 9" xfId="45753"/>
    <cellStyle name="入力 10 2 9 2" xfId="45754"/>
    <cellStyle name="入力 10 2 9 3" xfId="45755"/>
    <cellStyle name="入力 10 2 9 4" xfId="45756"/>
    <cellStyle name="入力 10 3" xfId="4225"/>
    <cellStyle name="入力 10 3 2" xfId="45757"/>
    <cellStyle name="入力 10 3 2 2" xfId="45758"/>
    <cellStyle name="入力 10 3 2 2 2" xfId="45759"/>
    <cellStyle name="入力 10 3 2 2 3" xfId="45760"/>
    <cellStyle name="入力 10 3 2 2 4" xfId="56518"/>
    <cellStyle name="入力 10 3 2 3" xfId="45761"/>
    <cellStyle name="入力 10 3 2 4" xfId="45762"/>
    <cellStyle name="入力 10 3 2 5" xfId="45763"/>
    <cellStyle name="入力 10 3 3" xfId="45764"/>
    <cellStyle name="入力 10 3 3 2" xfId="45765"/>
    <cellStyle name="入力 10 3 3 2 2" xfId="45766"/>
    <cellStyle name="入力 10 3 3 2 3" xfId="45767"/>
    <cellStyle name="入力 10 3 3 2 4" xfId="56519"/>
    <cellStyle name="入力 10 3 3 3" xfId="45768"/>
    <cellStyle name="入力 10 3 3 4" xfId="45769"/>
    <cellStyle name="入力 10 3 3 5" xfId="56520"/>
    <cellStyle name="入力 10 3 4" xfId="45770"/>
    <cellStyle name="入力 10 3 4 2" xfId="45771"/>
    <cellStyle name="入力 10 3 4 3" xfId="45772"/>
    <cellStyle name="入力 10 3 4 4" xfId="56521"/>
    <cellStyle name="入力 10 3 5" xfId="45773"/>
    <cellStyle name="入力 10 3 5 2" xfId="45774"/>
    <cellStyle name="入力 10 3 6" xfId="45775"/>
    <cellStyle name="入力 10 3 7" xfId="56522"/>
    <cellStyle name="入力 10 3 8" xfId="56523"/>
    <cellStyle name="入力 10 4" xfId="45776"/>
    <cellStyle name="入力 10 4 2" xfId="45777"/>
    <cellStyle name="入力 10 4 2 2" xfId="45778"/>
    <cellStyle name="入力 10 4 2 3" xfId="45779"/>
    <cellStyle name="入力 10 4 2 4" xfId="56524"/>
    <cellStyle name="入力 10 4 3" xfId="45780"/>
    <cellStyle name="入力 10 4 4" xfId="45781"/>
    <cellStyle name="入力 10 4 5" xfId="45782"/>
    <cellStyle name="入力 10 5" xfId="45783"/>
    <cellStyle name="入力 10 5 2" xfId="45784"/>
    <cellStyle name="入力 10 5 2 2" xfId="45785"/>
    <cellStyle name="入力 10 5 2 3" xfId="45786"/>
    <cellStyle name="入力 10 5 2 4" xfId="56525"/>
    <cellStyle name="入力 10 5 3" xfId="45787"/>
    <cellStyle name="入力 10 5 4" xfId="45788"/>
    <cellStyle name="入力 10 5 5" xfId="56526"/>
    <cellStyle name="入力 10 6" xfId="45789"/>
    <cellStyle name="入力 10 6 2" xfId="45790"/>
    <cellStyle name="入力 10 6 2 2" xfId="45791"/>
    <cellStyle name="入力 10 6 2 3" xfId="45792"/>
    <cellStyle name="入力 10 6 2 4" xfId="56527"/>
    <cellStyle name="入力 10 6 3" xfId="45793"/>
    <cellStyle name="入力 10 6 4" xfId="45794"/>
    <cellStyle name="入力 10 6 5" xfId="56528"/>
    <cellStyle name="入力 10 7" xfId="45795"/>
    <cellStyle name="入力 10 7 2" xfId="45796"/>
    <cellStyle name="入力 10 7 3" xfId="45797"/>
    <cellStyle name="入力 10 7 4" xfId="45798"/>
    <cellStyle name="入力 10 8" xfId="45799"/>
    <cellStyle name="入力 10 8 2" xfId="45800"/>
    <cellStyle name="入力 10 8 3" xfId="45801"/>
    <cellStyle name="入力 10 9" xfId="45802"/>
    <cellStyle name="入力 11" xfId="45803"/>
    <cellStyle name="入力 11 2" xfId="45804"/>
    <cellStyle name="入力 11 2 2" xfId="45805"/>
    <cellStyle name="入力 11 2 2 2" xfId="45806"/>
    <cellStyle name="入力 11 2 2 3" xfId="45807"/>
    <cellStyle name="入力 11 2 2 4" xfId="56529"/>
    <cellStyle name="入力 11 2 3" xfId="45808"/>
    <cellStyle name="入力 11 2 4" xfId="45809"/>
    <cellStyle name="入力 11 2 5" xfId="56530"/>
    <cellStyle name="入力 11 3" xfId="45810"/>
    <cellStyle name="入力 11 3 2" xfId="45811"/>
    <cellStyle name="入力 11 3 3" xfId="45812"/>
    <cellStyle name="入力 11 3 4" xfId="56531"/>
    <cellStyle name="入力 11 4" xfId="45813"/>
    <cellStyle name="入力 11 5" xfId="45814"/>
    <cellStyle name="入力 11 6" xfId="56532"/>
    <cellStyle name="入力 2" xfId="2527"/>
    <cellStyle name="入力 2 10" xfId="45815"/>
    <cellStyle name="入力 2 10 2" xfId="45816"/>
    <cellStyle name="入力 2 10 3" xfId="45817"/>
    <cellStyle name="入力 2 10 4" xfId="45818"/>
    <cellStyle name="入力 2 11" xfId="45819"/>
    <cellStyle name="入力 2 11 2" xfId="45820"/>
    <cellStyle name="入力 2 11 3" xfId="45821"/>
    <cellStyle name="入力 2 12" xfId="45822"/>
    <cellStyle name="入力 2 13" xfId="45823"/>
    <cellStyle name="入力 2 14" xfId="45824"/>
    <cellStyle name="入力 2 15" xfId="45825"/>
    <cellStyle name="入力 2 16" xfId="45826"/>
    <cellStyle name="入力 2 2" xfId="2528"/>
    <cellStyle name="入力 2 2 10" xfId="45827"/>
    <cellStyle name="入力 2 2 11" xfId="45828"/>
    <cellStyle name="入力 2 2 12" xfId="45829"/>
    <cellStyle name="入力 2 2 13" xfId="45830"/>
    <cellStyle name="入力 2 2 2" xfId="4004"/>
    <cellStyle name="入力 2 2 2 10" xfId="45831"/>
    <cellStyle name="入力 2 2 2 10 2" xfId="45832"/>
    <cellStyle name="入力 2 2 2 10 3" xfId="45833"/>
    <cellStyle name="入力 2 2 2 11" xfId="45834"/>
    <cellStyle name="入力 2 2 2 12" xfId="45835"/>
    <cellStyle name="入力 2 2 2 13" xfId="45836"/>
    <cellStyle name="入力 2 2 2 14" xfId="45837"/>
    <cellStyle name="入力 2 2 2 15" xfId="45838"/>
    <cellStyle name="入力 2 2 2 2" xfId="45839"/>
    <cellStyle name="入力 2 2 2 2 2" xfId="45840"/>
    <cellStyle name="入力 2 2 2 2 2 2" xfId="45841"/>
    <cellStyle name="入力 2 2 2 2 2 2 2" xfId="45842"/>
    <cellStyle name="入力 2 2 2 2 2 2 3" xfId="45843"/>
    <cellStyle name="入力 2 2 2 2 2 2 4" xfId="56533"/>
    <cellStyle name="入力 2 2 2 2 2 3" xfId="45844"/>
    <cellStyle name="入力 2 2 2 2 2 4" xfId="45845"/>
    <cellStyle name="入力 2 2 2 2 2 5" xfId="56534"/>
    <cellStyle name="入力 2 2 2 2 3" xfId="45846"/>
    <cellStyle name="入力 2 2 2 2 3 2" xfId="45847"/>
    <cellStyle name="入力 2 2 2 2 3 3" xfId="45848"/>
    <cellStyle name="入力 2 2 2 2 3 4" xfId="56535"/>
    <cellStyle name="入力 2 2 2 2 4" xfId="45849"/>
    <cellStyle name="入力 2 2 2 2 5" xfId="45850"/>
    <cellStyle name="入力 2 2 2 2 6" xfId="56536"/>
    <cellStyle name="入力 2 2 2 3" xfId="45851"/>
    <cellStyle name="入力 2 2 2 3 2" xfId="45852"/>
    <cellStyle name="入力 2 2 2 3 2 2" xfId="45853"/>
    <cellStyle name="入力 2 2 2 3 2 3" xfId="45854"/>
    <cellStyle name="入力 2 2 2 3 2 4" xfId="56537"/>
    <cellStyle name="入力 2 2 2 3 3" xfId="45855"/>
    <cellStyle name="入力 2 2 2 3 4" xfId="45856"/>
    <cellStyle name="入力 2 2 2 3 5" xfId="45857"/>
    <cellStyle name="入力 2 2 2 4" xfId="45858"/>
    <cellStyle name="入力 2 2 2 4 2" xfId="45859"/>
    <cellStyle name="入力 2 2 2 4 2 2" xfId="45860"/>
    <cellStyle name="入力 2 2 2 4 2 3" xfId="45861"/>
    <cellStyle name="入力 2 2 2 4 2 4" xfId="56538"/>
    <cellStyle name="入力 2 2 2 4 3" xfId="45862"/>
    <cellStyle name="入力 2 2 2 4 4" xfId="45863"/>
    <cellStyle name="入力 2 2 2 4 5" xfId="45864"/>
    <cellStyle name="入力 2 2 2 5" xfId="45865"/>
    <cellStyle name="入力 2 2 2 5 2" xfId="45866"/>
    <cellStyle name="入力 2 2 2 5 2 2" xfId="45867"/>
    <cellStyle name="入力 2 2 2 5 2 3" xfId="45868"/>
    <cellStyle name="入力 2 2 2 5 2 4" xfId="56539"/>
    <cellStyle name="入力 2 2 2 5 3" xfId="45869"/>
    <cellStyle name="入力 2 2 2 5 4" xfId="45870"/>
    <cellStyle name="入力 2 2 2 5 5" xfId="56540"/>
    <cellStyle name="入力 2 2 2 6" xfId="45871"/>
    <cellStyle name="入力 2 2 2 6 2" xfId="45872"/>
    <cellStyle name="入力 2 2 2 6 2 2" xfId="45873"/>
    <cellStyle name="入力 2 2 2 6 2 3" xfId="45874"/>
    <cellStyle name="入力 2 2 2 6 2 4" xfId="56541"/>
    <cellStyle name="入力 2 2 2 6 3" xfId="45875"/>
    <cellStyle name="入力 2 2 2 6 4" xfId="45876"/>
    <cellStyle name="入力 2 2 2 6 5" xfId="56542"/>
    <cellStyle name="入力 2 2 2 7" xfId="45877"/>
    <cellStyle name="入力 2 2 2 7 2" xfId="45878"/>
    <cellStyle name="入力 2 2 2 7 2 2" xfId="45879"/>
    <cellStyle name="入力 2 2 2 7 2 3" xfId="45880"/>
    <cellStyle name="入力 2 2 2 7 2 4" xfId="56543"/>
    <cellStyle name="入力 2 2 2 7 3" xfId="45881"/>
    <cellStyle name="入力 2 2 2 7 4" xfId="45882"/>
    <cellStyle name="入力 2 2 2 7 5" xfId="56544"/>
    <cellStyle name="入力 2 2 2 8" xfId="45883"/>
    <cellStyle name="入力 2 2 2 8 2" xfId="45884"/>
    <cellStyle name="入力 2 2 2 8 2 2" xfId="45885"/>
    <cellStyle name="入力 2 2 2 8 2 3" xfId="45886"/>
    <cellStyle name="入力 2 2 2 8 2 4" xfId="56545"/>
    <cellStyle name="入力 2 2 2 8 3" xfId="45887"/>
    <cellStyle name="入力 2 2 2 8 4" xfId="45888"/>
    <cellStyle name="入力 2 2 2 8 5" xfId="56546"/>
    <cellStyle name="入力 2 2 2 9" xfId="45889"/>
    <cellStyle name="入力 2 2 2 9 2" xfId="45890"/>
    <cellStyle name="入力 2 2 2 9 3" xfId="45891"/>
    <cellStyle name="入力 2 2 2 9 4" xfId="45892"/>
    <cellStyle name="入力 2 2 3" xfId="4402"/>
    <cellStyle name="入力 2 2 3 2" xfId="45893"/>
    <cellStyle name="入力 2 2 3 2 2" xfId="45894"/>
    <cellStyle name="入力 2 2 3 2 2 2" xfId="45895"/>
    <cellStyle name="入力 2 2 3 2 2 3" xfId="45896"/>
    <cellStyle name="入力 2 2 3 2 2 4" xfId="56547"/>
    <cellStyle name="入力 2 2 3 2 3" xfId="45897"/>
    <cellStyle name="入力 2 2 3 2 4" xfId="45898"/>
    <cellStyle name="入力 2 2 3 2 5" xfId="45899"/>
    <cellStyle name="入力 2 2 3 3" xfId="45900"/>
    <cellStyle name="入力 2 2 3 3 2" xfId="45901"/>
    <cellStyle name="入力 2 2 3 3 2 2" xfId="45902"/>
    <cellStyle name="入力 2 2 3 3 2 3" xfId="45903"/>
    <cellStyle name="入力 2 2 3 3 2 4" xfId="56548"/>
    <cellStyle name="入力 2 2 3 3 3" xfId="45904"/>
    <cellStyle name="入力 2 2 3 3 4" xfId="45905"/>
    <cellStyle name="入力 2 2 3 3 5" xfId="56549"/>
    <cellStyle name="入力 2 2 3 4" xfId="45906"/>
    <cellStyle name="入力 2 2 3 4 2" xfId="45907"/>
    <cellStyle name="入力 2 2 3 4 3" xfId="45908"/>
    <cellStyle name="入力 2 2 3 4 4" xfId="56550"/>
    <cellStyle name="入力 2 2 3 5" xfId="45909"/>
    <cellStyle name="入力 2 2 3 5 2" xfId="45910"/>
    <cellStyle name="入力 2 2 3 6" xfId="45911"/>
    <cellStyle name="入力 2 2 3 7" xfId="56551"/>
    <cellStyle name="入力 2 2 3 8" xfId="56552"/>
    <cellStyle name="入力 2 2 4" xfId="45912"/>
    <cellStyle name="入力 2 2 4 2" xfId="45913"/>
    <cellStyle name="入力 2 2 4 2 2" xfId="45914"/>
    <cellStyle name="入力 2 2 4 2 3" xfId="45915"/>
    <cellStyle name="入力 2 2 4 2 4" xfId="56553"/>
    <cellStyle name="入力 2 2 4 3" xfId="45916"/>
    <cellStyle name="入力 2 2 4 4" xfId="45917"/>
    <cellStyle name="入力 2 2 4 5" xfId="45918"/>
    <cellStyle name="入力 2 2 5" xfId="45919"/>
    <cellStyle name="入力 2 2 5 2" xfId="45920"/>
    <cellStyle name="入力 2 2 5 2 2" xfId="45921"/>
    <cellStyle name="入力 2 2 5 2 3" xfId="45922"/>
    <cellStyle name="入力 2 2 5 2 4" xfId="56554"/>
    <cellStyle name="入力 2 2 5 3" xfId="45923"/>
    <cellStyle name="入力 2 2 5 4" xfId="45924"/>
    <cellStyle name="入力 2 2 5 5" xfId="56555"/>
    <cellStyle name="入力 2 2 6" xfId="45925"/>
    <cellStyle name="入力 2 2 6 2" xfId="45926"/>
    <cellStyle name="入力 2 2 6 2 2" xfId="45927"/>
    <cellStyle name="入力 2 2 6 2 3" xfId="45928"/>
    <cellStyle name="入力 2 2 6 2 4" xfId="56556"/>
    <cellStyle name="入力 2 2 6 3" xfId="45929"/>
    <cellStyle name="入力 2 2 6 4" xfId="45930"/>
    <cellStyle name="入力 2 2 6 5" xfId="56557"/>
    <cellStyle name="入力 2 2 7" xfId="45931"/>
    <cellStyle name="入力 2 2 7 2" xfId="45932"/>
    <cellStyle name="入力 2 2 7 3" xfId="45933"/>
    <cellStyle name="入力 2 2 7 4" xfId="45934"/>
    <cellStyle name="入力 2 2 8" xfId="45935"/>
    <cellStyle name="入力 2 2 8 2" xfId="45936"/>
    <cellStyle name="入力 2 2 8 3" xfId="45937"/>
    <cellStyle name="入力 2 2 9" xfId="45938"/>
    <cellStyle name="入力 2 3" xfId="2529"/>
    <cellStyle name="入力 2 3 10" xfId="45939"/>
    <cellStyle name="入力 2 3 11" xfId="45940"/>
    <cellStyle name="入力 2 3 12" xfId="45941"/>
    <cellStyle name="入力 2 3 13" xfId="45942"/>
    <cellStyle name="入力 2 3 14" xfId="45943"/>
    <cellStyle name="入力 2 3 2" xfId="3485"/>
    <cellStyle name="入力 2 3 2 2" xfId="45944"/>
    <cellStyle name="入力 2 3 2 3" xfId="45945"/>
    <cellStyle name="入力 2 3 2 3 2" xfId="45946"/>
    <cellStyle name="入力 2 3 2 3 3" xfId="45947"/>
    <cellStyle name="入力 2 3 2 3 4" xfId="45948"/>
    <cellStyle name="入力 2 3 2 4" xfId="45949"/>
    <cellStyle name="入力 2 3 2 4 2" xfId="45950"/>
    <cellStyle name="入力 2 3 2 4 3" xfId="45951"/>
    <cellStyle name="入力 2 3 2 5" xfId="56558"/>
    <cellStyle name="入力 2 3 2 6" xfId="56559"/>
    <cellStyle name="入力 2 3 2 7" xfId="56560"/>
    <cellStyle name="入力 2 3 3" xfId="4005"/>
    <cellStyle name="入力 2 3 3 10" xfId="45952"/>
    <cellStyle name="入力 2 3 3 11" xfId="45953"/>
    <cellStyle name="入力 2 3 3 12" xfId="45954"/>
    <cellStyle name="入力 2 3 3 13" xfId="45955"/>
    <cellStyle name="入力 2 3 3 14" xfId="45956"/>
    <cellStyle name="入力 2 3 3 2" xfId="45957"/>
    <cellStyle name="入力 2 3 3 2 2" xfId="45958"/>
    <cellStyle name="入力 2 3 3 2 2 2" xfId="45959"/>
    <cellStyle name="入力 2 3 3 2 2 2 2" xfId="45960"/>
    <cellStyle name="入力 2 3 3 2 2 2 3" xfId="45961"/>
    <cellStyle name="入力 2 3 3 2 2 2 4" xfId="56561"/>
    <cellStyle name="入力 2 3 3 2 2 3" xfId="45962"/>
    <cellStyle name="入力 2 3 3 2 2 4" xfId="45963"/>
    <cellStyle name="入力 2 3 3 2 2 5" xfId="56562"/>
    <cellStyle name="入力 2 3 3 2 3" xfId="45964"/>
    <cellStyle name="入力 2 3 3 2 3 2" xfId="45965"/>
    <cellStyle name="入力 2 3 3 2 3 3" xfId="45966"/>
    <cellStyle name="入力 2 3 3 2 3 4" xfId="56563"/>
    <cellStyle name="入力 2 3 3 2 4" xfId="45967"/>
    <cellStyle name="入力 2 3 3 2 5" xfId="45968"/>
    <cellStyle name="入力 2 3 3 2 6" xfId="45969"/>
    <cellStyle name="入力 2 3 3 3" xfId="45970"/>
    <cellStyle name="入力 2 3 3 3 2" xfId="45971"/>
    <cellStyle name="入力 2 3 3 3 2 2" xfId="45972"/>
    <cellStyle name="入力 2 3 3 3 2 3" xfId="45973"/>
    <cellStyle name="入力 2 3 3 3 2 4" xfId="56564"/>
    <cellStyle name="入力 2 3 3 3 3" xfId="45974"/>
    <cellStyle name="入力 2 3 3 3 4" xfId="45975"/>
    <cellStyle name="入力 2 3 3 3 5" xfId="45976"/>
    <cellStyle name="入力 2 3 3 4" xfId="45977"/>
    <cellStyle name="入力 2 3 3 4 2" xfId="45978"/>
    <cellStyle name="入力 2 3 3 4 2 2" xfId="45979"/>
    <cellStyle name="入力 2 3 3 4 2 3" xfId="45980"/>
    <cellStyle name="入力 2 3 3 4 2 4" xfId="56565"/>
    <cellStyle name="入力 2 3 3 4 3" xfId="45981"/>
    <cellStyle name="入力 2 3 3 4 4" xfId="45982"/>
    <cellStyle name="入力 2 3 3 4 5" xfId="56566"/>
    <cellStyle name="入力 2 3 3 5" xfId="45983"/>
    <cellStyle name="入力 2 3 3 5 2" xfId="45984"/>
    <cellStyle name="入力 2 3 3 5 2 2" xfId="45985"/>
    <cellStyle name="入力 2 3 3 5 2 3" xfId="45986"/>
    <cellStyle name="入力 2 3 3 5 2 4" xfId="56567"/>
    <cellStyle name="入力 2 3 3 5 3" xfId="45987"/>
    <cellStyle name="入力 2 3 3 5 4" xfId="45988"/>
    <cellStyle name="入力 2 3 3 5 5" xfId="56568"/>
    <cellStyle name="入力 2 3 3 6" xfId="45989"/>
    <cellStyle name="入力 2 3 3 6 2" xfId="45990"/>
    <cellStyle name="入力 2 3 3 6 2 2" xfId="45991"/>
    <cellStyle name="入力 2 3 3 6 2 3" xfId="45992"/>
    <cellStyle name="入力 2 3 3 6 2 4" xfId="56569"/>
    <cellStyle name="入力 2 3 3 6 3" xfId="45993"/>
    <cellStyle name="入力 2 3 3 6 4" xfId="45994"/>
    <cellStyle name="入力 2 3 3 6 5" xfId="56570"/>
    <cellStyle name="入力 2 3 3 7" xfId="45995"/>
    <cellStyle name="入力 2 3 3 7 2" xfId="45996"/>
    <cellStyle name="入力 2 3 3 7 2 2" xfId="45997"/>
    <cellStyle name="入力 2 3 3 7 2 3" xfId="45998"/>
    <cellStyle name="入力 2 3 3 7 2 4" xfId="56571"/>
    <cellStyle name="入力 2 3 3 7 3" xfId="45999"/>
    <cellStyle name="入力 2 3 3 7 4" xfId="46000"/>
    <cellStyle name="入力 2 3 3 7 5" xfId="56572"/>
    <cellStyle name="入力 2 3 3 8" xfId="46001"/>
    <cellStyle name="入力 2 3 3 8 2" xfId="46002"/>
    <cellStyle name="入力 2 3 3 8 3" xfId="46003"/>
    <cellStyle name="入力 2 3 3 8 4" xfId="46004"/>
    <cellStyle name="入力 2 3 3 9" xfId="46005"/>
    <cellStyle name="入力 2 3 3 9 2" xfId="46006"/>
    <cellStyle name="入力 2 3 3 9 3" xfId="46007"/>
    <cellStyle name="入力 2 3 4" xfId="4223"/>
    <cellStyle name="入力 2 3 4 2" xfId="46008"/>
    <cellStyle name="入力 2 3 4 2 2" xfId="46009"/>
    <cellStyle name="入力 2 3 4 2 2 2" xfId="46010"/>
    <cellStyle name="入力 2 3 4 2 2 3" xfId="46011"/>
    <cellStyle name="入力 2 3 4 2 2 4" xfId="56573"/>
    <cellStyle name="入力 2 3 4 2 3" xfId="46012"/>
    <cellStyle name="入力 2 3 4 2 4" xfId="46013"/>
    <cellStyle name="入力 2 3 4 2 5" xfId="46014"/>
    <cellStyle name="入力 2 3 4 3" xfId="46015"/>
    <cellStyle name="入力 2 3 4 3 2" xfId="46016"/>
    <cellStyle name="入力 2 3 4 3 2 2" xfId="46017"/>
    <cellStyle name="入力 2 3 4 3 2 3" xfId="46018"/>
    <cellStyle name="入力 2 3 4 3 2 4" xfId="56574"/>
    <cellStyle name="入力 2 3 4 3 3" xfId="46019"/>
    <cellStyle name="入力 2 3 4 3 4" xfId="46020"/>
    <cellStyle name="入力 2 3 4 3 5" xfId="56575"/>
    <cellStyle name="入力 2 3 4 4" xfId="46021"/>
    <cellStyle name="入力 2 3 4 4 2" xfId="46022"/>
    <cellStyle name="入力 2 3 4 4 3" xfId="46023"/>
    <cellStyle name="入力 2 3 4 4 4" xfId="56576"/>
    <cellStyle name="入力 2 3 4 5" xfId="46024"/>
    <cellStyle name="入力 2 3 4 5 2" xfId="46025"/>
    <cellStyle name="入力 2 3 4 6" xfId="46026"/>
    <cellStyle name="入力 2 3 4 7" xfId="56577"/>
    <cellStyle name="入力 2 3 4 8" xfId="56578"/>
    <cellStyle name="入力 2 3 5" xfId="46027"/>
    <cellStyle name="入力 2 3 5 2" xfId="46028"/>
    <cellStyle name="入力 2 3 5 2 2" xfId="46029"/>
    <cellStyle name="入力 2 3 5 2 3" xfId="46030"/>
    <cellStyle name="入力 2 3 5 2 4" xfId="56579"/>
    <cellStyle name="入力 2 3 5 3" xfId="46031"/>
    <cellStyle name="入力 2 3 5 4" xfId="46032"/>
    <cellStyle name="入力 2 3 5 5" xfId="46033"/>
    <cellStyle name="入力 2 3 6" xfId="46034"/>
    <cellStyle name="入力 2 3 6 2" xfId="46035"/>
    <cellStyle name="入力 2 3 6 2 2" xfId="46036"/>
    <cellStyle name="入力 2 3 6 2 3" xfId="46037"/>
    <cellStyle name="入力 2 3 6 2 4" xfId="56580"/>
    <cellStyle name="入力 2 3 6 3" xfId="46038"/>
    <cellStyle name="入力 2 3 6 4" xfId="46039"/>
    <cellStyle name="入力 2 3 6 5" xfId="56581"/>
    <cellStyle name="入力 2 3 7" xfId="46040"/>
    <cellStyle name="入力 2 3 7 2" xfId="46041"/>
    <cellStyle name="入力 2 3 7 2 2" xfId="46042"/>
    <cellStyle name="入力 2 3 7 2 3" xfId="46043"/>
    <cellStyle name="入力 2 3 7 2 4" xfId="56582"/>
    <cellStyle name="入力 2 3 7 3" xfId="46044"/>
    <cellStyle name="入力 2 3 7 4" xfId="46045"/>
    <cellStyle name="入力 2 3 7 5" xfId="56583"/>
    <cellStyle name="入力 2 3 8" xfId="46046"/>
    <cellStyle name="入力 2 3 8 2" xfId="46047"/>
    <cellStyle name="入力 2 3 8 3" xfId="46048"/>
    <cellStyle name="入力 2 3 8 4" xfId="46049"/>
    <cellStyle name="入力 2 3 9" xfId="46050"/>
    <cellStyle name="入力 2 3 9 2" xfId="46051"/>
    <cellStyle name="入力 2 3 9 3" xfId="46052"/>
    <cellStyle name="入力 2 4" xfId="3486"/>
    <cellStyle name="入力 2 4 2" xfId="46053"/>
    <cellStyle name="入力 2 4 3" xfId="46054"/>
    <cellStyle name="入力 2 4 3 2" xfId="46055"/>
    <cellStyle name="入力 2 4 3 3" xfId="46056"/>
    <cellStyle name="入力 2 4 3 4" xfId="46057"/>
    <cellStyle name="入力 2 4 4" xfId="46058"/>
    <cellStyle name="入力 2 4 4 2" xfId="46059"/>
    <cellStyle name="入力 2 4 4 3" xfId="46060"/>
    <cellStyle name="入力 2 4 5" xfId="56584"/>
    <cellStyle name="入力 2 4 6" xfId="56585"/>
    <cellStyle name="入力 2 4 7" xfId="56586"/>
    <cellStyle name="入力 2 5" xfId="4003"/>
    <cellStyle name="入力 2 5 10" xfId="46061"/>
    <cellStyle name="入力 2 5 11" xfId="46062"/>
    <cellStyle name="入力 2 5 12" xfId="46063"/>
    <cellStyle name="入力 2 5 13" xfId="46064"/>
    <cellStyle name="入力 2 5 14" xfId="46065"/>
    <cellStyle name="入力 2 5 2" xfId="46066"/>
    <cellStyle name="入力 2 5 2 2" xfId="46067"/>
    <cellStyle name="入力 2 5 2 2 2" xfId="46068"/>
    <cellStyle name="入力 2 5 2 2 2 2" xfId="46069"/>
    <cellStyle name="入力 2 5 2 2 2 3" xfId="46070"/>
    <cellStyle name="入力 2 5 2 2 2 4" xfId="56587"/>
    <cellStyle name="入力 2 5 2 2 3" xfId="46071"/>
    <cellStyle name="入力 2 5 2 2 4" xfId="46072"/>
    <cellStyle name="入力 2 5 2 2 5" xfId="56588"/>
    <cellStyle name="入力 2 5 2 3" xfId="46073"/>
    <cellStyle name="入力 2 5 2 3 2" xfId="46074"/>
    <cellStyle name="入力 2 5 2 3 3" xfId="46075"/>
    <cellStyle name="入力 2 5 2 3 4" xfId="56589"/>
    <cellStyle name="入力 2 5 2 4" xfId="46076"/>
    <cellStyle name="入力 2 5 2 5" xfId="46077"/>
    <cellStyle name="入力 2 5 2 6" xfId="46078"/>
    <cellStyle name="入力 2 5 3" xfId="46079"/>
    <cellStyle name="入力 2 5 3 2" xfId="46080"/>
    <cellStyle name="入力 2 5 3 2 2" xfId="46081"/>
    <cellStyle name="入力 2 5 3 2 3" xfId="46082"/>
    <cellStyle name="入力 2 5 3 2 4" xfId="56590"/>
    <cellStyle name="入力 2 5 3 3" xfId="46083"/>
    <cellStyle name="入力 2 5 3 4" xfId="46084"/>
    <cellStyle name="入力 2 5 3 5" xfId="46085"/>
    <cellStyle name="入力 2 5 4" xfId="46086"/>
    <cellStyle name="入力 2 5 4 2" xfId="46087"/>
    <cellStyle name="入力 2 5 4 2 2" xfId="46088"/>
    <cellStyle name="入力 2 5 4 2 3" xfId="46089"/>
    <cellStyle name="入力 2 5 4 2 4" xfId="56591"/>
    <cellStyle name="入力 2 5 4 3" xfId="46090"/>
    <cellStyle name="入力 2 5 4 4" xfId="46091"/>
    <cellStyle name="入力 2 5 4 5" xfId="56592"/>
    <cellStyle name="入力 2 5 5" xfId="46092"/>
    <cellStyle name="入力 2 5 5 2" xfId="46093"/>
    <cellStyle name="入力 2 5 5 2 2" xfId="46094"/>
    <cellStyle name="入力 2 5 5 2 3" xfId="46095"/>
    <cellStyle name="入力 2 5 5 2 4" xfId="56593"/>
    <cellStyle name="入力 2 5 5 3" xfId="46096"/>
    <cellStyle name="入力 2 5 5 4" xfId="46097"/>
    <cellStyle name="入力 2 5 5 5" xfId="56594"/>
    <cellStyle name="入力 2 5 6" xfId="46098"/>
    <cellStyle name="入力 2 5 6 2" xfId="46099"/>
    <cellStyle name="入力 2 5 6 2 2" xfId="46100"/>
    <cellStyle name="入力 2 5 6 2 3" xfId="46101"/>
    <cellStyle name="入力 2 5 6 2 4" xfId="56595"/>
    <cellStyle name="入力 2 5 6 3" xfId="46102"/>
    <cellStyle name="入力 2 5 6 4" xfId="46103"/>
    <cellStyle name="入力 2 5 6 5" xfId="56596"/>
    <cellStyle name="入力 2 5 7" xfId="46104"/>
    <cellStyle name="入力 2 5 7 2" xfId="46105"/>
    <cellStyle name="入力 2 5 7 2 2" xfId="46106"/>
    <cellStyle name="入力 2 5 7 2 3" xfId="46107"/>
    <cellStyle name="入力 2 5 7 2 4" xfId="56597"/>
    <cellStyle name="入力 2 5 7 3" xfId="46108"/>
    <cellStyle name="入力 2 5 7 4" xfId="46109"/>
    <cellStyle name="入力 2 5 7 5" xfId="56598"/>
    <cellStyle name="入力 2 5 8" xfId="46110"/>
    <cellStyle name="入力 2 5 8 2" xfId="46111"/>
    <cellStyle name="入力 2 5 8 3" xfId="46112"/>
    <cellStyle name="入力 2 5 8 4" xfId="46113"/>
    <cellStyle name="入力 2 5 9" xfId="46114"/>
    <cellStyle name="入力 2 5 9 2" xfId="46115"/>
    <cellStyle name="入力 2 5 9 3" xfId="46116"/>
    <cellStyle name="入力 2 6" xfId="4224"/>
    <cellStyle name="入力 2 6 2" xfId="46117"/>
    <cellStyle name="入力 2 6 2 2" xfId="46118"/>
    <cellStyle name="入力 2 6 2 2 2" xfId="46119"/>
    <cellStyle name="入力 2 6 2 2 3" xfId="46120"/>
    <cellStyle name="入力 2 6 2 2 4" xfId="56599"/>
    <cellStyle name="入力 2 6 2 3" xfId="46121"/>
    <cellStyle name="入力 2 6 2 4" xfId="46122"/>
    <cellStyle name="入力 2 6 2 5" xfId="46123"/>
    <cellStyle name="入力 2 6 3" xfId="46124"/>
    <cellStyle name="入力 2 6 3 2" xfId="46125"/>
    <cellStyle name="入力 2 6 3 2 2" xfId="46126"/>
    <cellStyle name="入力 2 6 3 2 3" xfId="46127"/>
    <cellStyle name="入力 2 6 3 2 4" xfId="56600"/>
    <cellStyle name="入力 2 6 3 3" xfId="46128"/>
    <cellStyle name="入力 2 6 3 4" xfId="46129"/>
    <cellStyle name="入力 2 6 3 5" xfId="56601"/>
    <cellStyle name="入力 2 6 4" xfId="46130"/>
    <cellStyle name="入力 2 6 4 2" xfId="46131"/>
    <cellStyle name="入力 2 6 4 3" xfId="46132"/>
    <cellStyle name="入力 2 6 4 4" xfId="56602"/>
    <cellStyle name="入力 2 6 5" xfId="46133"/>
    <cellStyle name="入力 2 6 5 2" xfId="46134"/>
    <cellStyle name="入力 2 6 6" xfId="46135"/>
    <cellStyle name="入力 2 6 7" xfId="56603"/>
    <cellStyle name="入力 2 6 8" xfId="56604"/>
    <cellStyle name="入力 2 7" xfId="46136"/>
    <cellStyle name="入力 2 8" xfId="46137"/>
    <cellStyle name="入力 2 8 2" xfId="46138"/>
    <cellStyle name="入力 2 8 2 2" xfId="46139"/>
    <cellStyle name="入力 2 8 2 3" xfId="46140"/>
    <cellStyle name="入力 2 8 2 4" xfId="56605"/>
    <cellStyle name="入力 2 8 3" xfId="46141"/>
    <cellStyle name="入力 2 8 4" xfId="46142"/>
    <cellStyle name="入力 2 8 5" xfId="56606"/>
    <cellStyle name="入力 2 9" xfId="46143"/>
    <cellStyle name="入力 2 9 2" xfId="46144"/>
    <cellStyle name="入力 2 9 2 2" xfId="46145"/>
    <cellStyle name="入力 2 9 2 3" xfId="46146"/>
    <cellStyle name="入力 2 9 2 4" xfId="56607"/>
    <cellStyle name="入力 2 9 3" xfId="46147"/>
    <cellStyle name="入力 2 9 4" xfId="46148"/>
    <cellStyle name="入力 2 9 5" xfId="56608"/>
    <cellStyle name="入力 2_セツ_将来売上計画_画面遷移図" xfId="2530"/>
    <cellStyle name="入力 3" xfId="2531"/>
    <cellStyle name="入力 3 10" xfId="4222"/>
    <cellStyle name="入力 3 10 2" xfId="46149"/>
    <cellStyle name="入力 3 10 2 2" xfId="46150"/>
    <cellStyle name="入力 3 10 2 2 2" xfId="46151"/>
    <cellStyle name="入力 3 10 2 2 3" xfId="46152"/>
    <cellStyle name="入力 3 10 2 2 4" xfId="56609"/>
    <cellStyle name="入力 3 10 2 3" xfId="46153"/>
    <cellStyle name="入力 3 10 2 4" xfId="46154"/>
    <cellStyle name="入力 3 10 2 5" xfId="46155"/>
    <cellStyle name="入力 3 10 3" xfId="46156"/>
    <cellStyle name="入力 3 10 3 2" xfId="46157"/>
    <cellStyle name="入力 3 10 3 2 2" xfId="46158"/>
    <cellStyle name="入力 3 10 3 2 3" xfId="46159"/>
    <cellStyle name="入力 3 10 3 2 4" xfId="56610"/>
    <cellStyle name="入力 3 10 3 3" xfId="46160"/>
    <cellStyle name="入力 3 10 3 4" xfId="46161"/>
    <cellStyle name="入力 3 10 3 5" xfId="56611"/>
    <cellStyle name="入力 3 10 4" xfId="46162"/>
    <cellStyle name="入力 3 10 4 2" xfId="46163"/>
    <cellStyle name="入力 3 10 4 3" xfId="46164"/>
    <cellStyle name="入力 3 10 4 4" xfId="56612"/>
    <cellStyle name="入力 3 10 5" xfId="46165"/>
    <cellStyle name="入力 3 10 5 2" xfId="46166"/>
    <cellStyle name="入力 3 10 6" xfId="46167"/>
    <cellStyle name="入力 3 10 7" xfId="56613"/>
    <cellStyle name="入力 3 10 8" xfId="56614"/>
    <cellStyle name="入力 3 11" xfId="46168"/>
    <cellStyle name="入力 3 11 2" xfId="46169"/>
    <cellStyle name="入力 3 11 2 2" xfId="46170"/>
    <cellStyle name="入力 3 11 2 3" xfId="46171"/>
    <cellStyle name="入力 3 11 2 4" xfId="56615"/>
    <cellStyle name="入力 3 11 3" xfId="46172"/>
    <cellStyle name="入力 3 11 4" xfId="46173"/>
    <cellStyle name="入力 3 11 5" xfId="46174"/>
    <cellStyle name="入力 3 12" xfId="46175"/>
    <cellStyle name="入力 3 12 2" xfId="46176"/>
    <cellStyle name="入力 3 12 2 2" xfId="46177"/>
    <cellStyle name="入力 3 12 2 3" xfId="46178"/>
    <cellStyle name="入力 3 12 2 4" xfId="56616"/>
    <cellStyle name="入力 3 12 3" xfId="46179"/>
    <cellStyle name="入力 3 12 4" xfId="46180"/>
    <cellStyle name="入力 3 12 5" xfId="56617"/>
    <cellStyle name="入力 3 13" xfId="46181"/>
    <cellStyle name="入力 3 13 2" xfId="46182"/>
    <cellStyle name="入力 3 13 2 2" xfId="46183"/>
    <cellStyle name="入力 3 13 2 3" xfId="46184"/>
    <cellStyle name="入力 3 13 2 4" xfId="56618"/>
    <cellStyle name="入力 3 13 3" xfId="46185"/>
    <cellStyle name="入力 3 13 4" xfId="46186"/>
    <cellStyle name="入力 3 13 5" xfId="56619"/>
    <cellStyle name="入力 3 14" xfId="46187"/>
    <cellStyle name="入力 3 14 2" xfId="46188"/>
    <cellStyle name="入力 3 14 3" xfId="46189"/>
    <cellStyle name="入力 3 14 4" xfId="46190"/>
    <cellStyle name="入力 3 15" xfId="46191"/>
    <cellStyle name="入力 3 15 2" xfId="46192"/>
    <cellStyle name="入力 3 15 3" xfId="46193"/>
    <cellStyle name="入力 3 16" xfId="46194"/>
    <cellStyle name="入力 3 17" xfId="46195"/>
    <cellStyle name="入力 3 18" xfId="46196"/>
    <cellStyle name="入力 3 19" xfId="46197"/>
    <cellStyle name="入力 3 2" xfId="2532"/>
    <cellStyle name="入力 3 2 10" xfId="46198"/>
    <cellStyle name="入力 3 2 10 2" xfId="46199"/>
    <cellStyle name="入力 3 2 10 3" xfId="46200"/>
    <cellStyle name="入力 3 2 11" xfId="46201"/>
    <cellStyle name="入力 3 2 12" xfId="46202"/>
    <cellStyle name="入力 3 2 13" xfId="46203"/>
    <cellStyle name="入力 3 2 14" xfId="46204"/>
    <cellStyle name="入力 3 2 15" xfId="46205"/>
    <cellStyle name="入力 3 2 2" xfId="2533"/>
    <cellStyle name="入力 3 2 2 10" xfId="46206"/>
    <cellStyle name="入力 3 2 2 11" xfId="46207"/>
    <cellStyle name="入力 3 2 2 12" xfId="46208"/>
    <cellStyle name="入力 3 2 2 13" xfId="46209"/>
    <cellStyle name="入力 3 2 2 14" xfId="46210"/>
    <cellStyle name="入力 3 2 2 2" xfId="3487"/>
    <cellStyle name="入力 3 2 2 2 2" xfId="46211"/>
    <cellStyle name="入力 3 2 2 2 3" xfId="46212"/>
    <cellStyle name="入力 3 2 2 2 3 2" xfId="46213"/>
    <cellStyle name="入力 3 2 2 2 3 3" xfId="46214"/>
    <cellStyle name="入力 3 2 2 2 3 4" xfId="46215"/>
    <cellStyle name="入力 3 2 2 2 4" xfId="46216"/>
    <cellStyle name="入力 3 2 2 2 4 2" xfId="46217"/>
    <cellStyle name="入力 3 2 2 2 4 3" xfId="46218"/>
    <cellStyle name="入力 3 2 2 2 5" xfId="56620"/>
    <cellStyle name="入力 3 2 2 2 6" xfId="56621"/>
    <cellStyle name="入力 3 2 2 2 7" xfId="56622"/>
    <cellStyle name="入力 3 2 2 3" xfId="4008"/>
    <cellStyle name="入力 3 2 2 3 10" xfId="46219"/>
    <cellStyle name="入力 3 2 2 3 11" xfId="46220"/>
    <cellStyle name="入力 3 2 2 3 12" xfId="46221"/>
    <cellStyle name="入力 3 2 2 3 13" xfId="46222"/>
    <cellStyle name="入力 3 2 2 3 14" xfId="46223"/>
    <cellStyle name="入力 3 2 2 3 2" xfId="46224"/>
    <cellStyle name="入力 3 2 2 3 2 2" xfId="46225"/>
    <cellStyle name="入力 3 2 2 3 2 2 2" xfId="46226"/>
    <cellStyle name="入力 3 2 2 3 2 2 2 2" xfId="46227"/>
    <cellStyle name="入力 3 2 2 3 2 2 2 3" xfId="46228"/>
    <cellStyle name="入力 3 2 2 3 2 2 2 4" xfId="56623"/>
    <cellStyle name="入力 3 2 2 3 2 2 3" xfId="46229"/>
    <cellStyle name="入力 3 2 2 3 2 2 4" xfId="46230"/>
    <cellStyle name="入力 3 2 2 3 2 2 5" xfId="56624"/>
    <cellStyle name="入力 3 2 2 3 2 3" xfId="46231"/>
    <cellStyle name="入力 3 2 2 3 2 3 2" xfId="46232"/>
    <cellStyle name="入力 3 2 2 3 2 3 3" xfId="46233"/>
    <cellStyle name="入力 3 2 2 3 2 3 4" xfId="56625"/>
    <cellStyle name="入力 3 2 2 3 2 4" xfId="46234"/>
    <cellStyle name="入力 3 2 2 3 2 5" xfId="46235"/>
    <cellStyle name="入力 3 2 2 3 2 6" xfId="46236"/>
    <cellStyle name="入力 3 2 2 3 3" xfId="46237"/>
    <cellStyle name="入力 3 2 2 3 3 2" xfId="46238"/>
    <cellStyle name="入力 3 2 2 3 3 2 2" xfId="46239"/>
    <cellStyle name="入力 3 2 2 3 3 2 3" xfId="46240"/>
    <cellStyle name="入力 3 2 2 3 3 2 4" xfId="56626"/>
    <cellStyle name="入力 3 2 2 3 3 3" xfId="46241"/>
    <cellStyle name="入力 3 2 2 3 3 4" xfId="46242"/>
    <cellStyle name="入力 3 2 2 3 3 5" xfId="46243"/>
    <cellStyle name="入力 3 2 2 3 4" xfId="46244"/>
    <cellStyle name="入力 3 2 2 3 4 2" xfId="46245"/>
    <cellStyle name="入力 3 2 2 3 4 2 2" xfId="46246"/>
    <cellStyle name="入力 3 2 2 3 4 2 3" xfId="46247"/>
    <cellStyle name="入力 3 2 2 3 4 2 4" xfId="56627"/>
    <cellStyle name="入力 3 2 2 3 4 3" xfId="46248"/>
    <cellStyle name="入力 3 2 2 3 4 4" xfId="46249"/>
    <cellStyle name="入力 3 2 2 3 4 5" xfId="56628"/>
    <cellStyle name="入力 3 2 2 3 5" xfId="46250"/>
    <cellStyle name="入力 3 2 2 3 5 2" xfId="46251"/>
    <cellStyle name="入力 3 2 2 3 5 2 2" xfId="46252"/>
    <cellStyle name="入力 3 2 2 3 5 2 3" xfId="46253"/>
    <cellStyle name="入力 3 2 2 3 5 2 4" xfId="56629"/>
    <cellStyle name="入力 3 2 2 3 5 3" xfId="46254"/>
    <cellStyle name="入力 3 2 2 3 5 4" xfId="46255"/>
    <cellStyle name="入力 3 2 2 3 5 5" xfId="56630"/>
    <cellStyle name="入力 3 2 2 3 6" xfId="46256"/>
    <cellStyle name="入力 3 2 2 3 6 2" xfId="46257"/>
    <cellStyle name="入力 3 2 2 3 6 2 2" xfId="46258"/>
    <cellStyle name="入力 3 2 2 3 6 2 3" xfId="46259"/>
    <cellStyle name="入力 3 2 2 3 6 2 4" xfId="56631"/>
    <cellStyle name="入力 3 2 2 3 6 3" xfId="46260"/>
    <cellStyle name="入力 3 2 2 3 6 4" xfId="46261"/>
    <cellStyle name="入力 3 2 2 3 6 5" xfId="56632"/>
    <cellStyle name="入力 3 2 2 3 7" xfId="46262"/>
    <cellStyle name="入力 3 2 2 3 7 2" xfId="46263"/>
    <cellStyle name="入力 3 2 2 3 7 2 2" xfId="46264"/>
    <cellStyle name="入力 3 2 2 3 7 2 3" xfId="46265"/>
    <cellStyle name="入力 3 2 2 3 7 2 4" xfId="56633"/>
    <cellStyle name="入力 3 2 2 3 7 3" xfId="46266"/>
    <cellStyle name="入力 3 2 2 3 7 4" xfId="46267"/>
    <cellStyle name="入力 3 2 2 3 7 5" xfId="56634"/>
    <cellStyle name="入力 3 2 2 3 8" xfId="46268"/>
    <cellStyle name="入力 3 2 2 3 8 2" xfId="46269"/>
    <cellStyle name="入力 3 2 2 3 8 3" xfId="46270"/>
    <cellStyle name="入力 3 2 2 3 8 4" xfId="46271"/>
    <cellStyle name="入力 3 2 2 3 9" xfId="46272"/>
    <cellStyle name="入力 3 2 2 3 9 2" xfId="46273"/>
    <cellStyle name="入力 3 2 2 3 9 3" xfId="46274"/>
    <cellStyle name="入力 3 2 2 4" xfId="4220"/>
    <cellStyle name="入力 3 2 2 4 2" xfId="46275"/>
    <cellStyle name="入力 3 2 2 4 2 2" xfId="46276"/>
    <cellStyle name="入力 3 2 2 4 2 2 2" xfId="46277"/>
    <cellStyle name="入力 3 2 2 4 2 2 3" xfId="46278"/>
    <cellStyle name="入力 3 2 2 4 2 2 4" xfId="56635"/>
    <cellStyle name="入力 3 2 2 4 2 3" xfId="46279"/>
    <cellStyle name="入力 3 2 2 4 2 4" xfId="46280"/>
    <cellStyle name="入力 3 2 2 4 2 5" xfId="46281"/>
    <cellStyle name="入力 3 2 2 4 3" xfId="46282"/>
    <cellStyle name="入力 3 2 2 4 3 2" xfId="46283"/>
    <cellStyle name="入力 3 2 2 4 3 2 2" xfId="46284"/>
    <cellStyle name="入力 3 2 2 4 3 2 3" xfId="46285"/>
    <cellStyle name="入力 3 2 2 4 3 2 4" xfId="56636"/>
    <cellStyle name="入力 3 2 2 4 3 3" xfId="46286"/>
    <cellStyle name="入力 3 2 2 4 3 4" xfId="46287"/>
    <cellStyle name="入力 3 2 2 4 3 5" xfId="56637"/>
    <cellStyle name="入力 3 2 2 4 4" xfId="46288"/>
    <cellStyle name="入力 3 2 2 4 4 2" xfId="46289"/>
    <cellStyle name="入力 3 2 2 4 4 3" xfId="46290"/>
    <cellStyle name="入力 3 2 2 4 4 4" xfId="56638"/>
    <cellStyle name="入力 3 2 2 4 5" xfId="46291"/>
    <cellStyle name="入力 3 2 2 4 5 2" xfId="46292"/>
    <cellStyle name="入力 3 2 2 4 6" xfId="46293"/>
    <cellStyle name="入力 3 2 2 4 7" xfId="56639"/>
    <cellStyle name="入力 3 2 2 4 8" xfId="56640"/>
    <cellStyle name="入力 3 2 2 5" xfId="46294"/>
    <cellStyle name="入力 3 2 2 5 2" xfId="46295"/>
    <cellStyle name="入力 3 2 2 5 2 2" xfId="46296"/>
    <cellStyle name="入力 3 2 2 5 2 3" xfId="46297"/>
    <cellStyle name="入力 3 2 2 5 2 4" xfId="56641"/>
    <cellStyle name="入力 3 2 2 5 3" xfId="46298"/>
    <cellStyle name="入力 3 2 2 5 4" xfId="46299"/>
    <cellStyle name="入力 3 2 2 5 5" xfId="46300"/>
    <cellStyle name="入力 3 2 2 6" xfId="46301"/>
    <cellStyle name="入力 3 2 2 6 2" xfId="46302"/>
    <cellStyle name="入力 3 2 2 6 2 2" xfId="46303"/>
    <cellStyle name="入力 3 2 2 6 2 3" xfId="46304"/>
    <cellStyle name="入力 3 2 2 6 2 4" xfId="56642"/>
    <cellStyle name="入力 3 2 2 6 3" xfId="46305"/>
    <cellStyle name="入力 3 2 2 6 4" xfId="46306"/>
    <cellStyle name="入力 3 2 2 6 5" xfId="56643"/>
    <cellStyle name="入力 3 2 2 7" xfId="46307"/>
    <cellStyle name="入力 3 2 2 7 2" xfId="46308"/>
    <cellStyle name="入力 3 2 2 7 2 2" xfId="46309"/>
    <cellStyle name="入力 3 2 2 7 2 3" xfId="46310"/>
    <cellStyle name="入力 3 2 2 7 2 4" xfId="56644"/>
    <cellStyle name="入力 3 2 2 7 3" xfId="46311"/>
    <cellStyle name="入力 3 2 2 7 4" xfId="46312"/>
    <cellStyle name="入力 3 2 2 7 5" xfId="56645"/>
    <cellStyle name="入力 3 2 2 8" xfId="46313"/>
    <cellStyle name="入力 3 2 2 8 2" xfId="46314"/>
    <cellStyle name="入力 3 2 2 8 3" xfId="46315"/>
    <cellStyle name="入力 3 2 2 8 4" xfId="46316"/>
    <cellStyle name="入力 3 2 2 9" xfId="46317"/>
    <cellStyle name="入力 3 2 2 9 2" xfId="46318"/>
    <cellStyle name="入力 3 2 2 9 3" xfId="46319"/>
    <cellStyle name="入力 3 2 3" xfId="3488"/>
    <cellStyle name="入力 3 2 3 2" xfId="46320"/>
    <cellStyle name="入力 3 2 3 3" xfId="46321"/>
    <cellStyle name="入力 3 2 3 3 2" xfId="46322"/>
    <cellStyle name="入力 3 2 3 3 3" xfId="46323"/>
    <cellStyle name="入力 3 2 3 3 4" xfId="46324"/>
    <cellStyle name="入力 3 2 3 4" xfId="46325"/>
    <cellStyle name="入力 3 2 3 4 2" xfId="46326"/>
    <cellStyle name="入力 3 2 3 4 3" xfId="46327"/>
    <cellStyle name="入力 3 2 3 5" xfId="56646"/>
    <cellStyle name="入力 3 2 3 6" xfId="56647"/>
    <cellStyle name="入力 3 2 3 7" xfId="56648"/>
    <cellStyle name="入力 3 2 4" xfId="4007"/>
    <cellStyle name="入力 3 2 4 10" xfId="46328"/>
    <cellStyle name="入力 3 2 4 11" xfId="46329"/>
    <cellStyle name="入力 3 2 4 12" xfId="46330"/>
    <cellStyle name="入力 3 2 4 13" xfId="46331"/>
    <cellStyle name="入力 3 2 4 14" xfId="46332"/>
    <cellStyle name="入力 3 2 4 2" xfId="46333"/>
    <cellStyle name="入力 3 2 4 2 2" xfId="46334"/>
    <cellStyle name="入力 3 2 4 2 2 2" xfId="46335"/>
    <cellStyle name="入力 3 2 4 2 2 2 2" xfId="46336"/>
    <cellStyle name="入力 3 2 4 2 2 2 3" xfId="46337"/>
    <cellStyle name="入力 3 2 4 2 2 2 4" xfId="56649"/>
    <cellStyle name="入力 3 2 4 2 2 3" xfId="46338"/>
    <cellStyle name="入力 3 2 4 2 2 4" xfId="46339"/>
    <cellStyle name="入力 3 2 4 2 2 5" xfId="56650"/>
    <cellStyle name="入力 3 2 4 2 3" xfId="46340"/>
    <cellStyle name="入力 3 2 4 2 3 2" xfId="46341"/>
    <cellStyle name="入力 3 2 4 2 3 3" xfId="46342"/>
    <cellStyle name="入力 3 2 4 2 3 4" xfId="56651"/>
    <cellStyle name="入力 3 2 4 2 4" xfId="46343"/>
    <cellStyle name="入力 3 2 4 2 5" xfId="46344"/>
    <cellStyle name="入力 3 2 4 2 6" xfId="46345"/>
    <cellStyle name="入力 3 2 4 3" xfId="46346"/>
    <cellStyle name="入力 3 2 4 3 2" xfId="46347"/>
    <cellStyle name="入力 3 2 4 3 2 2" xfId="46348"/>
    <cellStyle name="入力 3 2 4 3 2 3" xfId="46349"/>
    <cellStyle name="入力 3 2 4 3 2 4" xfId="56652"/>
    <cellStyle name="入力 3 2 4 3 3" xfId="46350"/>
    <cellStyle name="入力 3 2 4 3 4" xfId="46351"/>
    <cellStyle name="入力 3 2 4 3 5" xfId="46352"/>
    <cellStyle name="入力 3 2 4 4" xfId="46353"/>
    <cellStyle name="入力 3 2 4 4 2" xfId="46354"/>
    <cellStyle name="入力 3 2 4 4 2 2" xfId="46355"/>
    <cellStyle name="入力 3 2 4 4 2 3" xfId="46356"/>
    <cellStyle name="入力 3 2 4 4 2 4" xfId="56653"/>
    <cellStyle name="入力 3 2 4 4 3" xfId="46357"/>
    <cellStyle name="入力 3 2 4 4 4" xfId="46358"/>
    <cellStyle name="入力 3 2 4 4 5" xfId="56654"/>
    <cellStyle name="入力 3 2 4 5" xfId="46359"/>
    <cellStyle name="入力 3 2 4 5 2" xfId="46360"/>
    <cellStyle name="入力 3 2 4 5 2 2" xfId="46361"/>
    <cellStyle name="入力 3 2 4 5 2 3" xfId="46362"/>
    <cellStyle name="入力 3 2 4 5 2 4" xfId="56655"/>
    <cellStyle name="入力 3 2 4 5 3" xfId="46363"/>
    <cellStyle name="入力 3 2 4 5 4" xfId="46364"/>
    <cellStyle name="入力 3 2 4 5 5" xfId="56656"/>
    <cellStyle name="入力 3 2 4 6" xfId="46365"/>
    <cellStyle name="入力 3 2 4 6 2" xfId="46366"/>
    <cellStyle name="入力 3 2 4 6 2 2" xfId="46367"/>
    <cellStyle name="入力 3 2 4 6 2 3" xfId="46368"/>
    <cellStyle name="入力 3 2 4 6 2 4" xfId="56657"/>
    <cellStyle name="入力 3 2 4 6 3" xfId="46369"/>
    <cellStyle name="入力 3 2 4 6 4" xfId="46370"/>
    <cellStyle name="入力 3 2 4 6 5" xfId="56658"/>
    <cellStyle name="入力 3 2 4 7" xfId="46371"/>
    <cellStyle name="入力 3 2 4 7 2" xfId="46372"/>
    <cellStyle name="入力 3 2 4 7 2 2" xfId="46373"/>
    <cellStyle name="入力 3 2 4 7 2 3" xfId="46374"/>
    <cellStyle name="入力 3 2 4 7 2 4" xfId="56659"/>
    <cellStyle name="入力 3 2 4 7 3" xfId="46375"/>
    <cellStyle name="入力 3 2 4 7 4" xfId="46376"/>
    <cellStyle name="入力 3 2 4 7 5" xfId="56660"/>
    <cellStyle name="入力 3 2 4 8" xfId="46377"/>
    <cellStyle name="入力 3 2 4 8 2" xfId="46378"/>
    <cellStyle name="入力 3 2 4 8 3" xfId="46379"/>
    <cellStyle name="入力 3 2 4 8 4" xfId="46380"/>
    <cellStyle name="入力 3 2 4 9" xfId="46381"/>
    <cellStyle name="入力 3 2 4 9 2" xfId="46382"/>
    <cellStyle name="入力 3 2 4 9 3" xfId="46383"/>
    <cellStyle name="入力 3 2 5" xfId="4221"/>
    <cellStyle name="入力 3 2 5 2" xfId="46384"/>
    <cellStyle name="入力 3 2 5 2 2" xfId="46385"/>
    <cellStyle name="入力 3 2 5 2 2 2" xfId="46386"/>
    <cellStyle name="入力 3 2 5 2 2 3" xfId="46387"/>
    <cellStyle name="入力 3 2 5 2 2 4" xfId="56661"/>
    <cellStyle name="入力 3 2 5 2 3" xfId="46388"/>
    <cellStyle name="入力 3 2 5 2 4" xfId="46389"/>
    <cellStyle name="入力 3 2 5 2 5" xfId="46390"/>
    <cellStyle name="入力 3 2 5 3" xfId="46391"/>
    <cellStyle name="入力 3 2 5 3 2" xfId="46392"/>
    <cellStyle name="入力 3 2 5 3 2 2" xfId="46393"/>
    <cellStyle name="入力 3 2 5 3 2 3" xfId="46394"/>
    <cellStyle name="入力 3 2 5 3 2 4" xfId="56662"/>
    <cellStyle name="入力 3 2 5 3 3" xfId="46395"/>
    <cellStyle name="入力 3 2 5 3 4" xfId="46396"/>
    <cellStyle name="入力 3 2 5 3 5" xfId="56663"/>
    <cellStyle name="入力 3 2 5 4" xfId="46397"/>
    <cellStyle name="入力 3 2 5 4 2" xfId="46398"/>
    <cellStyle name="入力 3 2 5 4 3" xfId="46399"/>
    <cellStyle name="入力 3 2 5 4 4" xfId="56664"/>
    <cellStyle name="入力 3 2 5 5" xfId="46400"/>
    <cellStyle name="入力 3 2 5 5 2" xfId="46401"/>
    <cellStyle name="入力 3 2 5 6" xfId="46402"/>
    <cellStyle name="入力 3 2 5 7" xfId="56665"/>
    <cellStyle name="入力 3 2 5 8" xfId="56666"/>
    <cellStyle name="入力 3 2 6" xfId="46403"/>
    <cellStyle name="入力 3 2 6 2" xfId="46404"/>
    <cellStyle name="入力 3 2 6 2 2" xfId="46405"/>
    <cellStyle name="入力 3 2 6 2 3" xfId="46406"/>
    <cellStyle name="入力 3 2 6 2 4" xfId="56667"/>
    <cellStyle name="入力 3 2 6 3" xfId="46407"/>
    <cellStyle name="入力 3 2 6 4" xfId="46408"/>
    <cellStyle name="入力 3 2 6 5" xfId="46409"/>
    <cellStyle name="入力 3 2 7" xfId="46410"/>
    <cellStyle name="入力 3 2 7 2" xfId="46411"/>
    <cellStyle name="入力 3 2 7 2 2" xfId="46412"/>
    <cellStyle name="入力 3 2 7 2 3" xfId="46413"/>
    <cellStyle name="入力 3 2 7 2 4" xfId="56668"/>
    <cellStyle name="入力 3 2 7 3" xfId="46414"/>
    <cellStyle name="入力 3 2 7 4" xfId="46415"/>
    <cellStyle name="入力 3 2 7 5" xfId="56669"/>
    <cellStyle name="入力 3 2 8" xfId="46416"/>
    <cellStyle name="入力 3 2 8 2" xfId="46417"/>
    <cellStyle name="入力 3 2 8 2 2" xfId="46418"/>
    <cellStyle name="入力 3 2 8 2 3" xfId="46419"/>
    <cellStyle name="入力 3 2 8 2 4" xfId="56670"/>
    <cellStyle name="入力 3 2 8 3" xfId="46420"/>
    <cellStyle name="入力 3 2 8 4" xfId="46421"/>
    <cellStyle name="入力 3 2 8 5" xfId="56671"/>
    <cellStyle name="入力 3 2 9" xfId="46422"/>
    <cellStyle name="入力 3 2 9 2" xfId="46423"/>
    <cellStyle name="入力 3 2 9 3" xfId="46424"/>
    <cellStyle name="入力 3 2 9 4" xfId="46425"/>
    <cellStyle name="入力 3 2_セツ_将来売上計画_画面遷移図" xfId="2534"/>
    <cellStyle name="入力 3 20" xfId="46426"/>
    <cellStyle name="入力 3 3" xfId="2535"/>
    <cellStyle name="入力 3 3 10" xfId="46427"/>
    <cellStyle name="入力 3 3 11" xfId="46428"/>
    <cellStyle name="入力 3 3 12" xfId="46429"/>
    <cellStyle name="入力 3 3 13" xfId="46430"/>
    <cellStyle name="入力 3 3 2" xfId="4009"/>
    <cellStyle name="入力 3 3 2 10" xfId="46431"/>
    <cellStyle name="入力 3 3 2 10 2" xfId="46432"/>
    <cellStyle name="入力 3 3 2 10 3" xfId="46433"/>
    <cellStyle name="入力 3 3 2 11" xfId="46434"/>
    <cellStyle name="入力 3 3 2 12" xfId="46435"/>
    <cellStyle name="入力 3 3 2 13" xfId="46436"/>
    <cellStyle name="入力 3 3 2 14" xfId="46437"/>
    <cellStyle name="入力 3 3 2 15" xfId="46438"/>
    <cellStyle name="入力 3 3 2 2" xfId="46439"/>
    <cellStyle name="入力 3 3 2 2 2" xfId="46440"/>
    <cellStyle name="入力 3 3 2 2 2 2" xfId="46441"/>
    <cellStyle name="入力 3 3 2 2 2 2 2" xfId="46442"/>
    <cellStyle name="入力 3 3 2 2 2 2 3" xfId="46443"/>
    <cellStyle name="入力 3 3 2 2 2 2 4" xfId="56672"/>
    <cellStyle name="入力 3 3 2 2 2 3" xfId="46444"/>
    <cellStyle name="入力 3 3 2 2 2 4" xfId="46445"/>
    <cellStyle name="入力 3 3 2 2 2 5" xfId="56673"/>
    <cellStyle name="入力 3 3 2 2 3" xfId="46446"/>
    <cellStyle name="入力 3 3 2 2 3 2" xfId="46447"/>
    <cellStyle name="入力 3 3 2 2 3 3" xfId="46448"/>
    <cellStyle name="入力 3 3 2 2 3 4" xfId="56674"/>
    <cellStyle name="入力 3 3 2 2 4" xfId="46449"/>
    <cellStyle name="入力 3 3 2 2 5" xfId="46450"/>
    <cellStyle name="入力 3 3 2 2 6" xfId="56675"/>
    <cellStyle name="入力 3 3 2 3" xfId="46451"/>
    <cellStyle name="入力 3 3 2 3 2" xfId="46452"/>
    <cellStyle name="入力 3 3 2 3 2 2" xfId="46453"/>
    <cellStyle name="入力 3 3 2 3 2 3" xfId="46454"/>
    <cellStyle name="入力 3 3 2 3 2 4" xfId="56676"/>
    <cellStyle name="入力 3 3 2 3 3" xfId="46455"/>
    <cellStyle name="入力 3 3 2 3 4" xfId="46456"/>
    <cellStyle name="入力 3 3 2 3 5" xfId="46457"/>
    <cellStyle name="入力 3 3 2 4" xfId="46458"/>
    <cellStyle name="入力 3 3 2 4 2" xfId="46459"/>
    <cellStyle name="入力 3 3 2 4 2 2" xfId="46460"/>
    <cellStyle name="入力 3 3 2 4 2 3" xfId="46461"/>
    <cellStyle name="入力 3 3 2 4 2 4" xfId="56677"/>
    <cellStyle name="入力 3 3 2 4 3" xfId="46462"/>
    <cellStyle name="入力 3 3 2 4 4" xfId="46463"/>
    <cellStyle name="入力 3 3 2 4 5" xfId="46464"/>
    <cellStyle name="入力 3 3 2 5" xfId="46465"/>
    <cellStyle name="入力 3 3 2 5 2" xfId="46466"/>
    <cellStyle name="入力 3 3 2 5 2 2" xfId="46467"/>
    <cellStyle name="入力 3 3 2 5 2 3" xfId="46468"/>
    <cellStyle name="入力 3 3 2 5 2 4" xfId="56678"/>
    <cellStyle name="入力 3 3 2 5 3" xfId="46469"/>
    <cellStyle name="入力 3 3 2 5 4" xfId="46470"/>
    <cellStyle name="入力 3 3 2 5 5" xfId="56679"/>
    <cellStyle name="入力 3 3 2 6" xfId="46471"/>
    <cellStyle name="入力 3 3 2 6 2" xfId="46472"/>
    <cellStyle name="入力 3 3 2 6 2 2" xfId="46473"/>
    <cellStyle name="入力 3 3 2 6 2 3" xfId="46474"/>
    <cellStyle name="入力 3 3 2 6 2 4" xfId="56680"/>
    <cellStyle name="入力 3 3 2 6 3" xfId="46475"/>
    <cellStyle name="入力 3 3 2 6 4" xfId="46476"/>
    <cellStyle name="入力 3 3 2 6 5" xfId="56681"/>
    <cellStyle name="入力 3 3 2 7" xfId="46477"/>
    <cellStyle name="入力 3 3 2 7 2" xfId="46478"/>
    <cellStyle name="入力 3 3 2 7 2 2" xfId="46479"/>
    <cellStyle name="入力 3 3 2 7 2 3" xfId="46480"/>
    <cellStyle name="入力 3 3 2 7 2 4" xfId="56682"/>
    <cellStyle name="入力 3 3 2 7 3" xfId="46481"/>
    <cellStyle name="入力 3 3 2 7 4" xfId="46482"/>
    <cellStyle name="入力 3 3 2 7 5" xfId="56683"/>
    <cellStyle name="入力 3 3 2 8" xfId="46483"/>
    <cellStyle name="入力 3 3 2 8 2" xfId="46484"/>
    <cellStyle name="入力 3 3 2 8 2 2" xfId="46485"/>
    <cellStyle name="入力 3 3 2 8 2 3" xfId="46486"/>
    <cellStyle name="入力 3 3 2 8 2 4" xfId="56684"/>
    <cellStyle name="入力 3 3 2 8 3" xfId="46487"/>
    <cellStyle name="入力 3 3 2 8 4" xfId="46488"/>
    <cellStyle name="入力 3 3 2 8 5" xfId="56685"/>
    <cellStyle name="入力 3 3 2 9" xfId="46489"/>
    <cellStyle name="入力 3 3 2 9 2" xfId="46490"/>
    <cellStyle name="入力 3 3 2 9 3" xfId="46491"/>
    <cellStyle name="入力 3 3 2 9 4" xfId="46492"/>
    <cellStyle name="入力 3 3 3" xfId="4219"/>
    <cellStyle name="入力 3 3 3 2" xfId="46493"/>
    <cellStyle name="入力 3 3 3 2 2" xfId="46494"/>
    <cellStyle name="入力 3 3 3 2 2 2" xfId="46495"/>
    <cellStyle name="入力 3 3 3 2 2 3" xfId="46496"/>
    <cellStyle name="入力 3 3 3 2 2 4" xfId="56686"/>
    <cellStyle name="入力 3 3 3 2 3" xfId="46497"/>
    <cellStyle name="入力 3 3 3 2 4" xfId="46498"/>
    <cellStyle name="入力 3 3 3 2 5" xfId="46499"/>
    <cellStyle name="入力 3 3 3 3" xfId="46500"/>
    <cellStyle name="入力 3 3 3 3 2" xfId="46501"/>
    <cellStyle name="入力 3 3 3 3 2 2" xfId="46502"/>
    <cellStyle name="入力 3 3 3 3 2 3" xfId="46503"/>
    <cellStyle name="入力 3 3 3 3 2 4" xfId="56687"/>
    <cellStyle name="入力 3 3 3 3 3" xfId="46504"/>
    <cellStyle name="入力 3 3 3 3 4" xfId="46505"/>
    <cellStyle name="入力 3 3 3 3 5" xfId="56688"/>
    <cellStyle name="入力 3 3 3 4" xfId="46506"/>
    <cellStyle name="入力 3 3 3 4 2" xfId="46507"/>
    <cellStyle name="入力 3 3 3 4 3" xfId="46508"/>
    <cellStyle name="入力 3 3 3 4 4" xfId="56689"/>
    <cellStyle name="入力 3 3 3 5" xfId="46509"/>
    <cellStyle name="入力 3 3 3 5 2" xfId="46510"/>
    <cellStyle name="入力 3 3 3 6" xfId="46511"/>
    <cellStyle name="入力 3 3 3 7" xfId="56690"/>
    <cellStyle name="入力 3 3 3 8" xfId="56691"/>
    <cellStyle name="入力 3 3 4" xfId="46512"/>
    <cellStyle name="入力 3 3 4 2" xfId="46513"/>
    <cellStyle name="入力 3 3 4 2 2" xfId="46514"/>
    <cellStyle name="入力 3 3 4 2 3" xfId="46515"/>
    <cellStyle name="入力 3 3 4 2 4" xfId="56692"/>
    <cellStyle name="入力 3 3 4 3" xfId="46516"/>
    <cellStyle name="入力 3 3 4 4" xfId="46517"/>
    <cellStyle name="入力 3 3 4 5" xfId="46518"/>
    <cellStyle name="入力 3 3 5" xfId="46519"/>
    <cellStyle name="入力 3 3 5 2" xfId="46520"/>
    <cellStyle name="入力 3 3 5 2 2" xfId="46521"/>
    <cellStyle name="入力 3 3 5 2 3" xfId="46522"/>
    <cellStyle name="入力 3 3 5 2 4" xfId="56693"/>
    <cellStyle name="入力 3 3 5 3" xfId="46523"/>
    <cellStyle name="入力 3 3 5 4" xfId="46524"/>
    <cellStyle name="入力 3 3 5 5" xfId="56694"/>
    <cellStyle name="入力 3 3 6" xfId="46525"/>
    <cellStyle name="入力 3 3 6 2" xfId="46526"/>
    <cellStyle name="入力 3 3 6 2 2" xfId="46527"/>
    <cellStyle name="入力 3 3 6 2 3" xfId="46528"/>
    <cellStyle name="入力 3 3 6 2 4" xfId="56695"/>
    <cellStyle name="入力 3 3 6 3" xfId="46529"/>
    <cellStyle name="入力 3 3 6 4" xfId="46530"/>
    <cellStyle name="入力 3 3 6 5" xfId="56696"/>
    <cellStyle name="入力 3 3 7" xfId="46531"/>
    <cellStyle name="入力 3 3 7 2" xfId="46532"/>
    <cellStyle name="入力 3 3 7 3" xfId="46533"/>
    <cellStyle name="入力 3 3 7 4" xfId="46534"/>
    <cellStyle name="入力 3 3 8" xfId="46535"/>
    <cellStyle name="入力 3 3 8 2" xfId="46536"/>
    <cellStyle name="入力 3 3 8 3" xfId="46537"/>
    <cellStyle name="入力 3 3 9" xfId="46538"/>
    <cellStyle name="入力 3 4" xfId="2536"/>
    <cellStyle name="入力 3 4 10" xfId="46539"/>
    <cellStyle name="入力 3 4 11" xfId="46540"/>
    <cellStyle name="入力 3 4 12" xfId="46541"/>
    <cellStyle name="入力 3 4 13" xfId="46542"/>
    <cellStyle name="入力 3 4 2" xfId="4010"/>
    <cellStyle name="入力 3 4 2 10" xfId="46543"/>
    <cellStyle name="入力 3 4 2 10 2" xfId="46544"/>
    <cellStyle name="入力 3 4 2 10 3" xfId="46545"/>
    <cellStyle name="入力 3 4 2 11" xfId="46546"/>
    <cellStyle name="入力 3 4 2 12" xfId="46547"/>
    <cellStyle name="入力 3 4 2 13" xfId="46548"/>
    <cellStyle name="入力 3 4 2 14" xfId="46549"/>
    <cellStyle name="入力 3 4 2 15" xfId="46550"/>
    <cellStyle name="入力 3 4 2 2" xfId="46551"/>
    <cellStyle name="入力 3 4 2 2 2" xfId="46552"/>
    <cellStyle name="入力 3 4 2 2 2 2" xfId="46553"/>
    <cellStyle name="入力 3 4 2 2 2 2 2" xfId="46554"/>
    <cellStyle name="入力 3 4 2 2 2 2 3" xfId="46555"/>
    <cellStyle name="入力 3 4 2 2 2 2 4" xfId="56697"/>
    <cellStyle name="入力 3 4 2 2 2 3" xfId="46556"/>
    <cellStyle name="入力 3 4 2 2 2 4" xfId="46557"/>
    <cellStyle name="入力 3 4 2 2 2 5" xfId="56698"/>
    <cellStyle name="入力 3 4 2 2 3" xfId="46558"/>
    <cellStyle name="入力 3 4 2 2 3 2" xfId="46559"/>
    <cellStyle name="入力 3 4 2 2 3 3" xfId="46560"/>
    <cellStyle name="入力 3 4 2 2 3 4" xfId="56699"/>
    <cellStyle name="入力 3 4 2 2 4" xfId="46561"/>
    <cellStyle name="入力 3 4 2 2 5" xfId="46562"/>
    <cellStyle name="入力 3 4 2 2 6" xfId="56700"/>
    <cellStyle name="入力 3 4 2 3" xfId="46563"/>
    <cellStyle name="入力 3 4 2 3 2" xfId="46564"/>
    <cellStyle name="入力 3 4 2 3 2 2" xfId="46565"/>
    <cellStyle name="入力 3 4 2 3 2 3" xfId="46566"/>
    <cellStyle name="入力 3 4 2 3 2 4" xfId="56701"/>
    <cellStyle name="入力 3 4 2 3 3" xfId="46567"/>
    <cellStyle name="入力 3 4 2 3 4" xfId="46568"/>
    <cellStyle name="入力 3 4 2 3 5" xfId="46569"/>
    <cellStyle name="入力 3 4 2 4" xfId="46570"/>
    <cellStyle name="入力 3 4 2 4 2" xfId="46571"/>
    <cellStyle name="入力 3 4 2 4 2 2" xfId="46572"/>
    <cellStyle name="入力 3 4 2 4 2 3" xfId="46573"/>
    <cellStyle name="入力 3 4 2 4 2 4" xfId="56702"/>
    <cellStyle name="入力 3 4 2 4 3" xfId="46574"/>
    <cellStyle name="入力 3 4 2 4 4" xfId="46575"/>
    <cellStyle name="入力 3 4 2 4 5" xfId="46576"/>
    <cellStyle name="入力 3 4 2 5" xfId="46577"/>
    <cellStyle name="入力 3 4 2 5 2" xfId="46578"/>
    <cellStyle name="入力 3 4 2 5 2 2" xfId="46579"/>
    <cellStyle name="入力 3 4 2 5 2 3" xfId="46580"/>
    <cellStyle name="入力 3 4 2 5 2 4" xfId="56703"/>
    <cellStyle name="入力 3 4 2 5 3" xfId="46581"/>
    <cellStyle name="入力 3 4 2 5 4" xfId="46582"/>
    <cellStyle name="入力 3 4 2 5 5" xfId="56704"/>
    <cellStyle name="入力 3 4 2 6" xfId="46583"/>
    <cellStyle name="入力 3 4 2 6 2" xfId="46584"/>
    <cellStyle name="入力 3 4 2 6 2 2" xfId="46585"/>
    <cellStyle name="入力 3 4 2 6 2 3" xfId="46586"/>
    <cellStyle name="入力 3 4 2 6 2 4" xfId="56705"/>
    <cellStyle name="入力 3 4 2 6 3" xfId="46587"/>
    <cellStyle name="入力 3 4 2 6 4" xfId="46588"/>
    <cellStyle name="入力 3 4 2 6 5" xfId="56706"/>
    <cellStyle name="入力 3 4 2 7" xfId="46589"/>
    <cellStyle name="入力 3 4 2 7 2" xfId="46590"/>
    <cellStyle name="入力 3 4 2 7 2 2" xfId="46591"/>
    <cellStyle name="入力 3 4 2 7 2 3" xfId="46592"/>
    <cellStyle name="入力 3 4 2 7 2 4" xfId="56707"/>
    <cellStyle name="入力 3 4 2 7 3" xfId="46593"/>
    <cellStyle name="入力 3 4 2 7 4" xfId="46594"/>
    <cellStyle name="入力 3 4 2 7 5" xfId="56708"/>
    <cellStyle name="入力 3 4 2 8" xfId="46595"/>
    <cellStyle name="入力 3 4 2 8 2" xfId="46596"/>
    <cellStyle name="入力 3 4 2 8 2 2" xfId="46597"/>
    <cellStyle name="入力 3 4 2 8 2 3" xfId="46598"/>
    <cellStyle name="入力 3 4 2 8 2 4" xfId="56709"/>
    <cellStyle name="入力 3 4 2 8 3" xfId="46599"/>
    <cellStyle name="入力 3 4 2 8 4" xfId="46600"/>
    <cellStyle name="入力 3 4 2 8 5" xfId="56710"/>
    <cellStyle name="入力 3 4 2 9" xfId="46601"/>
    <cellStyle name="入力 3 4 2 9 2" xfId="46602"/>
    <cellStyle name="入力 3 4 2 9 3" xfId="46603"/>
    <cellStyle name="入力 3 4 2 9 4" xfId="46604"/>
    <cellStyle name="入力 3 4 3" xfId="4218"/>
    <cellStyle name="入力 3 4 3 2" xfId="46605"/>
    <cellStyle name="入力 3 4 3 2 2" xfId="46606"/>
    <cellStyle name="入力 3 4 3 2 2 2" xfId="46607"/>
    <cellStyle name="入力 3 4 3 2 2 3" xfId="46608"/>
    <cellStyle name="入力 3 4 3 2 2 4" xfId="56711"/>
    <cellStyle name="入力 3 4 3 2 3" xfId="46609"/>
    <cellStyle name="入力 3 4 3 2 4" xfId="46610"/>
    <cellStyle name="入力 3 4 3 2 5" xfId="46611"/>
    <cellStyle name="入力 3 4 3 3" xfId="46612"/>
    <cellStyle name="入力 3 4 3 3 2" xfId="46613"/>
    <cellStyle name="入力 3 4 3 3 2 2" xfId="46614"/>
    <cellStyle name="入力 3 4 3 3 2 3" xfId="46615"/>
    <cellStyle name="入力 3 4 3 3 2 4" xfId="56712"/>
    <cellStyle name="入力 3 4 3 3 3" xfId="46616"/>
    <cellStyle name="入力 3 4 3 3 4" xfId="46617"/>
    <cellStyle name="入力 3 4 3 3 5" xfId="56713"/>
    <cellStyle name="入力 3 4 3 4" xfId="46618"/>
    <cellStyle name="入力 3 4 3 4 2" xfId="46619"/>
    <cellStyle name="入力 3 4 3 4 3" xfId="46620"/>
    <cellStyle name="入力 3 4 3 4 4" xfId="56714"/>
    <cellStyle name="入力 3 4 3 5" xfId="46621"/>
    <cellStyle name="入力 3 4 3 5 2" xfId="46622"/>
    <cellStyle name="入力 3 4 3 6" xfId="46623"/>
    <cellStyle name="入力 3 4 3 7" xfId="56715"/>
    <cellStyle name="入力 3 4 3 8" xfId="56716"/>
    <cellStyle name="入力 3 4 4" xfId="46624"/>
    <cellStyle name="入力 3 4 4 2" xfId="46625"/>
    <cellStyle name="入力 3 4 4 2 2" xfId="46626"/>
    <cellStyle name="入力 3 4 4 2 3" xfId="46627"/>
    <cellStyle name="入力 3 4 4 2 4" xfId="56717"/>
    <cellStyle name="入力 3 4 4 3" xfId="46628"/>
    <cellStyle name="入力 3 4 4 4" xfId="46629"/>
    <cellStyle name="入力 3 4 4 5" xfId="46630"/>
    <cellStyle name="入力 3 4 5" xfId="46631"/>
    <cellStyle name="入力 3 4 5 2" xfId="46632"/>
    <cellStyle name="入力 3 4 5 2 2" xfId="46633"/>
    <cellStyle name="入力 3 4 5 2 3" xfId="46634"/>
    <cellStyle name="入力 3 4 5 2 4" xfId="56718"/>
    <cellStyle name="入力 3 4 5 3" xfId="46635"/>
    <cellStyle name="入力 3 4 5 4" xfId="46636"/>
    <cellStyle name="入力 3 4 5 5" xfId="56719"/>
    <cellStyle name="入力 3 4 6" xfId="46637"/>
    <cellStyle name="入力 3 4 6 2" xfId="46638"/>
    <cellStyle name="入力 3 4 6 2 2" xfId="46639"/>
    <cellStyle name="入力 3 4 6 2 3" xfId="46640"/>
    <cellStyle name="入力 3 4 6 2 4" xfId="56720"/>
    <cellStyle name="入力 3 4 6 3" xfId="46641"/>
    <cellStyle name="入力 3 4 6 4" xfId="46642"/>
    <cellStyle name="入力 3 4 6 5" xfId="56721"/>
    <cellStyle name="入力 3 4 7" xfId="46643"/>
    <cellStyle name="入力 3 4 7 2" xfId="46644"/>
    <cellStyle name="入力 3 4 7 3" xfId="46645"/>
    <cellStyle name="入力 3 4 7 4" xfId="46646"/>
    <cellStyle name="入力 3 4 8" xfId="46647"/>
    <cellStyle name="入力 3 4 8 2" xfId="46648"/>
    <cellStyle name="入力 3 4 8 3" xfId="46649"/>
    <cellStyle name="入力 3 4 9" xfId="46650"/>
    <cellStyle name="入力 3 5" xfId="2537"/>
    <cellStyle name="入力 3 5 10" xfId="46651"/>
    <cellStyle name="入力 3 5 11" xfId="46652"/>
    <cellStyle name="入力 3 5 12" xfId="46653"/>
    <cellStyle name="入力 3 5 13" xfId="46654"/>
    <cellStyle name="入力 3 5 2" xfId="4011"/>
    <cellStyle name="入力 3 5 2 10" xfId="46655"/>
    <cellStyle name="入力 3 5 2 10 2" xfId="46656"/>
    <cellStyle name="入力 3 5 2 10 3" xfId="46657"/>
    <cellStyle name="入力 3 5 2 11" xfId="46658"/>
    <cellStyle name="入力 3 5 2 12" xfId="46659"/>
    <cellStyle name="入力 3 5 2 13" xfId="46660"/>
    <cellStyle name="入力 3 5 2 14" xfId="46661"/>
    <cellStyle name="入力 3 5 2 15" xfId="46662"/>
    <cellStyle name="入力 3 5 2 2" xfId="46663"/>
    <cellStyle name="入力 3 5 2 2 2" xfId="46664"/>
    <cellStyle name="入力 3 5 2 2 2 2" xfId="46665"/>
    <cellStyle name="入力 3 5 2 2 2 2 2" xfId="46666"/>
    <cellStyle name="入力 3 5 2 2 2 2 3" xfId="46667"/>
    <cellStyle name="入力 3 5 2 2 2 2 4" xfId="56722"/>
    <cellStyle name="入力 3 5 2 2 2 3" xfId="46668"/>
    <cellStyle name="入力 3 5 2 2 2 4" xfId="46669"/>
    <cellStyle name="入力 3 5 2 2 2 5" xfId="56723"/>
    <cellStyle name="入力 3 5 2 2 3" xfId="46670"/>
    <cellStyle name="入力 3 5 2 2 3 2" xfId="46671"/>
    <cellStyle name="入力 3 5 2 2 3 3" xfId="46672"/>
    <cellStyle name="入力 3 5 2 2 3 4" xfId="56724"/>
    <cellStyle name="入力 3 5 2 2 4" xfId="46673"/>
    <cellStyle name="入力 3 5 2 2 5" xfId="46674"/>
    <cellStyle name="入力 3 5 2 2 6" xfId="56725"/>
    <cellStyle name="入力 3 5 2 3" xfId="46675"/>
    <cellStyle name="入力 3 5 2 3 2" xfId="46676"/>
    <cellStyle name="入力 3 5 2 3 2 2" xfId="46677"/>
    <cellStyle name="入力 3 5 2 3 2 3" xfId="46678"/>
    <cellStyle name="入力 3 5 2 3 2 4" xfId="56726"/>
    <cellStyle name="入力 3 5 2 3 3" xfId="46679"/>
    <cellStyle name="入力 3 5 2 3 4" xfId="46680"/>
    <cellStyle name="入力 3 5 2 3 5" xfId="46681"/>
    <cellStyle name="入力 3 5 2 4" xfId="46682"/>
    <cellStyle name="入力 3 5 2 4 2" xfId="46683"/>
    <cellStyle name="入力 3 5 2 4 2 2" xfId="46684"/>
    <cellStyle name="入力 3 5 2 4 2 3" xfId="46685"/>
    <cellStyle name="入力 3 5 2 4 2 4" xfId="56727"/>
    <cellStyle name="入力 3 5 2 4 3" xfId="46686"/>
    <cellStyle name="入力 3 5 2 4 4" xfId="46687"/>
    <cellStyle name="入力 3 5 2 4 5" xfId="46688"/>
    <cellStyle name="入力 3 5 2 5" xfId="46689"/>
    <cellStyle name="入力 3 5 2 5 2" xfId="46690"/>
    <cellStyle name="入力 3 5 2 5 2 2" xfId="46691"/>
    <cellStyle name="入力 3 5 2 5 2 3" xfId="46692"/>
    <cellStyle name="入力 3 5 2 5 2 4" xfId="56728"/>
    <cellStyle name="入力 3 5 2 5 3" xfId="46693"/>
    <cellStyle name="入力 3 5 2 5 4" xfId="46694"/>
    <cellStyle name="入力 3 5 2 5 5" xfId="56729"/>
    <cellStyle name="入力 3 5 2 6" xfId="46695"/>
    <cellStyle name="入力 3 5 2 6 2" xfId="46696"/>
    <cellStyle name="入力 3 5 2 6 2 2" xfId="46697"/>
    <cellStyle name="入力 3 5 2 6 2 3" xfId="46698"/>
    <cellStyle name="入力 3 5 2 6 2 4" xfId="56730"/>
    <cellStyle name="入力 3 5 2 6 3" xfId="46699"/>
    <cellStyle name="入力 3 5 2 6 4" xfId="46700"/>
    <cellStyle name="入力 3 5 2 6 5" xfId="56731"/>
    <cellStyle name="入力 3 5 2 7" xfId="46701"/>
    <cellStyle name="入力 3 5 2 7 2" xfId="46702"/>
    <cellStyle name="入力 3 5 2 7 2 2" xfId="46703"/>
    <cellStyle name="入力 3 5 2 7 2 3" xfId="46704"/>
    <cellStyle name="入力 3 5 2 7 2 4" xfId="56732"/>
    <cellStyle name="入力 3 5 2 7 3" xfId="46705"/>
    <cellStyle name="入力 3 5 2 7 4" xfId="46706"/>
    <cellStyle name="入力 3 5 2 7 5" xfId="56733"/>
    <cellStyle name="入力 3 5 2 8" xfId="46707"/>
    <cellStyle name="入力 3 5 2 8 2" xfId="46708"/>
    <cellStyle name="入力 3 5 2 8 2 2" xfId="46709"/>
    <cellStyle name="入力 3 5 2 8 2 3" xfId="46710"/>
    <cellStyle name="入力 3 5 2 8 2 4" xfId="56734"/>
    <cellStyle name="入力 3 5 2 8 3" xfId="46711"/>
    <cellStyle name="入力 3 5 2 8 4" xfId="46712"/>
    <cellStyle name="入力 3 5 2 8 5" xfId="56735"/>
    <cellStyle name="入力 3 5 2 9" xfId="46713"/>
    <cellStyle name="入力 3 5 2 9 2" xfId="46714"/>
    <cellStyle name="入力 3 5 2 9 3" xfId="46715"/>
    <cellStyle name="入力 3 5 2 9 4" xfId="46716"/>
    <cellStyle name="入力 3 5 3" xfId="4217"/>
    <cellStyle name="入力 3 5 3 2" xfId="46717"/>
    <cellStyle name="入力 3 5 3 2 2" xfId="46718"/>
    <cellStyle name="入力 3 5 3 2 2 2" xfId="46719"/>
    <cellStyle name="入力 3 5 3 2 2 3" xfId="46720"/>
    <cellStyle name="入力 3 5 3 2 2 4" xfId="56736"/>
    <cellStyle name="入力 3 5 3 2 3" xfId="46721"/>
    <cellStyle name="入力 3 5 3 2 4" xfId="46722"/>
    <cellStyle name="入力 3 5 3 2 5" xfId="46723"/>
    <cellStyle name="入力 3 5 3 3" xfId="46724"/>
    <cellStyle name="入力 3 5 3 3 2" xfId="46725"/>
    <cellStyle name="入力 3 5 3 3 2 2" xfId="46726"/>
    <cellStyle name="入力 3 5 3 3 2 3" xfId="46727"/>
    <cellStyle name="入力 3 5 3 3 2 4" xfId="56737"/>
    <cellStyle name="入力 3 5 3 3 3" xfId="46728"/>
    <cellStyle name="入力 3 5 3 3 4" xfId="46729"/>
    <cellStyle name="入力 3 5 3 3 5" xfId="56738"/>
    <cellStyle name="入力 3 5 3 4" xfId="46730"/>
    <cellStyle name="入力 3 5 3 4 2" xfId="46731"/>
    <cellStyle name="入力 3 5 3 4 3" xfId="46732"/>
    <cellStyle name="入力 3 5 3 4 4" xfId="56739"/>
    <cellStyle name="入力 3 5 3 5" xfId="46733"/>
    <cellStyle name="入力 3 5 3 5 2" xfId="46734"/>
    <cellStyle name="入力 3 5 3 6" xfId="46735"/>
    <cellStyle name="入力 3 5 3 7" xfId="56740"/>
    <cellStyle name="入力 3 5 3 8" xfId="56741"/>
    <cellStyle name="入力 3 5 4" xfId="46736"/>
    <cellStyle name="入力 3 5 4 2" xfId="46737"/>
    <cellStyle name="入力 3 5 4 2 2" xfId="46738"/>
    <cellStyle name="入力 3 5 4 2 3" xfId="46739"/>
    <cellStyle name="入力 3 5 4 2 4" xfId="56742"/>
    <cellStyle name="入力 3 5 4 3" xfId="46740"/>
    <cellStyle name="入力 3 5 4 4" xfId="46741"/>
    <cellStyle name="入力 3 5 4 5" xfId="46742"/>
    <cellStyle name="入力 3 5 5" xfId="46743"/>
    <cellStyle name="入力 3 5 5 2" xfId="46744"/>
    <cellStyle name="入力 3 5 5 2 2" xfId="46745"/>
    <cellStyle name="入力 3 5 5 2 3" xfId="46746"/>
    <cellStyle name="入力 3 5 5 2 4" xfId="56743"/>
    <cellStyle name="入力 3 5 5 3" xfId="46747"/>
    <cellStyle name="入力 3 5 5 4" xfId="46748"/>
    <cellStyle name="入力 3 5 5 5" xfId="56744"/>
    <cellStyle name="入力 3 5 6" xfId="46749"/>
    <cellStyle name="入力 3 5 6 2" xfId="46750"/>
    <cellStyle name="入力 3 5 6 2 2" xfId="46751"/>
    <cellStyle name="入力 3 5 6 2 3" xfId="46752"/>
    <cellStyle name="入力 3 5 6 2 4" xfId="56745"/>
    <cellStyle name="入力 3 5 6 3" xfId="46753"/>
    <cellStyle name="入力 3 5 6 4" xfId="46754"/>
    <cellStyle name="入力 3 5 6 5" xfId="56746"/>
    <cellStyle name="入力 3 5 7" xfId="46755"/>
    <cellStyle name="入力 3 5 7 2" xfId="46756"/>
    <cellStyle name="入力 3 5 7 3" xfId="46757"/>
    <cellStyle name="入力 3 5 7 4" xfId="46758"/>
    <cellStyle name="入力 3 5 8" xfId="46759"/>
    <cellStyle name="入力 3 5 8 2" xfId="46760"/>
    <cellStyle name="入力 3 5 8 3" xfId="46761"/>
    <cellStyle name="入力 3 5 9" xfId="46762"/>
    <cellStyle name="入力 3 6" xfId="3489"/>
    <cellStyle name="入力 3 6 10" xfId="46763"/>
    <cellStyle name="入力 3 6 11" xfId="46764"/>
    <cellStyle name="入力 3 6 12" xfId="46765"/>
    <cellStyle name="入力 3 6 13" xfId="46766"/>
    <cellStyle name="入力 3 6 14" xfId="46767"/>
    <cellStyle name="入力 3 6 2" xfId="4063"/>
    <cellStyle name="入力 3 6 2 10" xfId="46768"/>
    <cellStyle name="入力 3 6 2 11" xfId="46769"/>
    <cellStyle name="入力 3 6 2 12" xfId="46770"/>
    <cellStyle name="入力 3 6 2 13" xfId="46771"/>
    <cellStyle name="入力 3 6 2 14" xfId="46772"/>
    <cellStyle name="入力 3 6 2 2" xfId="46773"/>
    <cellStyle name="入力 3 6 2 2 2" xfId="46774"/>
    <cellStyle name="入力 3 6 2 2 2 2" xfId="46775"/>
    <cellStyle name="入力 3 6 2 2 2 2 2" xfId="46776"/>
    <cellStyle name="入力 3 6 2 2 2 2 3" xfId="46777"/>
    <cellStyle name="入力 3 6 2 2 2 2 4" xfId="56747"/>
    <cellStyle name="入力 3 6 2 2 2 3" xfId="46778"/>
    <cellStyle name="入力 3 6 2 2 2 4" xfId="46779"/>
    <cellStyle name="入力 3 6 2 2 2 5" xfId="56748"/>
    <cellStyle name="入力 3 6 2 2 3" xfId="46780"/>
    <cellStyle name="入力 3 6 2 2 3 2" xfId="46781"/>
    <cellStyle name="入力 3 6 2 2 3 3" xfId="46782"/>
    <cellStyle name="入力 3 6 2 2 3 4" xfId="56749"/>
    <cellStyle name="入力 3 6 2 2 4" xfId="46783"/>
    <cellStyle name="入力 3 6 2 2 5" xfId="46784"/>
    <cellStyle name="入力 3 6 2 2 6" xfId="46785"/>
    <cellStyle name="入力 3 6 2 3" xfId="46786"/>
    <cellStyle name="入力 3 6 2 3 2" xfId="46787"/>
    <cellStyle name="入力 3 6 2 3 2 2" xfId="46788"/>
    <cellStyle name="入力 3 6 2 3 2 3" xfId="46789"/>
    <cellStyle name="入力 3 6 2 3 2 4" xfId="56750"/>
    <cellStyle name="入力 3 6 2 3 3" xfId="46790"/>
    <cellStyle name="入力 3 6 2 3 4" xfId="46791"/>
    <cellStyle name="入力 3 6 2 3 5" xfId="46792"/>
    <cellStyle name="入力 3 6 2 4" xfId="46793"/>
    <cellStyle name="入力 3 6 2 4 2" xfId="46794"/>
    <cellStyle name="入力 3 6 2 4 2 2" xfId="46795"/>
    <cellStyle name="入力 3 6 2 4 2 3" xfId="46796"/>
    <cellStyle name="入力 3 6 2 4 2 4" xfId="56751"/>
    <cellStyle name="入力 3 6 2 4 3" xfId="46797"/>
    <cellStyle name="入力 3 6 2 4 4" xfId="46798"/>
    <cellStyle name="入力 3 6 2 4 5" xfId="56752"/>
    <cellStyle name="入力 3 6 2 5" xfId="46799"/>
    <cellStyle name="入力 3 6 2 5 2" xfId="46800"/>
    <cellStyle name="入力 3 6 2 5 2 2" xfId="46801"/>
    <cellStyle name="入力 3 6 2 5 2 3" xfId="46802"/>
    <cellStyle name="入力 3 6 2 5 2 4" xfId="56753"/>
    <cellStyle name="入力 3 6 2 5 3" xfId="46803"/>
    <cellStyle name="入力 3 6 2 5 4" xfId="46804"/>
    <cellStyle name="入力 3 6 2 5 5" xfId="56754"/>
    <cellStyle name="入力 3 6 2 6" xfId="46805"/>
    <cellStyle name="入力 3 6 2 6 2" xfId="46806"/>
    <cellStyle name="入力 3 6 2 6 2 2" xfId="46807"/>
    <cellStyle name="入力 3 6 2 6 2 3" xfId="46808"/>
    <cellStyle name="入力 3 6 2 6 2 4" xfId="56755"/>
    <cellStyle name="入力 3 6 2 6 3" xfId="46809"/>
    <cellStyle name="入力 3 6 2 6 4" xfId="46810"/>
    <cellStyle name="入力 3 6 2 6 5" xfId="56756"/>
    <cellStyle name="入力 3 6 2 7" xfId="46811"/>
    <cellStyle name="入力 3 6 2 7 2" xfId="46812"/>
    <cellStyle name="入力 3 6 2 7 2 2" xfId="46813"/>
    <cellStyle name="入力 3 6 2 7 2 3" xfId="46814"/>
    <cellStyle name="入力 3 6 2 7 2 4" xfId="56757"/>
    <cellStyle name="入力 3 6 2 7 3" xfId="46815"/>
    <cellStyle name="入力 3 6 2 7 4" xfId="46816"/>
    <cellStyle name="入力 3 6 2 7 5" xfId="56758"/>
    <cellStyle name="入力 3 6 2 8" xfId="46817"/>
    <cellStyle name="入力 3 6 2 8 2" xfId="46818"/>
    <cellStyle name="入力 3 6 2 8 3" xfId="46819"/>
    <cellStyle name="入力 3 6 2 8 4" xfId="46820"/>
    <cellStyle name="入力 3 6 2 9" xfId="46821"/>
    <cellStyle name="入力 3 6 2 9 2" xfId="46822"/>
    <cellStyle name="入力 3 6 2 9 3" xfId="46823"/>
    <cellStyle name="入力 3 6 3" xfId="4399"/>
    <cellStyle name="入力 3 6 3 2" xfId="46824"/>
    <cellStyle name="入力 3 6 3 2 2" xfId="46825"/>
    <cellStyle name="入力 3 6 3 2 2 2" xfId="46826"/>
    <cellStyle name="入力 3 6 3 2 2 3" xfId="46827"/>
    <cellStyle name="入力 3 6 3 2 2 4" xfId="56759"/>
    <cellStyle name="入力 3 6 3 2 3" xfId="46828"/>
    <cellStyle name="入力 3 6 3 2 4" xfId="46829"/>
    <cellStyle name="入力 3 6 3 2 5" xfId="46830"/>
    <cellStyle name="入力 3 6 3 3" xfId="46831"/>
    <cellStyle name="入力 3 6 3 3 2" xfId="46832"/>
    <cellStyle name="入力 3 6 3 3 2 2" xfId="46833"/>
    <cellStyle name="入力 3 6 3 3 2 3" xfId="46834"/>
    <cellStyle name="入力 3 6 3 3 2 4" xfId="56760"/>
    <cellStyle name="入力 3 6 3 3 3" xfId="46835"/>
    <cellStyle name="入力 3 6 3 3 4" xfId="46836"/>
    <cellStyle name="入力 3 6 3 3 5" xfId="56761"/>
    <cellStyle name="入力 3 6 3 4" xfId="46837"/>
    <cellStyle name="入力 3 6 3 4 2" xfId="46838"/>
    <cellStyle name="入力 3 6 3 4 3" xfId="46839"/>
    <cellStyle name="入力 3 6 3 4 4" xfId="56762"/>
    <cellStyle name="入力 3 6 3 5" xfId="46840"/>
    <cellStyle name="入力 3 6 3 5 2" xfId="46841"/>
    <cellStyle name="入力 3 6 3 6" xfId="46842"/>
    <cellStyle name="入力 3 6 3 7" xfId="56763"/>
    <cellStyle name="入力 3 6 3 8" xfId="56764"/>
    <cellStyle name="入力 3 6 4" xfId="46843"/>
    <cellStyle name="入力 3 6 4 2" xfId="46844"/>
    <cellStyle name="入力 3 6 4 2 2" xfId="46845"/>
    <cellStyle name="入力 3 6 4 2 3" xfId="46846"/>
    <cellStyle name="入力 3 6 4 2 4" xfId="56765"/>
    <cellStyle name="入力 3 6 4 3" xfId="46847"/>
    <cellStyle name="入力 3 6 4 4" xfId="46848"/>
    <cellStyle name="入力 3 6 4 5" xfId="46849"/>
    <cellStyle name="入力 3 6 5" xfId="46850"/>
    <cellStyle name="入力 3 6 5 2" xfId="46851"/>
    <cellStyle name="入力 3 6 5 2 2" xfId="46852"/>
    <cellStyle name="入力 3 6 5 2 3" xfId="46853"/>
    <cellStyle name="入力 3 6 5 2 4" xfId="56766"/>
    <cellStyle name="入力 3 6 5 3" xfId="46854"/>
    <cellStyle name="入力 3 6 5 4" xfId="46855"/>
    <cellStyle name="入力 3 6 5 5" xfId="46856"/>
    <cellStyle name="入力 3 6 6" xfId="46857"/>
    <cellStyle name="入力 3 6 6 2" xfId="46858"/>
    <cellStyle name="入力 3 6 6 2 2" xfId="46859"/>
    <cellStyle name="入力 3 6 6 2 3" xfId="46860"/>
    <cellStyle name="入力 3 6 6 2 4" xfId="56767"/>
    <cellStyle name="入力 3 6 6 3" xfId="46861"/>
    <cellStyle name="入力 3 6 6 4" xfId="46862"/>
    <cellStyle name="入力 3 6 6 5" xfId="56768"/>
    <cellStyle name="入力 3 6 7" xfId="46863"/>
    <cellStyle name="入力 3 6 7 2" xfId="46864"/>
    <cellStyle name="入力 3 6 7 2 2" xfId="46865"/>
    <cellStyle name="入力 3 6 7 2 3" xfId="46866"/>
    <cellStyle name="入力 3 6 7 2 4" xfId="56769"/>
    <cellStyle name="入力 3 6 7 3" xfId="46867"/>
    <cellStyle name="入力 3 6 7 4" xfId="46868"/>
    <cellStyle name="入力 3 6 7 5" xfId="56770"/>
    <cellStyle name="入力 3 6 8" xfId="46869"/>
    <cellStyle name="入力 3 6 8 2" xfId="46870"/>
    <cellStyle name="入力 3 6 8 3" xfId="46871"/>
    <cellStyle name="入力 3 6 8 4" xfId="46872"/>
    <cellStyle name="入力 3 6 9" xfId="46873"/>
    <cellStyle name="入力 3 6 9 2" xfId="46874"/>
    <cellStyle name="入力 3 6 9 3" xfId="46875"/>
    <cellStyle name="入力 3 7" xfId="3490"/>
    <cellStyle name="入力 3 7 10" xfId="46876"/>
    <cellStyle name="入力 3 7 11" xfId="46877"/>
    <cellStyle name="入力 3 7 12" xfId="46878"/>
    <cellStyle name="入力 3 7 13" xfId="46879"/>
    <cellStyle name="入力 3 7 2" xfId="4064"/>
    <cellStyle name="入力 3 7 2 10" xfId="46880"/>
    <cellStyle name="入力 3 7 2 11" xfId="46881"/>
    <cellStyle name="入力 3 7 2 12" xfId="46882"/>
    <cellStyle name="入力 3 7 2 13" xfId="46883"/>
    <cellStyle name="入力 3 7 2 14" xfId="46884"/>
    <cellStyle name="入力 3 7 2 2" xfId="46885"/>
    <cellStyle name="入力 3 7 2 2 2" xfId="46886"/>
    <cellStyle name="入力 3 7 2 2 2 2" xfId="46887"/>
    <cellStyle name="入力 3 7 2 2 2 2 2" xfId="46888"/>
    <cellStyle name="入力 3 7 2 2 2 2 3" xfId="46889"/>
    <cellStyle name="入力 3 7 2 2 2 2 4" xfId="56771"/>
    <cellStyle name="入力 3 7 2 2 2 3" xfId="46890"/>
    <cellStyle name="入力 3 7 2 2 2 4" xfId="46891"/>
    <cellStyle name="入力 3 7 2 2 2 5" xfId="56772"/>
    <cellStyle name="入力 3 7 2 2 3" xfId="46892"/>
    <cellStyle name="入力 3 7 2 2 3 2" xfId="46893"/>
    <cellStyle name="入力 3 7 2 2 3 3" xfId="46894"/>
    <cellStyle name="入力 3 7 2 2 3 4" xfId="56773"/>
    <cellStyle name="入力 3 7 2 2 4" xfId="46895"/>
    <cellStyle name="入力 3 7 2 2 5" xfId="46896"/>
    <cellStyle name="入力 3 7 2 2 6" xfId="46897"/>
    <cellStyle name="入力 3 7 2 3" xfId="46898"/>
    <cellStyle name="入力 3 7 2 3 2" xfId="46899"/>
    <cellStyle name="入力 3 7 2 3 2 2" xfId="46900"/>
    <cellStyle name="入力 3 7 2 3 2 3" xfId="46901"/>
    <cellStyle name="入力 3 7 2 3 2 4" xfId="56774"/>
    <cellStyle name="入力 3 7 2 3 3" xfId="46902"/>
    <cellStyle name="入力 3 7 2 3 4" xfId="46903"/>
    <cellStyle name="入力 3 7 2 3 5" xfId="46904"/>
    <cellStyle name="入力 3 7 2 4" xfId="46905"/>
    <cellStyle name="入力 3 7 2 4 2" xfId="46906"/>
    <cellStyle name="入力 3 7 2 4 2 2" xfId="46907"/>
    <cellStyle name="入力 3 7 2 4 2 3" xfId="46908"/>
    <cellStyle name="入力 3 7 2 4 2 4" xfId="56775"/>
    <cellStyle name="入力 3 7 2 4 3" xfId="46909"/>
    <cellStyle name="入力 3 7 2 4 4" xfId="46910"/>
    <cellStyle name="入力 3 7 2 4 5" xfId="56776"/>
    <cellStyle name="入力 3 7 2 5" xfId="46911"/>
    <cellStyle name="入力 3 7 2 5 2" xfId="46912"/>
    <cellStyle name="入力 3 7 2 5 2 2" xfId="46913"/>
    <cellStyle name="入力 3 7 2 5 2 3" xfId="46914"/>
    <cellStyle name="入力 3 7 2 5 2 4" xfId="56777"/>
    <cellStyle name="入力 3 7 2 5 3" xfId="46915"/>
    <cellStyle name="入力 3 7 2 5 4" xfId="46916"/>
    <cellStyle name="入力 3 7 2 5 5" xfId="56778"/>
    <cellStyle name="入力 3 7 2 6" xfId="46917"/>
    <cellStyle name="入力 3 7 2 6 2" xfId="46918"/>
    <cellStyle name="入力 3 7 2 6 2 2" xfId="46919"/>
    <cellStyle name="入力 3 7 2 6 2 3" xfId="46920"/>
    <cellStyle name="入力 3 7 2 6 2 4" xfId="56779"/>
    <cellStyle name="入力 3 7 2 6 3" xfId="46921"/>
    <cellStyle name="入力 3 7 2 6 4" xfId="46922"/>
    <cellStyle name="入力 3 7 2 6 5" xfId="56780"/>
    <cellStyle name="入力 3 7 2 7" xfId="46923"/>
    <cellStyle name="入力 3 7 2 7 2" xfId="46924"/>
    <cellStyle name="入力 3 7 2 7 2 2" xfId="46925"/>
    <cellStyle name="入力 3 7 2 7 2 3" xfId="46926"/>
    <cellStyle name="入力 3 7 2 7 2 4" xfId="56781"/>
    <cellStyle name="入力 3 7 2 7 3" xfId="46927"/>
    <cellStyle name="入力 3 7 2 7 4" xfId="46928"/>
    <cellStyle name="入力 3 7 2 7 5" xfId="56782"/>
    <cellStyle name="入力 3 7 2 8" xfId="46929"/>
    <cellStyle name="入力 3 7 2 8 2" xfId="46930"/>
    <cellStyle name="入力 3 7 2 8 3" xfId="46931"/>
    <cellStyle name="入力 3 7 2 8 4" xfId="46932"/>
    <cellStyle name="入力 3 7 2 9" xfId="46933"/>
    <cellStyle name="入力 3 7 2 9 2" xfId="46934"/>
    <cellStyle name="入力 3 7 2 9 3" xfId="46935"/>
    <cellStyle name="入力 3 7 3" xfId="4176"/>
    <cellStyle name="入力 3 7 3 2" xfId="46936"/>
    <cellStyle name="入力 3 7 3 2 2" xfId="46937"/>
    <cellStyle name="入力 3 7 3 2 2 2" xfId="46938"/>
    <cellStyle name="入力 3 7 3 2 2 3" xfId="46939"/>
    <cellStyle name="入力 3 7 3 2 2 4" xfId="56783"/>
    <cellStyle name="入力 3 7 3 2 3" xfId="46940"/>
    <cellStyle name="入力 3 7 3 2 4" xfId="46941"/>
    <cellStyle name="入力 3 7 3 2 5" xfId="46942"/>
    <cellStyle name="入力 3 7 3 3" xfId="46943"/>
    <cellStyle name="入力 3 7 3 3 2" xfId="46944"/>
    <cellStyle name="入力 3 7 3 3 2 2" xfId="46945"/>
    <cellStyle name="入力 3 7 3 3 2 3" xfId="46946"/>
    <cellStyle name="入力 3 7 3 3 2 4" xfId="56784"/>
    <cellStyle name="入力 3 7 3 3 3" xfId="46947"/>
    <cellStyle name="入力 3 7 3 3 4" xfId="46948"/>
    <cellStyle name="入力 3 7 3 3 5" xfId="56785"/>
    <cellStyle name="入力 3 7 3 4" xfId="46949"/>
    <cellStyle name="入力 3 7 3 4 2" xfId="46950"/>
    <cellStyle name="入力 3 7 3 4 3" xfId="46951"/>
    <cellStyle name="入力 3 7 3 4 4" xfId="56786"/>
    <cellStyle name="入力 3 7 3 5" xfId="46952"/>
    <cellStyle name="入力 3 7 3 5 2" xfId="46953"/>
    <cellStyle name="入力 3 7 3 6" xfId="46954"/>
    <cellStyle name="入力 3 7 3 7" xfId="56787"/>
    <cellStyle name="入力 3 7 3 8" xfId="56788"/>
    <cellStyle name="入力 3 7 4" xfId="46955"/>
    <cellStyle name="入力 3 7 4 2" xfId="46956"/>
    <cellStyle name="入力 3 7 4 2 2" xfId="46957"/>
    <cellStyle name="入力 3 7 4 2 3" xfId="46958"/>
    <cellStyle name="入力 3 7 4 2 4" xfId="56789"/>
    <cellStyle name="入力 3 7 4 3" xfId="46959"/>
    <cellStyle name="入力 3 7 4 4" xfId="46960"/>
    <cellStyle name="入力 3 7 4 5" xfId="46961"/>
    <cellStyle name="入力 3 7 5" xfId="46962"/>
    <cellStyle name="入力 3 7 5 2" xfId="46963"/>
    <cellStyle name="入力 3 7 5 2 2" xfId="46964"/>
    <cellStyle name="入力 3 7 5 2 3" xfId="46965"/>
    <cellStyle name="入力 3 7 5 2 4" xfId="56790"/>
    <cellStyle name="入力 3 7 5 3" xfId="46966"/>
    <cellStyle name="入力 3 7 5 4" xfId="46967"/>
    <cellStyle name="入力 3 7 5 5" xfId="56791"/>
    <cellStyle name="入力 3 7 6" xfId="46968"/>
    <cellStyle name="入力 3 7 6 2" xfId="46969"/>
    <cellStyle name="入力 3 7 6 2 2" xfId="46970"/>
    <cellStyle name="入力 3 7 6 2 3" xfId="46971"/>
    <cellStyle name="入力 3 7 6 2 4" xfId="56792"/>
    <cellStyle name="入力 3 7 6 3" xfId="46972"/>
    <cellStyle name="入力 3 7 6 4" xfId="46973"/>
    <cellStyle name="入力 3 7 6 5" xfId="56793"/>
    <cellStyle name="入力 3 7 7" xfId="46974"/>
    <cellStyle name="入力 3 7 7 2" xfId="46975"/>
    <cellStyle name="入力 3 7 7 3" xfId="46976"/>
    <cellStyle name="入力 3 7 7 4" xfId="46977"/>
    <cellStyle name="入力 3 7 8" xfId="46978"/>
    <cellStyle name="入力 3 7 8 2" xfId="46979"/>
    <cellStyle name="入力 3 7 8 3" xfId="46980"/>
    <cellStyle name="入力 3 7 9" xfId="46981"/>
    <cellStyle name="入力 3 8" xfId="3491"/>
    <cellStyle name="入力 3 8 10" xfId="46982"/>
    <cellStyle name="入力 3 8 11" xfId="46983"/>
    <cellStyle name="入力 3 8 12" xfId="46984"/>
    <cellStyle name="入力 3 8 13" xfId="46985"/>
    <cellStyle name="入力 3 8 2" xfId="4065"/>
    <cellStyle name="入力 3 8 2 10" xfId="46986"/>
    <cellStyle name="入力 3 8 2 11" xfId="46987"/>
    <cellStyle name="入力 3 8 2 12" xfId="46988"/>
    <cellStyle name="入力 3 8 2 13" xfId="46989"/>
    <cellStyle name="入力 3 8 2 14" xfId="46990"/>
    <cellStyle name="入力 3 8 2 2" xfId="46991"/>
    <cellStyle name="入力 3 8 2 2 2" xfId="46992"/>
    <cellStyle name="入力 3 8 2 2 2 2" xfId="46993"/>
    <cellStyle name="入力 3 8 2 2 2 2 2" xfId="46994"/>
    <cellStyle name="入力 3 8 2 2 2 2 3" xfId="46995"/>
    <cellStyle name="入力 3 8 2 2 2 2 4" xfId="56794"/>
    <cellStyle name="入力 3 8 2 2 2 3" xfId="46996"/>
    <cellStyle name="入力 3 8 2 2 2 4" xfId="46997"/>
    <cellStyle name="入力 3 8 2 2 2 5" xfId="56795"/>
    <cellStyle name="入力 3 8 2 2 3" xfId="46998"/>
    <cellStyle name="入力 3 8 2 2 3 2" xfId="46999"/>
    <cellStyle name="入力 3 8 2 2 3 3" xfId="47000"/>
    <cellStyle name="入力 3 8 2 2 3 4" xfId="56796"/>
    <cellStyle name="入力 3 8 2 2 4" xfId="47001"/>
    <cellStyle name="入力 3 8 2 2 5" xfId="47002"/>
    <cellStyle name="入力 3 8 2 2 6" xfId="47003"/>
    <cellStyle name="入力 3 8 2 3" xfId="47004"/>
    <cellStyle name="入力 3 8 2 3 2" xfId="47005"/>
    <cellStyle name="入力 3 8 2 3 2 2" xfId="47006"/>
    <cellStyle name="入力 3 8 2 3 2 3" xfId="47007"/>
    <cellStyle name="入力 3 8 2 3 2 4" xfId="56797"/>
    <cellStyle name="入力 3 8 2 3 3" xfId="47008"/>
    <cellStyle name="入力 3 8 2 3 4" xfId="47009"/>
    <cellStyle name="入力 3 8 2 3 5" xfId="47010"/>
    <cellStyle name="入力 3 8 2 4" xfId="47011"/>
    <cellStyle name="入力 3 8 2 4 2" xfId="47012"/>
    <cellStyle name="入力 3 8 2 4 2 2" xfId="47013"/>
    <cellStyle name="入力 3 8 2 4 2 3" xfId="47014"/>
    <cellStyle name="入力 3 8 2 4 2 4" xfId="56798"/>
    <cellStyle name="入力 3 8 2 4 3" xfId="47015"/>
    <cellStyle name="入力 3 8 2 4 4" xfId="47016"/>
    <cellStyle name="入力 3 8 2 4 5" xfId="56799"/>
    <cellStyle name="入力 3 8 2 5" xfId="47017"/>
    <cellStyle name="入力 3 8 2 5 2" xfId="47018"/>
    <cellStyle name="入力 3 8 2 5 2 2" xfId="47019"/>
    <cellStyle name="入力 3 8 2 5 2 3" xfId="47020"/>
    <cellStyle name="入力 3 8 2 5 2 4" xfId="56800"/>
    <cellStyle name="入力 3 8 2 5 3" xfId="47021"/>
    <cellStyle name="入力 3 8 2 5 4" xfId="47022"/>
    <cellStyle name="入力 3 8 2 5 5" xfId="56801"/>
    <cellStyle name="入力 3 8 2 6" xfId="47023"/>
    <cellStyle name="入力 3 8 2 6 2" xfId="47024"/>
    <cellStyle name="入力 3 8 2 6 2 2" xfId="47025"/>
    <cellStyle name="入力 3 8 2 6 2 3" xfId="47026"/>
    <cellStyle name="入力 3 8 2 6 2 4" xfId="56802"/>
    <cellStyle name="入力 3 8 2 6 3" xfId="47027"/>
    <cellStyle name="入力 3 8 2 6 4" xfId="47028"/>
    <cellStyle name="入力 3 8 2 6 5" xfId="56803"/>
    <cellStyle name="入力 3 8 2 7" xfId="47029"/>
    <cellStyle name="入力 3 8 2 7 2" xfId="47030"/>
    <cellStyle name="入力 3 8 2 7 2 2" xfId="47031"/>
    <cellStyle name="入力 3 8 2 7 2 3" xfId="47032"/>
    <cellStyle name="入力 3 8 2 7 2 4" xfId="56804"/>
    <cellStyle name="入力 3 8 2 7 3" xfId="47033"/>
    <cellStyle name="入力 3 8 2 7 4" xfId="47034"/>
    <cellStyle name="入力 3 8 2 7 5" xfId="56805"/>
    <cellStyle name="入力 3 8 2 8" xfId="47035"/>
    <cellStyle name="入力 3 8 2 8 2" xfId="47036"/>
    <cellStyle name="入力 3 8 2 8 3" xfId="47037"/>
    <cellStyle name="入力 3 8 2 8 4" xfId="47038"/>
    <cellStyle name="入力 3 8 2 9" xfId="47039"/>
    <cellStyle name="入力 3 8 2 9 2" xfId="47040"/>
    <cellStyle name="入力 3 8 2 9 3" xfId="47041"/>
    <cellStyle name="入力 3 8 3" xfId="4398"/>
    <cellStyle name="入力 3 8 3 2" xfId="47042"/>
    <cellStyle name="入力 3 8 3 2 2" xfId="47043"/>
    <cellStyle name="入力 3 8 3 2 2 2" xfId="47044"/>
    <cellStyle name="入力 3 8 3 2 2 3" xfId="47045"/>
    <cellStyle name="入力 3 8 3 2 2 4" xfId="56806"/>
    <cellStyle name="入力 3 8 3 2 3" xfId="47046"/>
    <cellStyle name="入力 3 8 3 2 4" xfId="47047"/>
    <cellStyle name="入力 3 8 3 2 5" xfId="47048"/>
    <cellStyle name="入力 3 8 3 3" xfId="47049"/>
    <cellStyle name="入力 3 8 3 3 2" xfId="47050"/>
    <cellStyle name="入力 3 8 3 3 2 2" xfId="47051"/>
    <cellStyle name="入力 3 8 3 3 2 3" xfId="47052"/>
    <cellStyle name="入力 3 8 3 3 2 4" xfId="56807"/>
    <cellStyle name="入力 3 8 3 3 3" xfId="47053"/>
    <cellStyle name="入力 3 8 3 3 4" xfId="47054"/>
    <cellStyle name="入力 3 8 3 3 5" xfId="56808"/>
    <cellStyle name="入力 3 8 3 4" xfId="47055"/>
    <cellStyle name="入力 3 8 3 4 2" xfId="47056"/>
    <cellStyle name="入力 3 8 3 4 3" xfId="47057"/>
    <cellStyle name="入力 3 8 3 4 4" xfId="56809"/>
    <cellStyle name="入力 3 8 3 5" xfId="47058"/>
    <cellStyle name="入力 3 8 3 5 2" xfId="47059"/>
    <cellStyle name="入力 3 8 3 6" xfId="47060"/>
    <cellStyle name="入力 3 8 3 7" xfId="56810"/>
    <cellStyle name="入力 3 8 3 8" xfId="56811"/>
    <cellStyle name="入力 3 8 4" xfId="47061"/>
    <cellStyle name="入力 3 8 4 2" xfId="47062"/>
    <cellStyle name="入力 3 8 4 2 2" xfId="47063"/>
    <cellStyle name="入力 3 8 4 2 3" xfId="47064"/>
    <cellStyle name="入力 3 8 4 2 4" xfId="56812"/>
    <cellStyle name="入力 3 8 4 3" xfId="47065"/>
    <cellStyle name="入力 3 8 4 4" xfId="47066"/>
    <cellStyle name="入力 3 8 4 5" xfId="47067"/>
    <cellStyle name="入力 3 8 5" xfId="47068"/>
    <cellStyle name="入力 3 8 5 2" xfId="47069"/>
    <cellStyle name="入力 3 8 5 2 2" xfId="47070"/>
    <cellStyle name="入力 3 8 5 2 3" xfId="47071"/>
    <cellStyle name="入力 3 8 5 2 4" xfId="56813"/>
    <cellStyle name="入力 3 8 5 3" xfId="47072"/>
    <cellStyle name="入力 3 8 5 4" xfId="47073"/>
    <cellStyle name="入力 3 8 5 5" xfId="56814"/>
    <cellStyle name="入力 3 8 6" xfId="47074"/>
    <cellStyle name="入力 3 8 6 2" xfId="47075"/>
    <cellStyle name="入力 3 8 6 2 2" xfId="47076"/>
    <cellStyle name="入力 3 8 6 2 3" xfId="47077"/>
    <cellStyle name="入力 3 8 6 2 4" xfId="56815"/>
    <cellStyle name="入力 3 8 6 3" xfId="47078"/>
    <cellStyle name="入力 3 8 6 4" xfId="47079"/>
    <cellStyle name="入力 3 8 6 5" xfId="56816"/>
    <cellStyle name="入力 3 8 7" xfId="47080"/>
    <cellStyle name="入力 3 8 7 2" xfId="47081"/>
    <cellStyle name="入力 3 8 7 3" xfId="47082"/>
    <cellStyle name="入力 3 8 7 4" xfId="47083"/>
    <cellStyle name="入力 3 8 8" xfId="47084"/>
    <cellStyle name="入力 3 8 8 2" xfId="47085"/>
    <cellStyle name="入力 3 8 8 3" xfId="47086"/>
    <cellStyle name="入力 3 8 9" xfId="47087"/>
    <cellStyle name="入力 3 9" xfId="4006"/>
    <cellStyle name="入力 3 9 10" xfId="47088"/>
    <cellStyle name="入力 3 9 11" xfId="47089"/>
    <cellStyle name="入力 3 9 12" xfId="47090"/>
    <cellStyle name="入力 3 9 13" xfId="47091"/>
    <cellStyle name="入力 3 9 14" xfId="47092"/>
    <cellStyle name="入力 3 9 2" xfId="47093"/>
    <cellStyle name="入力 3 9 2 2" xfId="47094"/>
    <cellStyle name="入力 3 9 2 2 2" xfId="47095"/>
    <cellStyle name="入力 3 9 2 2 2 2" xfId="47096"/>
    <cellStyle name="入力 3 9 2 2 2 3" xfId="47097"/>
    <cellStyle name="入力 3 9 2 2 2 4" xfId="56817"/>
    <cellStyle name="入力 3 9 2 2 3" xfId="47098"/>
    <cellStyle name="入力 3 9 2 2 4" xfId="47099"/>
    <cellStyle name="入力 3 9 2 2 5" xfId="56818"/>
    <cellStyle name="入力 3 9 2 3" xfId="47100"/>
    <cellStyle name="入力 3 9 2 3 2" xfId="47101"/>
    <cellStyle name="入力 3 9 2 3 3" xfId="47102"/>
    <cellStyle name="入力 3 9 2 3 4" xfId="56819"/>
    <cellStyle name="入力 3 9 2 4" xfId="47103"/>
    <cellStyle name="入力 3 9 2 5" xfId="47104"/>
    <cellStyle name="入力 3 9 2 6" xfId="47105"/>
    <cellStyle name="入力 3 9 3" xfId="47106"/>
    <cellStyle name="入力 3 9 3 2" xfId="47107"/>
    <cellStyle name="入力 3 9 3 2 2" xfId="47108"/>
    <cellStyle name="入力 3 9 3 2 3" xfId="47109"/>
    <cellStyle name="入力 3 9 3 2 4" xfId="56820"/>
    <cellStyle name="入力 3 9 3 3" xfId="47110"/>
    <cellStyle name="入力 3 9 3 4" xfId="47111"/>
    <cellStyle name="入力 3 9 3 5" xfId="47112"/>
    <cellStyle name="入力 3 9 4" xfId="47113"/>
    <cellStyle name="入力 3 9 4 2" xfId="47114"/>
    <cellStyle name="入力 3 9 4 2 2" xfId="47115"/>
    <cellStyle name="入力 3 9 4 2 3" xfId="47116"/>
    <cellStyle name="入力 3 9 4 2 4" xfId="56821"/>
    <cellStyle name="入力 3 9 4 3" xfId="47117"/>
    <cellStyle name="入力 3 9 4 4" xfId="47118"/>
    <cellStyle name="入力 3 9 4 5" xfId="56822"/>
    <cellStyle name="入力 3 9 5" xfId="47119"/>
    <cellStyle name="入力 3 9 5 2" xfId="47120"/>
    <cellStyle name="入力 3 9 5 2 2" xfId="47121"/>
    <cellStyle name="入力 3 9 5 2 3" xfId="47122"/>
    <cellStyle name="入力 3 9 5 2 4" xfId="56823"/>
    <cellStyle name="入力 3 9 5 3" xfId="47123"/>
    <cellStyle name="入力 3 9 5 4" xfId="47124"/>
    <cellStyle name="入力 3 9 5 5" xfId="56824"/>
    <cellStyle name="入力 3 9 6" xfId="47125"/>
    <cellStyle name="入力 3 9 6 2" xfId="47126"/>
    <cellStyle name="入力 3 9 6 2 2" xfId="47127"/>
    <cellStyle name="入力 3 9 6 2 3" xfId="47128"/>
    <cellStyle name="入力 3 9 6 2 4" xfId="56825"/>
    <cellStyle name="入力 3 9 6 3" xfId="47129"/>
    <cellStyle name="入力 3 9 6 4" xfId="47130"/>
    <cellStyle name="入力 3 9 6 5" xfId="56826"/>
    <cellStyle name="入力 3 9 7" xfId="47131"/>
    <cellStyle name="入力 3 9 7 2" xfId="47132"/>
    <cellStyle name="入力 3 9 7 2 2" xfId="47133"/>
    <cellStyle name="入力 3 9 7 2 3" xfId="47134"/>
    <cellStyle name="入力 3 9 7 2 4" xfId="56827"/>
    <cellStyle name="入力 3 9 7 3" xfId="47135"/>
    <cellStyle name="入力 3 9 7 4" xfId="47136"/>
    <cellStyle name="入力 3 9 7 5" xfId="56828"/>
    <cellStyle name="入力 3 9 8" xfId="47137"/>
    <cellStyle name="入力 3 9 8 2" xfId="47138"/>
    <cellStyle name="入力 3 9 8 3" xfId="47139"/>
    <cellStyle name="入力 3 9 8 4" xfId="47140"/>
    <cellStyle name="入力 3 9 9" xfId="47141"/>
    <cellStyle name="入力 3 9 9 2" xfId="47142"/>
    <cellStyle name="入力 3 9 9 3" xfId="47143"/>
    <cellStyle name="入力 3_セツ_将来売上計画_画面遷移図" xfId="2538"/>
    <cellStyle name="入力 4" xfId="2539"/>
    <cellStyle name="入力 4 10" xfId="4216"/>
    <cellStyle name="入力 4 10 2" xfId="47144"/>
    <cellStyle name="入力 4 10 2 2" xfId="47145"/>
    <cellStyle name="入力 4 10 2 2 2" xfId="47146"/>
    <cellStyle name="入力 4 10 2 2 3" xfId="47147"/>
    <cellStyle name="入力 4 10 2 2 4" xfId="56829"/>
    <cellStyle name="入力 4 10 2 3" xfId="47148"/>
    <cellStyle name="入力 4 10 2 4" xfId="47149"/>
    <cellStyle name="入力 4 10 2 5" xfId="47150"/>
    <cellStyle name="入力 4 10 3" xfId="47151"/>
    <cellStyle name="入力 4 10 3 2" xfId="47152"/>
    <cellStyle name="入力 4 10 3 2 2" xfId="47153"/>
    <cellStyle name="入力 4 10 3 2 3" xfId="47154"/>
    <cellStyle name="入力 4 10 3 2 4" xfId="56830"/>
    <cellStyle name="入力 4 10 3 3" xfId="47155"/>
    <cellStyle name="入力 4 10 3 4" xfId="47156"/>
    <cellStyle name="入力 4 10 3 5" xfId="56831"/>
    <cellStyle name="入力 4 10 4" xfId="47157"/>
    <cellStyle name="入力 4 10 4 2" xfId="47158"/>
    <cellStyle name="入力 4 10 4 3" xfId="47159"/>
    <cellStyle name="入力 4 10 4 4" xfId="56832"/>
    <cellStyle name="入力 4 10 5" xfId="47160"/>
    <cellStyle name="入力 4 10 5 2" xfId="47161"/>
    <cellStyle name="入力 4 10 6" xfId="47162"/>
    <cellStyle name="入力 4 10 7" xfId="56833"/>
    <cellStyle name="入力 4 10 8" xfId="56834"/>
    <cellStyle name="入力 4 11" xfId="47163"/>
    <cellStyle name="入力 4 11 2" xfId="47164"/>
    <cellStyle name="入力 4 11 2 2" xfId="47165"/>
    <cellStyle name="入力 4 11 2 3" xfId="47166"/>
    <cellStyle name="入力 4 11 2 4" xfId="56835"/>
    <cellStyle name="入力 4 11 3" xfId="47167"/>
    <cellStyle name="入力 4 11 4" xfId="47168"/>
    <cellStyle name="入力 4 11 5" xfId="47169"/>
    <cellStyle name="入力 4 12" xfId="47170"/>
    <cellStyle name="入力 4 12 2" xfId="47171"/>
    <cellStyle name="入力 4 12 2 2" xfId="47172"/>
    <cellStyle name="入力 4 12 2 3" xfId="47173"/>
    <cellStyle name="入力 4 12 2 4" xfId="56836"/>
    <cellStyle name="入力 4 12 3" xfId="47174"/>
    <cellStyle name="入力 4 12 4" xfId="47175"/>
    <cellStyle name="入力 4 12 5" xfId="56837"/>
    <cellStyle name="入力 4 13" xfId="47176"/>
    <cellStyle name="入力 4 13 2" xfId="47177"/>
    <cellStyle name="入力 4 13 2 2" xfId="47178"/>
    <cellStyle name="入力 4 13 2 3" xfId="47179"/>
    <cellStyle name="入力 4 13 2 4" xfId="56838"/>
    <cellStyle name="入力 4 13 3" xfId="47180"/>
    <cellStyle name="入力 4 13 4" xfId="47181"/>
    <cellStyle name="入力 4 13 5" xfId="56839"/>
    <cellStyle name="入力 4 14" xfId="47182"/>
    <cellStyle name="入力 4 14 2" xfId="47183"/>
    <cellStyle name="入力 4 14 3" xfId="47184"/>
    <cellStyle name="入力 4 14 4" xfId="47185"/>
    <cellStyle name="入力 4 15" xfId="47186"/>
    <cellStyle name="入力 4 15 2" xfId="47187"/>
    <cellStyle name="入力 4 15 3" xfId="47188"/>
    <cellStyle name="入力 4 16" xfId="47189"/>
    <cellStyle name="入力 4 17" xfId="47190"/>
    <cellStyle name="入力 4 18" xfId="47191"/>
    <cellStyle name="入力 4 19" xfId="47192"/>
    <cellStyle name="入力 4 2" xfId="2540"/>
    <cellStyle name="入力 4 2 10" xfId="47193"/>
    <cellStyle name="入力 4 2 10 2" xfId="47194"/>
    <cellStyle name="入力 4 2 10 3" xfId="47195"/>
    <cellStyle name="入力 4 2 11" xfId="47196"/>
    <cellStyle name="入力 4 2 12" xfId="47197"/>
    <cellStyle name="入力 4 2 13" xfId="47198"/>
    <cellStyle name="入力 4 2 14" xfId="47199"/>
    <cellStyle name="入力 4 2 15" xfId="47200"/>
    <cellStyle name="入力 4 2 2" xfId="2541"/>
    <cellStyle name="入力 4 2 2 10" xfId="47201"/>
    <cellStyle name="入力 4 2 2 11" xfId="47202"/>
    <cellStyle name="入力 4 2 2 12" xfId="47203"/>
    <cellStyle name="入力 4 2 2 13" xfId="47204"/>
    <cellStyle name="入力 4 2 2 2" xfId="4014"/>
    <cellStyle name="入力 4 2 2 2 10" xfId="47205"/>
    <cellStyle name="入力 4 2 2 2 10 2" xfId="47206"/>
    <cellStyle name="入力 4 2 2 2 10 3" xfId="47207"/>
    <cellStyle name="入力 4 2 2 2 11" xfId="47208"/>
    <cellStyle name="入力 4 2 2 2 12" xfId="47209"/>
    <cellStyle name="入力 4 2 2 2 13" xfId="47210"/>
    <cellStyle name="入力 4 2 2 2 14" xfId="47211"/>
    <cellStyle name="入力 4 2 2 2 15" xfId="47212"/>
    <cellStyle name="入力 4 2 2 2 2" xfId="47213"/>
    <cellStyle name="入力 4 2 2 2 2 2" xfId="47214"/>
    <cellStyle name="入力 4 2 2 2 2 2 2" xfId="47215"/>
    <cellStyle name="入力 4 2 2 2 2 2 2 2" xfId="47216"/>
    <cellStyle name="入力 4 2 2 2 2 2 2 3" xfId="47217"/>
    <cellStyle name="入力 4 2 2 2 2 2 2 4" xfId="56840"/>
    <cellStyle name="入力 4 2 2 2 2 2 3" xfId="47218"/>
    <cellStyle name="入力 4 2 2 2 2 2 4" xfId="47219"/>
    <cellStyle name="入力 4 2 2 2 2 2 5" xfId="56841"/>
    <cellStyle name="入力 4 2 2 2 2 3" xfId="47220"/>
    <cellStyle name="入力 4 2 2 2 2 3 2" xfId="47221"/>
    <cellStyle name="入力 4 2 2 2 2 3 3" xfId="47222"/>
    <cellStyle name="入力 4 2 2 2 2 3 4" xfId="56842"/>
    <cellStyle name="入力 4 2 2 2 2 4" xfId="47223"/>
    <cellStyle name="入力 4 2 2 2 2 5" xfId="47224"/>
    <cellStyle name="入力 4 2 2 2 2 6" xfId="56843"/>
    <cellStyle name="入力 4 2 2 2 3" xfId="47225"/>
    <cellStyle name="入力 4 2 2 2 3 2" xfId="47226"/>
    <cellStyle name="入力 4 2 2 2 3 2 2" xfId="47227"/>
    <cellStyle name="入力 4 2 2 2 3 2 3" xfId="47228"/>
    <cellStyle name="入力 4 2 2 2 3 2 4" xfId="56844"/>
    <cellStyle name="入力 4 2 2 2 3 3" xfId="47229"/>
    <cellStyle name="入力 4 2 2 2 3 4" xfId="47230"/>
    <cellStyle name="入力 4 2 2 2 3 5" xfId="47231"/>
    <cellStyle name="入力 4 2 2 2 4" xfId="47232"/>
    <cellStyle name="入力 4 2 2 2 4 2" xfId="47233"/>
    <cellStyle name="入力 4 2 2 2 4 2 2" xfId="47234"/>
    <cellStyle name="入力 4 2 2 2 4 2 3" xfId="47235"/>
    <cellStyle name="入力 4 2 2 2 4 2 4" xfId="56845"/>
    <cellStyle name="入力 4 2 2 2 4 3" xfId="47236"/>
    <cellStyle name="入力 4 2 2 2 4 4" xfId="47237"/>
    <cellStyle name="入力 4 2 2 2 4 5" xfId="47238"/>
    <cellStyle name="入力 4 2 2 2 5" xfId="47239"/>
    <cellStyle name="入力 4 2 2 2 5 2" xfId="47240"/>
    <cellStyle name="入力 4 2 2 2 5 2 2" xfId="47241"/>
    <cellStyle name="入力 4 2 2 2 5 2 3" xfId="47242"/>
    <cellStyle name="入力 4 2 2 2 5 2 4" xfId="56846"/>
    <cellStyle name="入力 4 2 2 2 5 3" xfId="47243"/>
    <cellStyle name="入力 4 2 2 2 5 4" xfId="47244"/>
    <cellStyle name="入力 4 2 2 2 5 5" xfId="56847"/>
    <cellStyle name="入力 4 2 2 2 6" xfId="47245"/>
    <cellStyle name="入力 4 2 2 2 6 2" xfId="47246"/>
    <cellStyle name="入力 4 2 2 2 6 2 2" xfId="47247"/>
    <cellStyle name="入力 4 2 2 2 6 2 3" xfId="47248"/>
    <cellStyle name="入力 4 2 2 2 6 2 4" xfId="56848"/>
    <cellStyle name="入力 4 2 2 2 6 3" xfId="47249"/>
    <cellStyle name="入力 4 2 2 2 6 4" xfId="47250"/>
    <cellStyle name="入力 4 2 2 2 6 5" xfId="56849"/>
    <cellStyle name="入力 4 2 2 2 7" xfId="47251"/>
    <cellStyle name="入力 4 2 2 2 7 2" xfId="47252"/>
    <cellStyle name="入力 4 2 2 2 7 2 2" xfId="47253"/>
    <cellStyle name="入力 4 2 2 2 7 2 3" xfId="47254"/>
    <cellStyle name="入力 4 2 2 2 7 2 4" xfId="56850"/>
    <cellStyle name="入力 4 2 2 2 7 3" xfId="47255"/>
    <cellStyle name="入力 4 2 2 2 7 4" xfId="47256"/>
    <cellStyle name="入力 4 2 2 2 7 5" xfId="56851"/>
    <cellStyle name="入力 4 2 2 2 8" xfId="47257"/>
    <cellStyle name="入力 4 2 2 2 8 2" xfId="47258"/>
    <cellStyle name="入力 4 2 2 2 8 2 2" xfId="47259"/>
    <cellStyle name="入力 4 2 2 2 8 2 3" xfId="47260"/>
    <cellStyle name="入力 4 2 2 2 8 2 4" xfId="56852"/>
    <cellStyle name="入力 4 2 2 2 8 3" xfId="47261"/>
    <cellStyle name="入力 4 2 2 2 8 4" xfId="47262"/>
    <cellStyle name="入力 4 2 2 2 8 5" xfId="56853"/>
    <cellStyle name="入力 4 2 2 2 9" xfId="47263"/>
    <cellStyle name="入力 4 2 2 2 9 2" xfId="47264"/>
    <cellStyle name="入力 4 2 2 2 9 3" xfId="47265"/>
    <cellStyle name="入力 4 2 2 2 9 4" xfId="47266"/>
    <cellStyle name="入力 4 2 2 3" xfId="4215"/>
    <cellStyle name="入力 4 2 2 3 2" xfId="47267"/>
    <cellStyle name="入力 4 2 2 3 2 2" xfId="47268"/>
    <cellStyle name="入力 4 2 2 3 2 2 2" xfId="47269"/>
    <cellStyle name="入力 4 2 2 3 2 2 3" xfId="47270"/>
    <cellStyle name="入力 4 2 2 3 2 2 4" xfId="56854"/>
    <cellStyle name="入力 4 2 2 3 2 3" xfId="47271"/>
    <cellStyle name="入力 4 2 2 3 2 4" xfId="47272"/>
    <cellStyle name="入力 4 2 2 3 2 5" xfId="47273"/>
    <cellStyle name="入力 4 2 2 3 3" xfId="47274"/>
    <cellStyle name="入力 4 2 2 3 3 2" xfId="47275"/>
    <cellStyle name="入力 4 2 2 3 3 2 2" xfId="47276"/>
    <cellStyle name="入力 4 2 2 3 3 2 3" xfId="47277"/>
    <cellStyle name="入力 4 2 2 3 3 2 4" xfId="56855"/>
    <cellStyle name="入力 4 2 2 3 3 3" xfId="47278"/>
    <cellStyle name="入力 4 2 2 3 3 4" xfId="47279"/>
    <cellStyle name="入力 4 2 2 3 3 5" xfId="56856"/>
    <cellStyle name="入力 4 2 2 3 4" xfId="47280"/>
    <cellStyle name="入力 4 2 2 3 4 2" xfId="47281"/>
    <cellStyle name="入力 4 2 2 3 4 3" xfId="47282"/>
    <cellStyle name="入力 4 2 2 3 4 4" xfId="56857"/>
    <cellStyle name="入力 4 2 2 3 5" xfId="47283"/>
    <cellStyle name="入力 4 2 2 3 5 2" xfId="47284"/>
    <cellStyle name="入力 4 2 2 3 6" xfId="47285"/>
    <cellStyle name="入力 4 2 2 3 7" xfId="56858"/>
    <cellStyle name="入力 4 2 2 3 8" xfId="56859"/>
    <cellStyle name="入力 4 2 2 4" xfId="47286"/>
    <cellStyle name="入力 4 2 2 4 2" xfId="47287"/>
    <cellStyle name="入力 4 2 2 4 2 2" xfId="47288"/>
    <cellStyle name="入力 4 2 2 4 2 3" xfId="47289"/>
    <cellStyle name="入力 4 2 2 4 2 4" xfId="56860"/>
    <cellStyle name="入力 4 2 2 4 3" xfId="47290"/>
    <cellStyle name="入力 4 2 2 4 4" xfId="47291"/>
    <cellStyle name="入力 4 2 2 4 5" xfId="47292"/>
    <cellStyle name="入力 4 2 2 5" xfId="47293"/>
    <cellStyle name="入力 4 2 2 5 2" xfId="47294"/>
    <cellStyle name="入力 4 2 2 5 2 2" xfId="47295"/>
    <cellStyle name="入力 4 2 2 5 2 3" xfId="47296"/>
    <cellStyle name="入力 4 2 2 5 2 4" xfId="56861"/>
    <cellStyle name="入力 4 2 2 5 3" xfId="47297"/>
    <cellStyle name="入力 4 2 2 5 4" xfId="47298"/>
    <cellStyle name="入力 4 2 2 5 5" xfId="56862"/>
    <cellStyle name="入力 4 2 2 6" xfId="47299"/>
    <cellStyle name="入力 4 2 2 6 2" xfId="47300"/>
    <cellStyle name="入力 4 2 2 6 2 2" xfId="47301"/>
    <cellStyle name="入力 4 2 2 6 2 3" xfId="47302"/>
    <cellStyle name="入力 4 2 2 6 2 4" xfId="56863"/>
    <cellStyle name="入力 4 2 2 6 3" xfId="47303"/>
    <cellStyle name="入力 4 2 2 6 4" xfId="47304"/>
    <cellStyle name="入力 4 2 2 6 5" xfId="56864"/>
    <cellStyle name="入力 4 2 2 7" xfId="47305"/>
    <cellStyle name="入力 4 2 2 7 2" xfId="47306"/>
    <cellStyle name="入力 4 2 2 7 3" xfId="47307"/>
    <cellStyle name="入力 4 2 2 7 4" xfId="47308"/>
    <cellStyle name="入力 4 2 2 8" xfId="47309"/>
    <cellStyle name="入力 4 2 2 8 2" xfId="47310"/>
    <cellStyle name="入力 4 2 2 8 3" xfId="47311"/>
    <cellStyle name="入力 4 2 2 9" xfId="47312"/>
    <cellStyle name="入力 4 2 3" xfId="2542"/>
    <cellStyle name="入力 4 2 3 10" xfId="47313"/>
    <cellStyle name="入力 4 2 3 11" xfId="47314"/>
    <cellStyle name="入力 4 2 3 12" xfId="47315"/>
    <cellStyle name="入力 4 2 3 13" xfId="47316"/>
    <cellStyle name="入力 4 2 3 2" xfId="4015"/>
    <cellStyle name="入力 4 2 3 2 10" xfId="47317"/>
    <cellStyle name="入力 4 2 3 2 10 2" xfId="47318"/>
    <cellStyle name="入力 4 2 3 2 10 3" xfId="47319"/>
    <cellStyle name="入力 4 2 3 2 11" xfId="47320"/>
    <cellStyle name="入力 4 2 3 2 12" xfId="47321"/>
    <cellStyle name="入力 4 2 3 2 13" xfId="47322"/>
    <cellStyle name="入力 4 2 3 2 14" xfId="47323"/>
    <cellStyle name="入力 4 2 3 2 15" xfId="47324"/>
    <cellStyle name="入力 4 2 3 2 2" xfId="47325"/>
    <cellStyle name="入力 4 2 3 2 2 2" xfId="47326"/>
    <cellStyle name="入力 4 2 3 2 2 2 2" xfId="47327"/>
    <cellStyle name="入力 4 2 3 2 2 2 2 2" xfId="47328"/>
    <cellStyle name="入力 4 2 3 2 2 2 2 3" xfId="47329"/>
    <cellStyle name="入力 4 2 3 2 2 2 2 4" xfId="56865"/>
    <cellStyle name="入力 4 2 3 2 2 2 3" xfId="47330"/>
    <cellStyle name="入力 4 2 3 2 2 2 4" xfId="47331"/>
    <cellStyle name="入力 4 2 3 2 2 2 5" xfId="56866"/>
    <cellStyle name="入力 4 2 3 2 2 3" xfId="47332"/>
    <cellStyle name="入力 4 2 3 2 2 3 2" xfId="47333"/>
    <cellStyle name="入力 4 2 3 2 2 3 3" xfId="47334"/>
    <cellStyle name="入力 4 2 3 2 2 3 4" xfId="56867"/>
    <cellStyle name="入力 4 2 3 2 2 4" xfId="47335"/>
    <cellStyle name="入力 4 2 3 2 2 5" xfId="47336"/>
    <cellStyle name="入力 4 2 3 2 2 6" xfId="56868"/>
    <cellStyle name="入力 4 2 3 2 3" xfId="47337"/>
    <cellStyle name="入力 4 2 3 2 3 2" xfId="47338"/>
    <cellStyle name="入力 4 2 3 2 3 2 2" xfId="47339"/>
    <cellStyle name="入力 4 2 3 2 3 2 3" xfId="47340"/>
    <cellStyle name="入力 4 2 3 2 3 2 4" xfId="56869"/>
    <cellStyle name="入力 4 2 3 2 3 3" xfId="47341"/>
    <cellStyle name="入力 4 2 3 2 3 4" xfId="47342"/>
    <cellStyle name="入力 4 2 3 2 3 5" xfId="47343"/>
    <cellStyle name="入力 4 2 3 2 4" xfId="47344"/>
    <cellStyle name="入力 4 2 3 2 4 2" xfId="47345"/>
    <cellStyle name="入力 4 2 3 2 4 2 2" xfId="47346"/>
    <cellStyle name="入力 4 2 3 2 4 2 3" xfId="47347"/>
    <cellStyle name="入力 4 2 3 2 4 2 4" xfId="56870"/>
    <cellStyle name="入力 4 2 3 2 4 3" xfId="47348"/>
    <cellStyle name="入力 4 2 3 2 4 4" xfId="47349"/>
    <cellStyle name="入力 4 2 3 2 4 5" xfId="47350"/>
    <cellStyle name="入力 4 2 3 2 5" xfId="47351"/>
    <cellStyle name="入力 4 2 3 2 5 2" xfId="47352"/>
    <cellStyle name="入力 4 2 3 2 5 2 2" xfId="47353"/>
    <cellStyle name="入力 4 2 3 2 5 2 3" xfId="47354"/>
    <cellStyle name="入力 4 2 3 2 5 2 4" xfId="56871"/>
    <cellStyle name="入力 4 2 3 2 5 3" xfId="47355"/>
    <cellStyle name="入力 4 2 3 2 5 4" xfId="47356"/>
    <cellStyle name="入力 4 2 3 2 5 5" xfId="56872"/>
    <cellStyle name="入力 4 2 3 2 6" xfId="47357"/>
    <cellStyle name="入力 4 2 3 2 6 2" xfId="47358"/>
    <cellStyle name="入力 4 2 3 2 6 2 2" xfId="47359"/>
    <cellStyle name="入力 4 2 3 2 6 2 3" xfId="47360"/>
    <cellStyle name="入力 4 2 3 2 6 2 4" xfId="56873"/>
    <cellStyle name="入力 4 2 3 2 6 3" xfId="47361"/>
    <cellStyle name="入力 4 2 3 2 6 4" xfId="47362"/>
    <cellStyle name="入力 4 2 3 2 6 5" xfId="56874"/>
    <cellStyle name="入力 4 2 3 2 7" xfId="47363"/>
    <cellStyle name="入力 4 2 3 2 7 2" xfId="47364"/>
    <cellStyle name="入力 4 2 3 2 7 2 2" xfId="47365"/>
    <cellStyle name="入力 4 2 3 2 7 2 3" xfId="47366"/>
    <cellStyle name="入力 4 2 3 2 7 2 4" xfId="56875"/>
    <cellStyle name="入力 4 2 3 2 7 3" xfId="47367"/>
    <cellStyle name="入力 4 2 3 2 7 4" xfId="47368"/>
    <cellStyle name="入力 4 2 3 2 7 5" xfId="56876"/>
    <cellStyle name="入力 4 2 3 2 8" xfId="47369"/>
    <cellStyle name="入力 4 2 3 2 8 2" xfId="47370"/>
    <cellStyle name="入力 4 2 3 2 8 2 2" xfId="47371"/>
    <cellStyle name="入力 4 2 3 2 8 2 3" xfId="47372"/>
    <cellStyle name="入力 4 2 3 2 8 2 4" xfId="56877"/>
    <cellStyle name="入力 4 2 3 2 8 3" xfId="47373"/>
    <cellStyle name="入力 4 2 3 2 8 4" xfId="47374"/>
    <cellStyle name="入力 4 2 3 2 8 5" xfId="56878"/>
    <cellStyle name="入力 4 2 3 2 9" xfId="47375"/>
    <cellStyle name="入力 4 2 3 2 9 2" xfId="47376"/>
    <cellStyle name="入力 4 2 3 2 9 3" xfId="47377"/>
    <cellStyle name="入力 4 2 3 2 9 4" xfId="47378"/>
    <cellStyle name="入力 4 2 3 3" xfId="4214"/>
    <cellStyle name="入力 4 2 3 3 2" xfId="47379"/>
    <cellStyle name="入力 4 2 3 3 2 2" xfId="47380"/>
    <cellStyle name="入力 4 2 3 3 2 2 2" xfId="47381"/>
    <cellStyle name="入力 4 2 3 3 2 2 3" xfId="47382"/>
    <cellStyle name="入力 4 2 3 3 2 2 4" xfId="56879"/>
    <cellStyle name="入力 4 2 3 3 2 3" xfId="47383"/>
    <cellStyle name="入力 4 2 3 3 2 4" xfId="47384"/>
    <cellStyle name="入力 4 2 3 3 2 5" xfId="47385"/>
    <cellStyle name="入力 4 2 3 3 3" xfId="47386"/>
    <cellStyle name="入力 4 2 3 3 3 2" xfId="47387"/>
    <cellStyle name="入力 4 2 3 3 3 2 2" xfId="47388"/>
    <cellStyle name="入力 4 2 3 3 3 2 3" xfId="47389"/>
    <cellStyle name="入力 4 2 3 3 3 2 4" xfId="56880"/>
    <cellStyle name="入力 4 2 3 3 3 3" xfId="47390"/>
    <cellStyle name="入力 4 2 3 3 3 4" xfId="47391"/>
    <cellStyle name="入力 4 2 3 3 3 5" xfId="56881"/>
    <cellStyle name="入力 4 2 3 3 4" xfId="47392"/>
    <cellStyle name="入力 4 2 3 3 4 2" xfId="47393"/>
    <cellStyle name="入力 4 2 3 3 4 3" xfId="47394"/>
    <cellStyle name="入力 4 2 3 3 4 4" xfId="56882"/>
    <cellStyle name="入力 4 2 3 3 5" xfId="47395"/>
    <cellStyle name="入力 4 2 3 3 5 2" xfId="47396"/>
    <cellStyle name="入力 4 2 3 3 6" xfId="47397"/>
    <cellStyle name="入力 4 2 3 3 7" xfId="56883"/>
    <cellStyle name="入力 4 2 3 3 8" xfId="56884"/>
    <cellStyle name="入力 4 2 3 4" xfId="47398"/>
    <cellStyle name="入力 4 2 3 4 2" xfId="47399"/>
    <cellStyle name="入力 4 2 3 4 2 2" xfId="47400"/>
    <cellStyle name="入力 4 2 3 4 2 3" xfId="47401"/>
    <cellStyle name="入力 4 2 3 4 2 4" xfId="56885"/>
    <cellStyle name="入力 4 2 3 4 3" xfId="47402"/>
    <cellStyle name="入力 4 2 3 4 4" xfId="47403"/>
    <cellStyle name="入力 4 2 3 4 5" xfId="47404"/>
    <cellStyle name="入力 4 2 3 5" xfId="47405"/>
    <cellStyle name="入力 4 2 3 5 2" xfId="47406"/>
    <cellStyle name="入力 4 2 3 5 2 2" xfId="47407"/>
    <cellStyle name="入力 4 2 3 5 2 3" xfId="47408"/>
    <cellStyle name="入力 4 2 3 5 2 4" xfId="56886"/>
    <cellStyle name="入力 4 2 3 5 3" xfId="47409"/>
    <cellStyle name="入力 4 2 3 5 4" xfId="47410"/>
    <cellStyle name="入力 4 2 3 5 5" xfId="56887"/>
    <cellStyle name="入力 4 2 3 6" xfId="47411"/>
    <cellStyle name="入力 4 2 3 6 2" xfId="47412"/>
    <cellStyle name="入力 4 2 3 6 2 2" xfId="47413"/>
    <cellStyle name="入力 4 2 3 6 2 3" xfId="47414"/>
    <cellStyle name="入力 4 2 3 6 2 4" xfId="56888"/>
    <cellStyle name="入力 4 2 3 6 3" xfId="47415"/>
    <cellStyle name="入力 4 2 3 6 4" xfId="47416"/>
    <cellStyle name="入力 4 2 3 6 5" xfId="56889"/>
    <cellStyle name="入力 4 2 3 7" xfId="47417"/>
    <cellStyle name="入力 4 2 3 7 2" xfId="47418"/>
    <cellStyle name="入力 4 2 3 7 3" xfId="47419"/>
    <cellStyle name="入力 4 2 3 7 4" xfId="47420"/>
    <cellStyle name="入力 4 2 3 8" xfId="47421"/>
    <cellStyle name="入力 4 2 3 8 2" xfId="47422"/>
    <cellStyle name="入力 4 2 3 8 3" xfId="47423"/>
    <cellStyle name="入力 4 2 3 9" xfId="47424"/>
    <cellStyle name="入力 4 2 4" xfId="4013"/>
    <cellStyle name="入力 4 2 4 10" xfId="47425"/>
    <cellStyle name="入力 4 2 4 10 2" xfId="47426"/>
    <cellStyle name="入力 4 2 4 10 3" xfId="47427"/>
    <cellStyle name="入力 4 2 4 11" xfId="47428"/>
    <cellStyle name="入力 4 2 4 12" xfId="47429"/>
    <cellStyle name="入力 4 2 4 13" xfId="47430"/>
    <cellStyle name="入力 4 2 4 14" xfId="47431"/>
    <cellStyle name="入力 4 2 4 15" xfId="47432"/>
    <cellStyle name="入力 4 2 4 2" xfId="47433"/>
    <cellStyle name="入力 4 2 4 2 2" xfId="47434"/>
    <cellStyle name="入力 4 2 4 2 2 2" xfId="47435"/>
    <cellStyle name="入力 4 2 4 2 2 2 2" xfId="47436"/>
    <cellStyle name="入力 4 2 4 2 2 2 3" xfId="47437"/>
    <cellStyle name="入力 4 2 4 2 2 2 4" xfId="56890"/>
    <cellStyle name="入力 4 2 4 2 2 3" xfId="47438"/>
    <cellStyle name="入力 4 2 4 2 2 4" xfId="47439"/>
    <cellStyle name="入力 4 2 4 2 2 5" xfId="56891"/>
    <cellStyle name="入力 4 2 4 2 3" xfId="47440"/>
    <cellStyle name="入力 4 2 4 2 3 2" xfId="47441"/>
    <cellStyle name="入力 4 2 4 2 3 3" xfId="47442"/>
    <cellStyle name="入力 4 2 4 2 3 4" xfId="56892"/>
    <cellStyle name="入力 4 2 4 2 4" xfId="47443"/>
    <cellStyle name="入力 4 2 4 2 5" xfId="47444"/>
    <cellStyle name="入力 4 2 4 2 6" xfId="56893"/>
    <cellStyle name="入力 4 2 4 3" xfId="47445"/>
    <cellStyle name="入力 4 2 4 3 2" xfId="47446"/>
    <cellStyle name="入力 4 2 4 3 2 2" xfId="47447"/>
    <cellStyle name="入力 4 2 4 3 2 3" xfId="47448"/>
    <cellStyle name="入力 4 2 4 3 2 4" xfId="56894"/>
    <cellStyle name="入力 4 2 4 3 3" xfId="47449"/>
    <cellStyle name="入力 4 2 4 3 4" xfId="47450"/>
    <cellStyle name="入力 4 2 4 3 5" xfId="47451"/>
    <cellStyle name="入力 4 2 4 4" xfId="47452"/>
    <cellStyle name="入力 4 2 4 4 2" xfId="47453"/>
    <cellStyle name="入力 4 2 4 4 2 2" xfId="47454"/>
    <cellStyle name="入力 4 2 4 4 2 3" xfId="47455"/>
    <cellStyle name="入力 4 2 4 4 2 4" xfId="56895"/>
    <cellStyle name="入力 4 2 4 4 3" xfId="47456"/>
    <cellStyle name="入力 4 2 4 4 4" xfId="47457"/>
    <cellStyle name="入力 4 2 4 4 5" xfId="47458"/>
    <cellStyle name="入力 4 2 4 5" xfId="47459"/>
    <cellStyle name="入力 4 2 4 5 2" xfId="47460"/>
    <cellStyle name="入力 4 2 4 5 2 2" xfId="47461"/>
    <cellStyle name="入力 4 2 4 5 2 3" xfId="47462"/>
    <cellStyle name="入力 4 2 4 5 2 4" xfId="56896"/>
    <cellStyle name="入力 4 2 4 5 3" xfId="47463"/>
    <cellStyle name="入力 4 2 4 5 4" xfId="47464"/>
    <cellStyle name="入力 4 2 4 5 5" xfId="56897"/>
    <cellStyle name="入力 4 2 4 6" xfId="47465"/>
    <cellStyle name="入力 4 2 4 6 2" xfId="47466"/>
    <cellStyle name="入力 4 2 4 6 2 2" xfId="47467"/>
    <cellStyle name="入力 4 2 4 6 2 3" xfId="47468"/>
    <cellStyle name="入力 4 2 4 6 2 4" xfId="56898"/>
    <cellStyle name="入力 4 2 4 6 3" xfId="47469"/>
    <cellStyle name="入力 4 2 4 6 4" xfId="47470"/>
    <cellStyle name="入力 4 2 4 6 5" xfId="56899"/>
    <cellStyle name="入力 4 2 4 7" xfId="47471"/>
    <cellStyle name="入力 4 2 4 7 2" xfId="47472"/>
    <cellStyle name="入力 4 2 4 7 2 2" xfId="47473"/>
    <cellStyle name="入力 4 2 4 7 2 3" xfId="47474"/>
    <cellStyle name="入力 4 2 4 7 2 4" xfId="56900"/>
    <cellStyle name="入力 4 2 4 7 3" xfId="47475"/>
    <cellStyle name="入力 4 2 4 7 4" xfId="47476"/>
    <cellStyle name="入力 4 2 4 7 5" xfId="56901"/>
    <cellStyle name="入力 4 2 4 8" xfId="47477"/>
    <cellStyle name="入力 4 2 4 8 2" xfId="47478"/>
    <cellStyle name="入力 4 2 4 8 2 2" xfId="47479"/>
    <cellStyle name="入力 4 2 4 8 2 3" xfId="47480"/>
    <cellStyle name="入力 4 2 4 8 2 4" xfId="56902"/>
    <cellStyle name="入力 4 2 4 8 3" xfId="47481"/>
    <cellStyle name="入力 4 2 4 8 4" xfId="47482"/>
    <cellStyle name="入力 4 2 4 8 5" xfId="56903"/>
    <cellStyle name="入力 4 2 4 9" xfId="47483"/>
    <cellStyle name="入力 4 2 4 9 2" xfId="47484"/>
    <cellStyle name="入力 4 2 4 9 3" xfId="47485"/>
    <cellStyle name="入力 4 2 4 9 4" xfId="47486"/>
    <cellStyle name="入力 4 2 5" xfId="4401"/>
    <cellStyle name="入力 4 2 5 2" xfId="47487"/>
    <cellStyle name="入力 4 2 5 2 2" xfId="47488"/>
    <cellStyle name="入力 4 2 5 2 2 2" xfId="47489"/>
    <cellStyle name="入力 4 2 5 2 2 3" xfId="47490"/>
    <cellStyle name="入力 4 2 5 2 2 4" xfId="56904"/>
    <cellStyle name="入力 4 2 5 2 3" xfId="47491"/>
    <cellStyle name="入力 4 2 5 2 4" xfId="47492"/>
    <cellStyle name="入力 4 2 5 2 5" xfId="47493"/>
    <cellStyle name="入力 4 2 5 3" xfId="47494"/>
    <cellStyle name="入力 4 2 5 3 2" xfId="47495"/>
    <cellStyle name="入力 4 2 5 3 2 2" xfId="47496"/>
    <cellStyle name="入力 4 2 5 3 2 3" xfId="47497"/>
    <cellStyle name="入力 4 2 5 3 2 4" xfId="56905"/>
    <cellStyle name="入力 4 2 5 3 3" xfId="47498"/>
    <cellStyle name="入力 4 2 5 3 4" xfId="47499"/>
    <cellStyle name="入力 4 2 5 3 5" xfId="56906"/>
    <cellStyle name="入力 4 2 5 4" xfId="47500"/>
    <cellStyle name="入力 4 2 5 4 2" xfId="47501"/>
    <cellStyle name="入力 4 2 5 4 3" xfId="47502"/>
    <cellStyle name="入力 4 2 5 4 4" xfId="56907"/>
    <cellStyle name="入力 4 2 5 5" xfId="47503"/>
    <cellStyle name="入力 4 2 5 5 2" xfId="47504"/>
    <cellStyle name="入力 4 2 5 6" xfId="47505"/>
    <cellStyle name="入力 4 2 5 7" xfId="56908"/>
    <cellStyle name="入力 4 2 5 8" xfId="56909"/>
    <cellStyle name="入力 4 2 6" xfId="47506"/>
    <cellStyle name="入力 4 2 6 2" xfId="47507"/>
    <cellStyle name="入力 4 2 6 2 2" xfId="47508"/>
    <cellStyle name="入力 4 2 6 2 3" xfId="47509"/>
    <cellStyle name="入力 4 2 6 2 4" xfId="56910"/>
    <cellStyle name="入力 4 2 6 3" xfId="47510"/>
    <cellStyle name="入力 4 2 6 4" xfId="47511"/>
    <cellStyle name="入力 4 2 6 5" xfId="47512"/>
    <cellStyle name="入力 4 2 7" xfId="47513"/>
    <cellStyle name="入力 4 2 7 2" xfId="47514"/>
    <cellStyle name="入力 4 2 7 2 2" xfId="47515"/>
    <cellStyle name="入力 4 2 7 2 3" xfId="47516"/>
    <cellStyle name="入力 4 2 7 2 4" xfId="56911"/>
    <cellStyle name="入力 4 2 7 3" xfId="47517"/>
    <cellStyle name="入力 4 2 7 4" xfId="47518"/>
    <cellStyle name="入力 4 2 7 5" xfId="56912"/>
    <cellStyle name="入力 4 2 8" xfId="47519"/>
    <cellStyle name="入力 4 2 8 2" xfId="47520"/>
    <cellStyle name="入力 4 2 8 2 2" xfId="47521"/>
    <cellStyle name="入力 4 2 8 2 3" xfId="47522"/>
    <cellStyle name="入力 4 2 8 2 4" xfId="56913"/>
    <cellStyle name="入力 4 2 8 3" xfId="47523"/>
    <cellStyle name="入力 4 2 8 4" xfId="47524"/>
    <cellStyle name="入力 4 2 8 5" xfId="56914"/>
    <cellStyle name="入力 4 2 9" xfId="47525"/>
    <cellStyle name="入力 4 2 9 2" xfId="47526"/>
    <cellStyle name="入力 4 2 9 3" xfId="47527"/>
    <cellStyle name="入力 4 2 9 4" xfId="47528"/>
    <cellStyle name="入力 4 2_セツ_将来売上計画_画面遷移図" xfId="2543"/>
    <cellStyle name="入力 4 20" xfId="47529"/>
    <cellStyle name="入力 4 3" xfId="2544"/>
    <cellStyle name="入力 4 3 10" xfId="47530"/>
    <cellStyle name="入力 4 3 11" xfId="47531"/>
    <cellStyle name="入力 4 3 12" xfId="47532"/>
    <cellStyle name="入力 4 3 13" xfId="47533"/>
    <cellStyle name="入力 4 3 14" xfId="47534"/>
    <cellStyle name="入力 4 3 2" xfId="3492"/>
    <cellStyle name="入力 4 3 2 2" xfId="47535"/>
    <cellStyle name="入力 4 3 2 3" xfId="47536"/>
    <cellStyle name="入力 4 3 2 3 2" xfId="47537"/>
    <cellStyle name="入力 4 3 2 3 3" xfId="47538"/>
    <cellStyle name="入力 4 3 2 3 4" xfId="47539"/>
    <cellStyle name="入力 4 3 2 4" xfId="47540"/>
    <cellStyle name="入力 4 3 2 4 2" xfId="47541"/>
    <cellStyle name="入力 4 3 2 4 3" xfId="47542"/>
    <cellStyle name="入力 4 3 2 5" xfId="56915"/>
    <cellStyle name="入力 4 3 2 6" xfId="56916"/>
    <cellStyle name="入力 4 3 2 7" xfId="56917"/>
    <cellStyle name="入力 4 3 3" xfId="4016"/>
    <cellStyle name="入力 4 3 3 10" xfId="47543"/>
    <cellStyle name="入力 4 3 3 11" xfId="47544"/>
    <cellStyle name="入力 4 3 3 12" xfId="47545"/>
    <cellStyle name="入力 4 3 3 13" xfId="47546"/>
    <cellStyle name="入力 4 3 3 14" xfId="47547"/>
    <cellStyle name="入力 4 3 3 2" xfId="47548"/>
    <cellStyle name="入力 4 3 3 2 2" xfId="47549"/>
    <cellStyle name="入力 4 3 3 2 2 2" xfId="47550"/>
    <cellStyle name="入力 4 3 3 2 2 2 2" xfId="47551"/>
    <cellStyle name="入力 4 3 3 2 2 2 3" xfId="47552"/>
    <cellStyle name="入力 4 3 3 2 2 2 4" xfId="56918"/>
    <cellStyle name="入力 4 3 3 2 2 3" xfId="47553"/>
    <cellStyle name="入力 4 3 3 2 2 4" xfId="47554"/>
    <cellStyle name="入力 4 3 3 2 2 5" xfId="56919"/>
    <cellStyle name="入力 4 3 3 2 3" xfId="47555"/>
    <cellStyle name="入力 4 3 3 2 3 2" xfId="47556"/>
    <cellStyle name="入力 4 3 3 2 3 3" xfId="47557"/>
    <cellStyle name="入力 4 3 3 2 3 4" xfId="56920"/>
    <cellStyle name="入力 4 3 3 2 4" xfId="47558"/>
    <cellStyle name="入力 4 3 3 2 5" xfId="47559"/>
    <cellStyle name="入力 4 3 3 2 6" xfId="47560"/>
    <cellStyle name="入力 4 3 3 3" xfId="47561"/>
    <cellStyle name="入力 4 3 3 3 2" xfId="47562"/>
    <cellStyle name="入力 4 3 3 3 2 2" xfId="47563"/>
    <cellStyle name="入力 4 3 3 3 2 3" xfId="47564"/>
    <cellStyle name="入力 4 3 3 3 2 4" xfId="56921"/>
    <cellStyle name="入力 4 3 3 3 3" xfId="47565"/>
    <cellStyle name="入力 4 3 3 3 4" xfId="47566"/>
    <cellStyle name="入力 4 3 3 3 5" xfId="47567"/>
    <cellStyle name="入力 4 3 3 4" xfId="47568"/>
    <cellStyle name="入力 4 3 3 4 2" xfId="47569"/>
    <cellStyle name="入力 4 3 3 4 2 2" xfId="47570"/>
    <cellStyle name="入力 4 3 3 4 2 3" xfId="47571"/>
    <cellStyle name="入力 4 3 3 4 2 4" xfId="56922"/>
    <cellStyle name="入力 4 3 3 4 3" xfId="47572"/>
    <cellStyle name="入力 4 3 3 4 4" xfId="47573"/>
    <cellStyle name="入力 4 3 3 4 5" xfId="56923"/>
    <cellStyle name="入力 4 3 3 5" xfId="47574"/>
    <cellStyle name="入力 4 3 3 5 2" xfId="47575"/>
    <cellStyle name="入力 4 3 3 5 2 2" xfId="47576"/>
    <cellStyle name="入力 4 3 3 5 2 3" xfId="47577"/>
    <cellStyle name="入力 4 3 3 5 2 4" xfId="56924"/>
    <cellStyle name="入力 4 3 3 5 3" xfId="47578"/>
    <cellStyle name="入力 4 3 3 5 4" xfId="47579"/>
    <cellStyle name="入力 4 3 3 5 5" xfId="56925"/>
    <cellStyle name="入力 4 3 3 6" xfId="47580"/>
    <cellStyle name="入力 4 3 3 6 2" xfId="47581"/>
    <cellStyle name="入力 4 3 3 6 2 2" xfId="47582"/>
    <cellStyle name="入力 4 3 3 6 2 3" xfId="47583"/>
    <cellStyle name="入力 4 3 3 6 2 4" xfId="56926"/>
    <cellStyle name="入力 4 3 3 6 3" xfId="47584"/>
    <cellStyle name="入力 4 3 3 6 4" xfId="47585"/>
    <cellStyle name="入力 4 3 3 6 5" xfId="56927"/>
    <cellStyle name="入力 4 3 3 7" xfId="47586"/>
    <cellStyle name="入力 4 3 3 7 2" xfId="47587"/>
    <cellStyle name="入力 4 3 3 7 2 2" xfId="47588"/>
    <cellStyle name="入力 4 3 3 7 2 3" xfId="47589"/>
    <cellStyle name="入力 4 3 3 7 2 4" xfId="56928"/>
    <cellStyle name="入力 4 3 3 7 3" xfId="47590"/>
    <cellStyle name="入力 4 3 3 7 4" xfId="47591"/>
    <cellStyle name="入力 4 3 3 7 5" xfId="56929"/>
    <cellStyle name="入力 4 3 3 8" xfId="47592"/>
    <cellStyle name="入力 4 3 3 8 2" xfId="47593"/>
    <cellStyle name="入力 4 3 3 8 3" xfId="47594"/>
    <cellStyle name="入力 4 3 3 8 4" xfId="47595"/>
    <cellStyle name="入力 4 3 3 9" xfId="47596"/>
    <cellStyle name="入力 4 3 3 9 2" xfId="47597"/>
    <cellStyle name="入力 4 3 3 9 3" xfId="47598"/>
    <cellStyle name="入力 4 3 4" xfId="4213"/>
    <cellStyle name="入力 4 3 4 2" xfId="47599"/>
    <cellStyle name="入力 4 3 4 2 2" xfId="47600"/>
    <cellStyle name="入力 4 3 4 2 2 2" xfId="47601"/>
    <cellStyle name="入力 4 3 4 2 2 3" xfId="47602"/>
    <cellStyle name="入力 4 3 4 2 2 4" xfId="56930"/>
    <cellStyle name="入力 4 3 4 2 3" xfId="47603"/>
    <cellStyle name="入力 4 3 4 2 4" xfId="47604"/>
    <cellStyle name="入力 4 3 4 2 5" xfId="47605"/>
    <cellStyle name="入力 4 3 4 3" xfId="47606"/>
    <cellStyle name="入力 4 3 4 3 2" xfId="47607"/>
    <cellStyle name="入力 4 3 4 3 2 2" xfId="47608"/>
    <cellStyle name="入力 4 3 4 3 2 3" xfId="47609"/>
    <cellStyle name="入力 4 3 4 3 2 4" xfId="56931"/>
    <cellStyle name="入力 4 3 4 3 3" xfId="47610"/>
    <cellStyle name="入力 4 3 4 3 4" xfId="47611"/>
    <cellStyle name="入力 4 3 4 3 5" xfId="56932"/>
    <cellStyle name="入力 4 3 4 4" xfId="47612"/>
    <cellStyle name="入力 4 3 4 4 2" xfId="47613"/>
    <cellStyle name="入力 4 3 4 4 3" xfId="47614"/>
    <cellStyle name="入力 4 3 4 4 4" xfId="56933"/>
    <cellStyle name="入力 4 3 4 5" xfId="47615"/>
    <cellStyle name="入力 4 3 4 5 2" xfId="47616"/>
    <cellStyle name="入力 4 3 4 6" xfId="47617"/>
    <cellStyle name="入力 4 3 4 7" xfId="56934"/>
    <cellStyle name="入力 4 3 4 8" xfId="56935"/>
    <cellStyle name="入力 4 3 5" xfId="47618"/>
    <cellStyle name="入力 4 3 5 2" xfId="47619"/>
    <cellStyle name="入力 4 3 5 2 2" xfId="47620"/>
    <cellStyle name="入力 4 3 5 2 3" xfId="47621"/>
    <cellStyle name="入力 4 3 5 2 4" xfId="56936"/>
    <cellStyle name="入力 4 3 5 3" xfId="47622"/>
    <cellStyle name="入力 4 3 5 4" xfId="47623"/>
    <cellStyle name="入力 4 3 5 5" xfId="47624"/>
    <cellStyle name="入力 4 3 6" xfId="47625"/>
    <cellStyle name="入力 4 3 6 2" xfId="47626"/>
    <cellStyle name="入力 4 3 6 2 2" xfId="47627"/>
    <cellStyle name="入力 4 3 6 2 3" xfId="47628"/>
    <cellStyle name="入力 4 3 6 2 4" xfId="56937"/>
    <cellStyle name="入力 4 3 6 3" xfId="47629"/>
    <cellStyle name="入力 4 3 6 4" xfId="47630"/>
    <cellStyle name="入力 4 3 6 5" xfId="56938"/>
    <cellStyle name="入力 4 3 7" xfId="47631"/>
    <cellStyle name="入力 4 3 7 2" xfId="47632"/>
    <cellStyle name="入力 4 3 7 2 2" xfId="47633"/>
    <cellStyle name="入力 4 3 7 2 3" xfId="47634"/>
    <cellStyle name="入力 4 3 7 2 4" xfId="56939"/>
    <cellStyle name="入力 4 3 7 3" xfId="47635"/>
    <cellStyle name="入力 4 3 7 4" xfId="47636"/>
    <cellStyle name="入力 4 3 7 5" xfId="56940"/>
    <cellStyle name="入力 4 3 8" xfId="47637"/>
    <cellStyle name="入力 4 3 8 2" xfId="47638"/>
    <cellStyle name="入力 4 3 8 3" xfId="47639"/>
    <cellStyle name="入力 4 3 8 4" xfId="47640"/>
    <cellStyle name="入力 4 3 9" xfId="47641"/>
    <cellStyle name="入力 4 3 9 2" xfId="47642"/>
    <cellStyle name="入力 4 3 9 3" xfId="47643"/>
    <cellStyle name="入力 4 4" xfId="2545"/>
    <cellStyle name="入力 4 4 10" xfId="47644"/>
    <cellStyle name="入力 4 4 11" xfId="47645"/>
    <cellStyle name="入力 4 4 12" xfId="47646"/>
    <cellStyle name="入力 4 4 13" xfId="47647"/>
    <cellStyle name="入力 4 4 2" xfId="4017"/>
    <cellStyle name="入力 4 4 2 10" xfId="47648"/>
    <cellStyle name="入力 4 4 2 10 2" xfId="47649"/>
    <cellStyle name="入力 4 4 2 10 3" xfId="47650"/>
    <cellStyle name="入力 4 4 2 11" xfId="47651"/>
    <cellStyle name="入力 4 4 2 12" xfId="47652"/>
    <cellStyle name="入力 4 4 2 13" xfId="47653"/>
    <cellStyle name="入力 4 4 2 14" xfId="47654"/>
    <cellStyle name="入力 4 4 2 15" xfId="47655"/>
    <cellStyle name="入力 4 4 2 2" xfId="47656"/>
    <cellStyle name="入力 4 4 2 2 2" xfId="47657"/>
    <cellStyle name="入力 4 4 2 2 2 2" xfId="47658"/>
    <cellStyle name="入力 4 4 2 2 2 2 2" xfId="47659"/>
    <cellStyle name="入力 4 4 2 2 2 2 3" xfId="47660"/>
    <cellStyle name="入力 4 4 2 2 2 2 4" xfId="56941"/>
    <cellStyle name="入力 4 4 2 2 2 3" xfId="47661"/>
    <cellStyle name="入力 4 4 2 2 2 4" xfId="47662"/>
    <cellStyle name="入力 4 4 2 2 2 5" xfId="56942"/>
    <cellStyle name="入力 4 4 2 2 3" xfId="47663"/>
    <cellStyle name="入力 4 4 2 2 3 2" xfId="47664"/>
    <cellStyle name="入力 4 4 2 2 3 3" xfId="47665"/>
    <cellStyle name="入力 4 4 2 2 3 4" xfId="56943"/>
    <cellStyle name="入力 4 4 2 2 4" xfId="47666"/>
    <cellStyle name="入力 4 4 2 2 5" xfId="47667"/>
    <cellStyle name="入力 4 4 2 2 6" xfId="56944"/>
    <cellStyle name="入力 4 4 2 3" xfId="47668"/>
    <cellStyle name="入力 4 4 2 3 2" xfId="47669"/>
    <cellStyle name="入力 4 4 2 3 2 2" xfId="47670"/>
    <cellStyle name="入力 4 4 2 3 2 3" xfId="47671"/>
    <cellStyle name="入力 4 4 2 3 2 4" xfId="56945"/>
    <cellStyle name="入力 4 4 2 3 3" xfId="47672"/>
    <cellStyle name="入力 4 4 2 3 4" xfId="47673"/>
    <cellStyle name="入力 4 4 2 3 5" xfId="47674"/>
    <cellStyle name="入力 4 4 2 4" xfId="47675"/>
    <cellStyle name="入力 4 4 2 4 2" xfId="47676"/>
    <cellStyle name="入力 4 4 2 4 2 2" xfId="47677"/>
    <cellStyle name="入力 4 4 2 4 2 3" xfId="47678"/>
    <cellStyle name="入力 4 4 2 4 2 4" xfId="56946"/>
    <cellStyle name="入力 4 4 2 4 3" xfId="47679"/>
    <cellStyle name="入力 4 4 2 4 4" xfId="47680"/>
    <cellStyle name="入力 4 4 2 4 5" xfId="47681"/>
    <cellStyle name="入力 4 4 2 5" xfId="47682"/>
    <cellStyle name="入力 4 4 2 5 2" xfId="47683"/>
    <cellStyle name="入力 4 4 2 5 2 2" xfId="47684"/>
    <cellStyle name="入力 4 4 2 5 2 3" xfId="47685"/>
    <cellStyle name="入力 4 4 2 5 2 4" xfId="56947"/>
    <cellStyle name="入力 4 4 2 5 3" xfId="47686"/>
    <cellStyle name="入力 4 4 2 5 4" xfId="47687"/>
    <cellStyle name="入力 4 4 2 5 5" xfId="56948"/>
    <cellStyle name="入力 4 4 2 6" xfId="47688"/>
    <cellStyle name="入力 4 4 2 6 2" xfId="47689"/>
    <cellStyle name="入力 4 4 2 6 2 2" xfId="47690"/>
    <cellStyle name="入力 4 4 2 6 2 3" xfId="47691"/>
    <cellStyle name="入力 4 4 2 6 2 4" xfId="56949"/>
    <cellStyle name="入力 4 4 2 6 3" xfId="47692"/>
    <cellStyle name="入力 4 4 2 6 4" xfId="47693"/>
    <cellStyle name="入力 4 4 2 6 5" xfId="56950"/>
    <cellStyle name="入力 4 4 2 7" xfId="47694"/>
    <cellStyle name="入力 4 4 2 7 2" xfId="47695"/>
    <cellStyle name="入力 4 4 2 7 2 2" xfId="47696"/>
    <cellStyle name="入力 4 4 2 7 2 3" xfId="47697"/>
    <cellStyle name="入力 4 4 2 7 2 4" xfId="56951"/>
    <cellStyle name="入力 4 4 2 7 3" xfId="47698"/>
    <cellStyle name="入力 4 4 2 7 4" xfId="47699"/>
    <cellStyle name="入力 4 4 2 7 5" xfId="56952"/>
    <cellStyle name="入力 4 4 2 8" xfId="47700"/>
    <cellStyle name="入力 4 4 2 8 2" xfId="47701"/>
    <cellStyle name="入力 4 4 2 8 2 2" xfId="47702"/>
    <cellStyle name="入力 4 4 2 8 2 3" xfId="47703"/>
    <cellStyle name="入力 4 4 2 8 2 4" xfId="56953"/>
    <cellStyle name="入力 4 4 2 8 3" xfId="47704"/>
    <cellStyle name="入力 4 4 2 8 4" xfId="47705"/>
    <cellStyle name="入力 4 4 2 8 5" xfId="56954"/>
    <cellStyle name="入力 4 4 2 9" xfId="47706"/>
    <cellStyle name="入力 4 4 2 9 2" xfId="47707"/>
    <cellStyle name="入力 4 4 2 9 3" xfId="47708"/>
    <cellStyle name="入力 4 4 2 9 4" xfId="47709"/>
    <cellStyle name="入力 4 4 3" xfId="4212"/>
    <cellStyle name="入力 4 4 3 2" xfId="47710"/>
    <cellStyle name="入力 4 4 3 2 2" xfId="47711"/>
    <cellStyle name="入力 4 4 3 2 2 2" xfId="47712"/>
    <cellStyle name="入力 4 4 3 2 2 3" xfId="47713"/>
    <cellStyle name="入力 4 4 3 2 2 4" xfId="56955"/>
    <cellStyle name="入力 4 4 3 2 3" xfId="47714"/>
    <cellStyle name="入力 4 4 3 2 4" xfId="47715"/>
    <cellStyle name="入力 4 4 3 2 5" xfId="47716"/>
    <cellStyle name="入力 4 4 3 3" xfId="47717"/>
    <cellStyle name="入力 4 4 3 3 2" xfId="47718"/>
    <cellStyle name="入力 4 4 3 3 2 2" xfId="47719"/>
    <cellStyle name="入力 4 4 3 3 2 3" xfId="47720"/>
    <cellStyle name="入力 4 4 3 3 2 4" xfId="56956"/>
    <cellStyle name="入力 4 4 3 3 3" xfId="47721"/>
    <cellStyle name="入力 4 4 3 3 4" xfId="47722"/>
    <cellStyle name="入力 4 4 3 3 5" xfId="56957"/>
    <cellStyle name="入力 4 4 3 4" xfId="47723"/>
    <cellStyle name="入力 4 4 3 4 2" xfId="47724"/>
    <cellStyle name="入力 4 4 3 4 3" xfId="47725"/>
    <cellStyle name="入力 4 4 3 4 4" xfId="56958"/>
    <cellStyle name="入力 4 4 3 5" xfId="47726"/>
    <cellStyle name="入力 4 4 3 5 2" xfId="47727"/>
    <cellStyle name="入力 4 4 3 6" xfId="47728"/>
    <cellStyle name="入力 4 4 3 7" xfId="56959"/>
    <cellStyle name="入力 4 4 3 8" xfId="56960"/>
    <cellStyle name="入力 4 4 4" xfId="47729"/>
    <cellStyle name="入力 4 4 4 2" xfId="47730"/>
    <cellStyle name="入力 4 4 4 2 2" xfId="47731"/>
    <cellStyle name="入力 4 4 4 2 3" xfId="47732"/>
    <cellStyle name="入力 4 4 4 2 4" xfId="56961"/>
    <cellStyle name="入力 4 4 4 3" xfId="47733"/>
    <cellStyle name="入力 4 4 4 4" xfId="47734"/>
    <cellStyle name="入力 4 4 4 5" xfId="47735"/>
    <cellStyle name="入力 4 4 5" xfId="47736"/>
    <cellStyle name="入力 4 4 5 2" xfId="47737"/>
    <cellStyle name="入力 4 4 5 2 2" xfId="47738"/>
    <cellStyle name="入力 4 4 5 2 3" xfId="47739"/>
    <cellStyle name="入力 4 4 5 2 4" xfId="56962"/>
    <cellStyle name="入力 4 4 5 3" xfId="47740"/>
    <cellStyle name="入力 4 4 5 4" xfId="47741"/>
    <cellStyle name="入力 4 4 5 5" xfId="56963"/>
    <cellStyle name="入力 4 4 6" xfId="47742"/>
    <cellStyle name="入力 4 4 6 2" xfId="47743"/>
    <cellStyle name="入力 4 4 6 2 2" xfId="47744"/>
    <cellStyle name="入力 4 4 6 2 3" xfId="47745"/>
    <cellStyle name="入力 4 4 6 2 4" xfId="56964"/>
    <cellStyle name="入力 4 4 6 3" xfId="47746"/>
    <cellStyle name="入力 4 4 6 4" xfId="47747"/>
    <cellStyle name="入力 4 4 6 5" xfId="56965"/>
    <cellStyle name="入力 4 4 7" xfId="47748"/>
    <cellStyle name="入力 4 4 7 2" xfId="47749"/>
    <cellStyle name="入力 4 4 7 3" xfId="47750"/>
    <cellStyle name="入力 4 4 7 4" xfId="47751"/>
    <cellStyle name="入力 4 4 8" xfId="47752"/>
    <cellStyle name="入力 4 4 8 2" xfId="47753"/>
    <cellStyle name="入力 4 4 8 3" xfId="47754"/>
    <cellStyle name="入力 4 4 9" xfId="47755"/>
    <cellStyle name="入力 4 5" xfId="2546"/>
    <cellStyle name="入力 4 5 10" xfId="47756"/>
    <cellStyle name="入力 4 5 11" xfId="47757"/>
    <cellStyle name="入力 4 5 12" xfId="47758"/>
    <cellStyle name="入力 4 5 13" xfId="47759"/>
    <cellStyle name="入力 4 5 14" xfId="47760"/>
    <cellStyle name="入力 4 5 2" xfId="3493"/>
    <cellStyle name="入力 4 5 2 2" xfId="47761"/>
    <cellStyle name="入力 4 5 2 3" xfId="47762"/>
    <cellStyle name="入力 4 5 2 3 2" xfId="47763"/>
    <cellStyle name="入力 4 5 2 3 3" xfId="47764"/>
    <cellStyle name="入力 4 5 2 3 4" xfId="47765"/>
    <cellStyle name="入力 4 5 2 4" xfId="47766"/>
    <cellStyle name="入力 4 5 2 4 2" xfId="47767"/>
    <cellStyle name="入力 4 5 2 4 3" xfId="47768"/>
    <cellStyle name="入力 4 5 2 5" xfId="56966"/>
    <cellStyle name="入力 4 5 2 6" xfId="56967"/>
    <cellStyle name="入力 4 5 2 7" xfId="56968"/>
    <cellStyle name="入力 4 5 3" xfId="4018"/>
    <cellStyle name="入力 4 5 3 10" xfId="47769"/>
    <cellStyle name="入力 4 5 3 11" xfId="47770"/>
    <cellStyle name="入力 4 5 3 12" xfId="47771"/>
    <cellStyle name="入力 4 5 3 13" xfId="47772"/>
    <cellStyle name="入力 4 5 3 14" xfId="47773"/>
    <cellStyle name="入力 4 5 3 2" xfId="47774"/>
    <cellStyle name="入力 4 5 3 2 2" xfId="47775"/>
    <cellStyle name="入力 4 5 3 2 2 2" xfId="47776"/>
    <cellStyle name="入力 4 5 3 2 2 2 2" xfId="47777"/>
    <cellStyle name="入力 4 5 3 2 2 2 3" xfId="47778"/>
    <cellStyle name="入力 4 5 3 2 2 2 4" xfId="56969"/>
    <cellStyle name="入力 4 5 3 2 2 3" xfId="47779"/>
    <cellStyle name="入力 4 5 3 2 2 4" xfId="47780"/>
    <cellStyle name="入力 4 5 3 2 2 5" xfId="56970"/>
    <cellStyle name="入力 4 5 3 2 3" xfId="47781"/>
    <cellStyle name="入力 4 5 3 2 3 2" xfId="47782"/>
    <cellStyle name="入力 4 5 3 2 3 3" xfId="47783"/>
    <cellStyle name="入力 4 5 3 2 3 4" xfId="56971"/>
    <cellStyle name="入力 4 5 3 2 4" xfId="47784"/>
    <cellStyle name="入力 4 5 3 2 5" xfId="47785"/>
    <cellStyle name="入力 4 5 3 2 6" xfId="47786"/>
    <cellStyle name="入力 4 5 3 3" xfId="47787"/>
    <cellStyle name="入力 4 5 3 3 2" xfId="47788"/>
    <cellStyle name="入力 4 5 3 3 2 2" xfId="47789"/>
    <cellStyle name="入力 4 5 3 3 2 3" xfId="47790"/>
    <cellStyle name="入力 4 5 3 3 2 4" xfId="56972"/>
    <cellStyle name="入力 4 5 3 3 3" xfId="47791"/>
    <cellStyle name="入力 4 5 3 3 4" xfId="47792"/>
    <cellStyle name="入力 4 5 3 3 5" xfId="47793"/>
    <cellStyle name="入力 4 5 3 4" xfId="47794"/>
    <cellStyle name="入力 4 5 3 4 2" xfId="47795"/>
    <cellStyle name="入力 4 5 3 4 2 2" xfId="47796"/>
    <cellStyle name="入力 4 5 3 4 2 3" xfId="47797"/>
    <cellStyle name="入力 4 5 3 4 2 4" xfId="56973"/>
    <cellStyle name="入力 4 5 3 4 3" xfId="47798"/>
    <cellStyle name="入力 4 5 3 4 4" xfId="47799"/>
    <cellStyle name="入力 4 5 3 4 5" xfId="56974"/>
    <cellStyle name="入力 4 5 3 5" xfId="47800"/>
    <cellStyle name="入力 4 5 3 5 2" xfId="47801"/>
    <cellStyle name="入力 4 5 3 5 2 2" xfId="47802"/>
    <cellStyle name="入力 4 5 3 5 2 3" xfId="47803"/>
    <cellStyle name="入力 4 5 3 5 2 4" xfId="56975"/>
    <cellStyle name="入力 4 5 3 5 3" xfId="47804"/>
    <cellStyle name="入力 4 5 3 5 4" xfId="47805"/>
    <cellStyle name="入力 4 5 3 5 5" xfId="56976"/>
    <cellStyle name="入力 4 5 3 6" xfId="47806"/>
    <cellStyle name="入力 4 5 3 6 2" xfId="47807"/>
    <cellStyle name="入力 4 5 3 6 2 2" xfId="47808"/>
    <cellStyle name="入力 4 5 3 6 2 3" xfId="47809"/>
    <cellStyle name="入力 4 5 3 6 2 4" xfId="56977"/>
    <cellStyle name="入力 4 5 3 6 3" xfId="47810"/>
    <cellStyle name="入力 4 5 3 6 4" xfId="47811"/>
    <cellStyle name="入力 4 5 3 6 5" xfId="56978"/>
    <cellStyle name="入力 4 5 3 7" xfId="47812"/>
    <cellStyle name="入力 4 5 3 7 2" xfId="47813"/>
    <cellStyle name="入力 4 5 3 7 2 2" xfId="47814"/>
    <cellStyle name="入力 4 5 3 7 2 3" xfId="47815"/>
    <cellStyle name="入力 4 5 3 7 2 4" xfId="56979"/>
    <cellStyle name="入力 4 5 3 7 3" xfId="47816"/>
    <cellStyle name="入力 4 5 3 7 4" xfId="47817"/>
    <cellStyle name="入力 4 5 3 7 5" xfId="56980"/>
    <cellStyle name="入力 4 5 3 8" xfId="47818"/>
    <cellStyle name="入力 4 5 3 8 2" xfId="47819"/>
    <cellStyle name="入力 4 5 3 8 3" xfId="47820"/>
    <cellStyle name="入力 4 5 3 8 4" xfId="47821"/>
    <cellStyle name="入力 4 5 3 9" xfId="47822"/>
    <cellStyle name="入力 4 5 3 9 2" xfId="47823"/>
    <cellStyle name="入力 4 5 3 9 3" xfId="47824"/>
    <cellStyle name="入力 4 5 4" xfId="4211"/>
    <cellStyle name="入力 4 5 4 2" xfId="47825"/>
    <cellStyle name="入力 4 5 4 2 2" xfId="47826"/>
    <cellStyle name="入力 4 5 4 2 2 2" xfId="47827"/>
    <cellStyle name="入力 4 5 4 2 2 3" xfId="47828"/>
    <cellStyle name="入力 4 5 4 2 2 4" xfId="56981"/>
    <cellStyle name="入力 4 5 4 2 3" xfId="47829"/>
    <cellStyle name="入力 4 5 4 2 4" xfId="47830"/>
    <cellStyle name="入力 4 5 4 2 5" xfId="47831"/>
    <cellStyle name="入力 4 5 4 3" xfId="47832"/>
    <cellStyle name="入力 4 5 4 3 2" xfId="47833"/>
    <cellStyle name="入力 4 5 4 3 2 2" xfId="47834"/>
    <cellStyle name="入力 4 5 4 3 2 3" xfId="47835"/>
    <cellStyle name="入力 4 5 4 3 2 4" xfId="56982"/>
    <cellStyle name="入力 4 5 4 3 3" xfId="47836"/>
    <cellStyle name="入力 4 5 4 3 4" xfId="47837"/>
    <cellStyle name="入力 4 5 4 3 5" xfId="56983"/>
    <cellStyle name="入力 4 5 4 4" xfId="47838"/>
    <cellStyle name="入力 4 5 4 4 2" xfId="47839"/>
    <cellStyle name="入力 4 5 4 4 3" xfId="47840"/>
    <cellStyle name="入力 4 5 4 4 4" xfId="56984"/>
    <cellStyle name="入力 4 5 4 5" xfId="47841"/>
    <cellStyle name="入力 4 5 4 5 2" xfId="47842"/>
    <cellStyle name="入力 4 5 4 6" xfId="47843"/>
    <cellStyle name="入力 4 5 4 7" xfId="56985"/>
    <cellStyle name="入力 4 5 4 8" xfId="56986"/>
    <cellStyle name="入力 4 5 5" xfId="47844"/>
    <cellStyle name="入力 4 5 5 2" xfId="47845"/>
    <cellStyle name="入力 4 5 5 2 2" xfId="47846"/>
    <cellStyle name="入力 4 5 5 2 3" xfId="47847"/>
    <cellStyle name="入力 4 5 5 2 4" xfId="56987"/>
    <cellStyle name="入力 4 5 5 3" xfId="47848"/>
    <cellStyle name="入力 4 5 5 4" xfId="47849"/>
    <cellStyle name="入力 4 5 5 5" xfId="47850"/>
    <cellStyle name="入力 4 5 6" xfId="47851"/>
    <cellStyle name="入力 4 5 6 2" xfId="47852"/>
    <cellStyle name="入力 4 5 6 2 2" xfId="47853"/>
    <cellStyle name="入力 4 5 6 2 3" xfId="47854"/>
    <cellStyle name="入力 4 5 6 2 4" xfId="56988"/>
    <cellStyle name="入力 4 5 6 3" xfId="47855"/>
    <cellStyle name="入力 4 5 6 4" xfId="47856"/>
    <cellStyle name="入力 4 5 6 5" xfId="56989"/>
    <cellStyle name="入力 4 5 7" xfId="47857"/>
    <cellStyle name="入力 4 5 7 2" xfId="47858"/>
    <cellStyle name="入力 4 5 7 2 2" xfId="47859"/>
    <cellStyle name="入力 4 5 7 2 3" xfId="47860"/>
    <cellStyle name="入力 4 5 7 2 4" xfId="56990"/>
    <cellStyle name="入力 4 5 7 3" xfId="47861"/>
    <cellStyle name="入力 4 5 7 4" xfId="47862"/>
    <cellStyle name="入力 4 5 7 5" xfId="56991"/>
    <cellStyle name="入力 4 5 8" xfId="47863"/>
    <cellStyle name="入力 4 5 8 2" xfId="47864"/>
    <cellStyle name="入力 4 5 8 3" xfId="47865"/>
    <cellStyle name="入力 4 5 8 4" xfId="47866"/>
    <cellStyle name="入力 4 5 9" xfId="47867"/>
    <cellStyle name="入力 4 5 9 2" xfId="47868"/>
    <cellStyle name="入力 4 5 9 3" xfId="47869"/>
    <cellStyle name="入力 4 6" xfId="3494"/>
    <cellStyle name="入力 4 6 2" xfId="47870"/>
    <cellStyle name="入力 4 6 3" xfId="47871"/>
    <cellStyle name="入力 4 6 3 2" xfId="47872"/>
    <cellStyle name="入力 4 6 3 3" xfId="47873"/>
    <cellStyle name="入力 4 6 3 4" xfId="47874"/>
    <cellStyle name="入力 4 6 4" xfId="47875"/>
    <cellStyle name="入力 4 6 4 2" xfId="47876"/>
    <cellStyle name="入力 4 6 4 3" xfId="47877"/>
    <cellStyle name="入力 4 6 5" xfId="56992"/>
    <cellStyle name="入力 4 6 6" xfId="56993"/>
    <cellStyle name="入力 4 6 7" xfId="56994"/>
    <cellStyle name="入力 4 7" xfId="3495"/>
    <cellStyle name="入力 4 8" xfId="3496"/>
    <cellStyle name="入力 4 9" xfId="4012"/>
    <cellStyle name="入力 4 9 10" xfId="47878"/>
    <cellStyle name="入力 4 9 11" xfId="47879"/>
    <cellStyle name="入力 4 9 12" xfId="47880"/>
    <cellStyle name="入力 4 9 13" xfId="47881"/>
    <cellStyle name="入力 4 9 14" xfId="47882"/>
    <cellStyle name="入力 4 9 2" xfId="47883"/>
    <cellStyle name="入力 4 9 2 2" xfId="47884"/>
    <cellStyle name="入力 4 9 2 2 2" xfId="47885"/>
    <cellStyle name="入力 4 9 2 2 2 2" xfId="47886"/>
    <cellStyle name="入力 4 9 2 2 2 3" xfId="47887"/>
    <cellStyle name="入力 4 9 2 2 2 4" xfId="56995"/>
    <cellStyle name="入力 4 9 2 2 3" xfId="47888"/>
    <cellStyle name="入力 4 9 2 2 4" xfId="47889"/>
    <cellStyle name="入力 4 9 2 2 5" xfId="56996"/>
    <cellStyle name="入力 4 9 2 3" xfId="47890"/>
    <cellStyle name="入力 4 9 2 3 2" xfId="47891"/>
    <cellStyle name="入力 4 9 2 3 3" xfId="47892"/>
    <cellStyle name="入力 4 9 2 3 4" xfId="56997"/>
    <cellStyle name="入力 4 9 2 4" xfId="47893"/>
    <cellStyle name="入力 4 9 2 5" xfId="47894"/>
    <cellStyle name="入力 4 9 2 6" xfId="47895"/>
    <cellStyle name="入力 4 9 3" xfId="47896"/>
    <cellStyle name="入力 4 9 3 2" xfId="47897"/>
    <cellStyle name="入力 4 9 3 2 2" xfId="47898"/>
    <cellStyle name="入力 4 9 3 2 3" xfId="47899"/>
    <cellStyle name="入力 4 9 3 2 4" xfId="56998"/>
    <cellStyle name="入力 4 9 3 3" xfId="47900"/>
    <cellStyle name="入力 4 9 3 4" xfId="47901"/>
    <cellStyle name="入力 4 9 3 5" xfId="47902"/>
    <cellStyle name="入力 4 9 4" xfId="47903"/>
    <cellStyle name="入力 4 9 4 2" xfId="47904"/>
    <cellStyle name="入力 4 9 4 2 2" xfId="47905"/>
    <cellStyle name="入力 4 9 4 2 3" xfId="47906"/>
    <cellStyle name="入力 4 9 4 2 4" xfId="56999"/>
    <cellStyle name="入力 4 9 4 3" xfId="47907"/>
    <cellStyle name="入力 4 9 4 4" xfId="47908"/>
    <cellStyle name="入力 4 9 4 5" xfId="57000"/>
    <cellStyle name="入力 4 9 5" xfId="47909"/>
    <cellStyle name="入力 4 9 5 2" xfId="47910"/>
    <cellStyle name="入力 4 9 5 2 2" xfId="47911"/>
    <cellStyle name="入力 4 9 5 2 3" xfId="47912"/>
    <cellStyle name="入力 4 9 5 2 4" xfId="57001"/>
    <cellStyle name="入力 4 9 5 3" xfId="47913"/>
    <cellStyle name="入力 4 9 5 4" xfId="47914"/>
    <cellStyle name="入力 4 9 5 5" xfId="57002"/>
    <cellStyle name="入力 4 9 6" xfId="47915"/>
    <cellStyle name="入力 4 9 6 2" xfId="47916"/>
    <cellStyle name="入力 4 9 6 2 2" xfId="47917"/>
    <cellStyle name="入力 4 9 6 2 3" xfId="47918"/>
    <cellStyle name="入力 4 9 6 2 4" xfId="57003"/>
    <cellStyle name="入力 4 9 6 3" xfId="47919"/>
    <cellStyle name="入力 4 9 6 4" xfId="47920"/>
    <cellStyle name="入力 4 9 6 5" xfId="57004"/>
    <cellStyle name="入力 4 9 7" xfId="47921"/>
    <cellStyle name="入力 4 9 7 2" xfId="47922"/>
    <cellStyle name="入力 4 9 7 2 2" xfId="47923"/>
    <cellStyle name="入力 4 9 7 2 3" xfId="47924"/>
    <cellStyle name="入力 4 9 7 2 4" xfId="57005"/>
    <cellStyle name="入力 4 9 7 3" xfId="47925"/>
    <cellStyle name="入力 4 9 7 4" xfId="47926"/>
    <cellStyle name="入力 4 9 7 5" xfId="57006"/>
    <cellStyle name="入力 4 9 8" xfId="47927"/>
    <cellStyle name="入力 4 9 8 2" xfId="47928"/>
    <cellStyle name="入力 4 9 8 3" xfId="47929"/>
    <cellStyle name="入力 4 9 8 4" xfId="47930"/>
    <cellStyle name="入力 4 9 9" xfId="47931"/>
    <cellStyle name="入力 4 9 9 2" xfId="47932"/>
    <cellStyle name="入力 4 9 9 3" xfId="47933"/>
    <cellStyle name="入力 4_セツ_将来売上計画_画面遷移図" xfId="2547"/>
    <cellStyle name="入力 5" xfId="2548"/>
    <cellStyle name="入力 5 10" xfId="47934"/>
    <cellStyle name="入力 5 10 2" xfId="47935"/>
    <cellStyle name="入力 5 10 3" xfId="47936"/>
    <cellStyle name="入力 5 11" xfId="47937"/>
    <cellStyle name="入力 5 12" xfId="47938"/>
    <cellStyle name="入力 5 13" xfId="47939"/>
    <cellStyle name="入力 5 14" xfId="47940"/>
    <cellStyle name="入力 5 15" xfId="47941"/>
    <cellStyle name="入力 5 2" xfId="2549"/>
    <cellStyle name="入力 5 2 10" xfId="47942"/>
    <cellStyle name="入力 5 2 11" xfId="47943"/>
    <cellStyle name="入力 5 2 12" xfId="47944"/>
    <cellStyle name="入力 5 2 13" xfId="47945"/>
    <cellStyle name="入力 5 2 2" xfId="4020"/>
    <cellStyle name="入力 5 2 2 10" xfId="47946"/>
    <cellStyle name="入力 5 2 2 10 2" xfId="47947"/>
    <cellStyle name="入力 5 2 2 10 3" xfId="47948"/>
    <cellStyle name="入力 5 2 2 11" xfId="47949"/>
    <cellStyle name="入力 5 2 2 12" xfId="47950"/>
    <cellStyle name="入力 5 2 2 13" xfId="47951"/>
    <cellStyle name="入力 5 2 2 14" xfId="47952"/>
    <cellStyle name="入力 5 2 2 15" xfId="47953"/>
    <cellStyle name="入力 5 2 2 2" xfId="47954"/>
    <cellStyle name="入力 5 2 2 2 2" xfId="47955"/>
    <cellStyle name="入力 5 2 2 2 2 2" xfId="47956"/>
    <cellStyle name="入力 5 2 2 2 2 2 2" xfId="47957"/>
    <cellStyle name="入力 5 2 2 2 2 2 3" xfId="47958"/>
    <cellStyle name="入力 5 2 2 2 2 2 4" xfId="57007"/>
    <cellStyle name="入力 5 2 2 2 2 3" xfId="47959"/>
    <cellStyle name="入力 5 2 2 2 2 4" xfId="47960"/>
    <cellStyle name="入力 5 2 2 2 2 5" xfId="57008"/>
    <cellStyle name="入力 5 2 2 2 3" xfId="47961"/>
    <cellStyle name="入力 5 2 2 2 3 2" xfId="47962"/>
    <cellStyle name="入力 5 2 2 2 3 3" xfId="47963"/>
    <cellStyle name="入力 5 2 2 2 3 4" xfId="57009"/>
    <cellStyle name="入力 5 2 2 2 4" xfId="47964"/>
    <cellStyle name="入力 5 2 2 2 5" xfId="47965"/>
    <cellStyle name="入力 5 2 2 2 6" xfId="57010"/>
    <cellStyle name="入力 5 2 2 3" xfId="47966"/>
    <cellStyle name="入力 5 2 2 3 2" xfId="47967"/>
    <cellStyle name="入力 5 2 2 3 2 2" xfId="47968"/>
    <cellStyle name="入力 5 2 2 3 2 3" xfId="47969"/>
    <cellStyle name="入力 5 2 2 3 2 4" xfId="57011"/>
    <cellStyle name="入力 5 2 2 3 3" xfId="47970"/>
    <cellStyle name="入力 5 2 2 3 4" xfId="47971"/>
    <cellStyle name="入力 5 2 2 3 5" xfId="47972"/>
    <cellStyle name="入力 5 2 2 4" xfId="47973"/>
    <cellStyle name="入力 5 2 2 4 2" xfId="47974"/>
    <cellStyle name="入力 5 2 2 4 2 2" xfId="47975"/>
    <cellStyle name="入力 5 2 2 4 2 3" xfId="47976"/>
    <cellStyle name="入力 5 2 2 4 2 4" xfId="57012"/>
    <cellStyle name="入力 5 2 2 4 3" xfId="47977"/>
    <cellStyle name="入力 5 2 2 4 4" xfId="47978"/>
    <cellStyle name="入力 5 2 2 4 5" xfId="47979"/>
    <cellStyle name="入力 5 2 2 5" xfId="47980"/>
    <cellStyle name="入力 5 2 2 5 2" xfId="47981"/>
    <cellStyle name="入力 5 2 2 5 2 2" xfId="47982"/>
    <cellStyle name="入力 5 2 2 5 2 3" xfId="47983"/>
    <cellStyle name="入力 5 2 2 5 2 4" xfId="57013"/>
    <cellStyle name="入力 5 2 2 5 3" xfId="47984"/>
    <cellStyle name="入力 5 2 2 5 4" xfId="47985"/>
    <cellStyle name="入力 5 2 2 5 5" xfId="57014"/>
    <cellStyle name="入力 5 2 2 6" xfId="47986"/>
    <cellStyle name="入力 5 2 2 6 2" xfId="47987"/>
    <cellStyle name="入力 5 2 2 6 2 2" xfId="47988"/>
    <cellStyle name="入力 5 2 2 6 2 3" xfId="47989"/>
    <cellStyle name="入力 5 2 2 6 2 4" xfId="57015"/>
    <cellStyle name="入力 5 2 2 6 3" xfId="47990"/>
    <cellStyle name="入力 5 2 2 6 4" xfId="47991"/>
    <cellStyle name="入力 5 2 2 6 5" xfId="57016"/>
    <cellStyle name="入力 5 2 2 7" xfId="47992"/>
    <cellStyle name="入力 5 2 2 7 2" xfId="47993"/>
    <cellStyle name="入力 5 2 2 7 2 2" xfId="47994"/>
    <cellStyle name="入力 5 2 2 7 2 3" xfId="47995"/>
    <cellStyle name="入力 5 2 2 7 2 4" xfId="57017"/>
    <cellStyle name="入力 5 2 2 7 3" xfId="47996"/>
    <cellStyle name="入力 5 2 2 7 4" xfId="47997"/>
    <cellStyle name="入力 5 2 2 7 5" xfId="57018"/>
    <cellStyle name="入力 5 2 2 8" xfId="47998"/>
    <cellStyle name="入力 5 2 2 8 2" xfId="47999"/>
    <cellStyle name="入力 5 2 2 8 2 2" xfId="48000"/>
    <cellStyle name="入力 5 2 2 8 2 3" xfId="48001"/>
    <cellStyle name="入力 5 2 2 8 2 4" xfId="57019"/>
    <cellStyle name="入力 5 2 2 8 3" xfId="48002"/>
    <cellStyle name="入力 5 2 2 8 4" xfId="48003"/>
    <cellStyle name="入力 5 2 2 8 5" xfId="57020"/>
    <cellStyle name="入力 5 2 2 9" xfId="48004"/>
    <cellStyle name="入力 5 2 2 9 2" xfId="48005"/>
    <cellStyle name="入力 5 2 2 9 3" xfId="48006"/>
    <cellStyle name="入力 5 2 2 9 4" xfId="48007"/>
    <cellStyle name="入力 5 2 3" xfId="4210"/>
    <cellStyle name="入力 5 2 3 2" xfId="48008"/>
    <cellStyle name="入力 5 2 3 2 2" xfId="48009"/>
    <cellStyle name="入力 5 2 3 2 2 2" xfId="48010"/>
    <cellStyle name="入力 5 2 3 2 2 3" xfId="48011"/>
    <cellStyle name="入力 5 2 3 2 2 4" xfId="57021"/>
    <cellStyle name="入力 5 2 3 2 3" xfId="48012"/>
    <cellStyle name="入力 5 2 3 2 4" xfId="48013"/>
    <cellStyle name="入力 5 2 3 2 5" xfId="48014"/>
    <cellStyle name="入力 5 2 3 3" xfId="48015"/>
    <cellStyle name="入力 5 2 3 3 2" xfId="48016"/>
    <cellStyle name="入力 5 2 3 3 2 2" xfId="48017"/>
    <cellStyle name="入力 5 2 3 3 2 3" xfId="48018"/>
    <cellStyle name="入力 5 2 3 3 2 4" xfId="57022"/>
    <cellStyle name="入力 5 2 3 3 3" xfId="48019"/>
    <cellStyle name="入力 5 2 3 3 4" xfId="48020"/>
    <cellStyle name="入力 5 2 3 3 5" xfId="57023"/>
    <cellStyle name="入力 5 2 3 4" xfId="48021"/>
    <cellStyle name="入力 5 2 3 4 2" xfId="48022"/>
    <cellStyle name="入力 5 2 3 4 3" xfId="48023"/>
    <cellStyle name="入力 5 2 3 4 4" xfId="57024"/>
    <cellStyle name="入力 5 2 3 5" xfId="48024"/>
    <cellStyle name="入力 5 2 3 5 2" xfId="48025"/>
    <cellStyle name="入力 5 2 3 6" xfId="48026"/>
    <cellStyle name="入力 5 2 3 7" xfId="57025"/>
    <cellStyle name="入力 5 2 3 8" xfId="57026"/>
    <cellStyle name="入力 5 2 4" xfId="48027"/>
    <cellStyle name="入力 5 2 4 2" xfId="48028"/>
    <cellStyle name="入力 5 2 4 2 2" xfId="48029"/>
    <cellStyle name="入力 5 2 4 2 3" xfId="48030"/>
    <cellStyle name="入力 5 2 4 2 4" xfId="57027"/>
    <cellStyle name="入力 5 2 4 3" xfId="48031"/>
    <cellStyle name="入力 5 2 4 4" xfId="48032"/>
    <cellStyle name="入力 5 2 4 5" xfId="48033"/>
    <cellStyle name="入力 5 2 5" xfId="48034"/>
    <cellStyle name="入力 5 2 5 2" xfId="48035"/>
    <cellStyle name="入力 5 2 5 2 2" xfId="48036"/>
    <cellStyle name="入力 5 2 5 2 3" xfId="48037"/>
    <cellStyle name="入力 5 2 5 2 4" xfId="57028"/>
    <cellStyle name="入力 5 2 5 3" xfId="48038"/>
    <cellStyle name="入力 5 2 5 4" xfId="48039"/>
    <cellStyle name="入力 5 2 5 5" xfId="57029"/>
    <cellStyle name="入力 5 2 6" xfId="48040"/>
    <cellStyle name="入力 5 2 6 2" xfId="48041"/>
    <cellStyle name="入力 5 2 6 2 2" xfId="48042"/>
    <cellStyle name="入力 5 2 6 2 3" xfId="48043"/>
    <cellStyle name="入力 5 2 6 2 4" xfId="57030"/>
    <cellStyle name="入力 5 2 6 3" xfId="48044"/>
    <cellStyle name="入力 5 2 6 4" xfId="48045"/>
    <cellStyle name="入力 5 2 6 5" xfId="57031"/>
    <cellStyle name="入力 5 2 7" xfId="48046"/>
    <cellStyle name="入力 5 2 7 2" xfId="48047"/>
    <cellStyle name="入力 5 2 7 3" xfId="48048"/>
    <cellStyle name="入力 5 2 7 4" xfId="48049"/>
    <cellStyle name="入力 5 2 8" xfId="48050"/>
    <cellStyle name="入力 5 2 8 2" xfId="48051"/>
    <cellStyle name="入力 5 2 8 3" xfId="48052"/>
    <cellStyle name="入力 5 2 9" xfId="48053"/>
    <cellStyle name="入力 5 3" xfId="2550"/>
    <cellStyle name="入力 5 3 10" xfId="48054"/>
    <cellStyle name="入力 5 3 11" xfId="48055"/>
    <cellStyle name="入力 5 3 12" xfId="48056"/>
    <cellStyle name="入力 5 3 13" xfId="48057"/>
    <cellStyle name="入力 5 3 2" xfId="4021"/>
    <cellStyle name="入力 5 3 2 10" xfId="48058"/>
    <cellStyle name="入力 5 3 2 10 2" xfId="48059"/>
    <cellStyle name="入力 5 3 2 10 3" xfId="48060"/>
    <cellStyle name="入力 5 3 2 11" xfId="48061"/>
    <cellStyle name="入力 5 3 2 12" xfId="48062"/>
    <cellStyle name="入力 5 3 2 13" xfId="48063"/>
    <cellStyle name="入力 5 3 2 14" xfId="48064"/>
    <cellStyle name="入力 5 3 2 15" xfId="48065"/>
    <cellStyle name="入力 5 3 2 2" xfId="48066"/>
    <cellStyle name="入力 5 3 2 2 2" xfId="48067"/>
    <cellStyle name="入力 5 3 2 2 2 2" xfId="48068"/>
    <cellStyle name="入力 5 3 2 2 2 2 2" xfId="48069"/>
    <cellStyle name="入力 5 3 2 2 2 2 3" xfId="48070"/>
    <cellStyle name="入力 5 3 2 2 2 2 4" xfId="57032"/>
    <cellStyle name="入力 5 3 2 2 2 3" xfId="48071"/>
    <cellStyle name="入力 5 3 2 2 2 4" xfId="48072"/>
    <cellStyle name="入力 5 3 2 2 2 5" xfId="57033"/>
    <cellStyle name="入力 5 3 2 2 3" xfId="48073"/>
    <cellStyle name="入力 5 3 2 2 3 2" xfId="48074"/>
    <cellStyle name="入力 5 3 2 2 3 3" xfId="48075"/>
    <cellStyle name="入力 5 3 2 2 3 4" xfId="57034"/>
    <cellStyle name="入力 5 3 2 2 4" xfId="48076"/>
    <cellStyle name="入力 5 3 2 2 5" xfId="48077"/>
    <cellStyle name="入力 5 3 2 2 6" xfId="57035"/>
    <cellStyle name="入力 5 3 2 3" xfId="48078"/>
    <cellStyle name="入力 5 3 2 3 2" xfId="48079"/>
    <cellStyle name="入力 5 3 2 3 2 2" xfId="48080"/>
    <cellStyle name="入力 5 3 2 3 2 3" xfId="48081"/>
    <cellStyle name="入力 5 3 2 3 2 4" xfId="57036"/>
    <cellStyle name="入力 5 3 2 3 3" xfId="48082"/>
    <cellStyle name="入力 5 3 2 3 4" xfId="48083"/>
    <cellStyle name="入力 5 3 2 3 5" xfId="48084"/>
    <cellStyle name="入力 5 3 2 4" xfId="48085"/>
    <cellStyle name="入力 5 3 2 4 2" xfId="48086"/>
    <cellStyle name="入力 5 3 2 4 2 2" xfId="48087"/>
    <cellStyle name="入力 5 3 2 4 2 3" xfId="48088"/>
    <cellStyle name="入力 5 3 2 4 2 4" xfId="57037"/>
    <cellStyle name="入力 5 3 2 4 3" xfId="48089"/>
    <cellStyle name="入力 5 3 2 4 4" xfId="48090"/>
    <cellStyle name="入力 5 3 2 4 5" xfId="48091"/>
    <cellStyle name="入力 5 3 2 5" xfId="48092"/>
    <cellStyle name="入力 5 3 2 5 2" xfId="48093"/>
    <cellStyle name="入力 5 3 2 5 2 2" xfId="48094"/>
    <cellStyle name="入力 5 3 2 5 2 3" xfId="48095"/>
    <cellStyle name="入力 5 3 2 5 2 4" xfId="57038"/>
    <cellStyle name="入力 5 3 2 5 3" xfId="48096"/>
    <cellStyle name="入力 5 3 2 5 4" xfId="48097"/>
    <cellStyle name="入力 5 3 2 5 5" xfId="57039"/>
    <cellStyle name="入力 5 3 2 6" xfId="48098"/>
    <cellStyle name="入力 5 3 2 6 2" xfId="48099"/>
    <cellStyle name="入力 5 3 2 6 2 2" xfId="48100"/>
    <cellStyle name="入力 5 3 2 6 2 3" xfId="48101"/>
    <cellStyle name="入力 5 3 2 6 2 4" xfId="57040"/>
    <cellStyle name="入力 5 3 2 6 3" xfId="48102"/>
    <cellStyle name="入力 5 3 2 6 4" xfId="48103"/>
    <cellStyle name="入力 5 3 2 6 5" xfId="57041"/>
    <cellStyle name="入力 5 3 2 7" xfId="48104"/>
    <cellStyle name="入力 5 3 2 7 2" xfId="48105"/>
    <cellStyle name="入力 5 3 2 7 2 2" xfId="48106"/>
    <cellStyle name="入力 5 3 2 7 2 3" xfId="48107"/>
    <cellStyle name="入力 5 3 2 7 2 4" xfId="57042"/>
    <cellStyle name="入力 5 3 2 7 3" xfId="48108"/>
    <cellStyle name="入力 5 3 2 7 4" xfId="48109"/>
    <cellStyle name="入力 5 3 2 7 5" xfId="57043"/>
    <cellStyle name="入力 5 3 2 8" xfId="48110"/>
    <cellStyle name="入力 5 3 2 8 2" xfId="48111"/>
    <cellStyle name="入力 5 3 2 8 2 2" xfId="48112"/>
    <cellStyle name="入力 5 3 2 8 2 3" xfId="48113"/>
    <cellStyle name="入力 5 3 2 8 2 4" xfId="57044"/>
    <cellStyle name="入力 5 3 2 8 3" xfId="48114"/>
    <cellStyle name="入力 5 3 2 8 4" xfId="48115"/>
    <cellStyle name="入力 5 3 2 8 5" xfId="57045"/>
    <cellStyle name="入力 5 3 2 9" xfId="48116"/>
    <cellStyle name="入力 5 3 2 9 2" xfId="48117"/>
    <cellStyle name="入力 5 3 2 9 3" xfId="48118"/>
    <cellStyle name="入力 5 3 2 9 4" xfId="48119"/>
    <cellStyle name="入力 5 3 3" xfId="4209"/>
    <cellStyle name="入力 5 3 3 2" xfId="48120"/>
    <cellStyle name="入力 5 3 3 2 2" xfId="48121"/>
    <cellStyle name="入力 5 3 3 2 2 2" xfId="48122"/>
    <cellStyle name="入力 5 3 3 2 2 3" xfId="48123"/>
    <cellStyle name="入力 5 3 3 2 2 4" xfId="57046"/>
    <cellStyle name="入力 5 3 3 2 3" xfId="48124"/>
    <cellStyle name="入力 5 3 3 2 4" xfId="48125"/>
    <cellStyle name="入力 5 3 3 2 5" xfId="48126"/>
    <cellStyle name="入力 5 3 3 3" xfId="48127"/>
    <cellStyle name="入力 5 3 3 3 2" xfId="48128"/>
    <cellStyle name="入力 5 3 3 3 2 2" xfId="48129"/>
    <cellStyle name="入力 5 3 3 3 2 3" xfId="48130"/>
    <cellStyle name="入力 5 3 3 3 2 4" xfId="57047"/>
    <cellStyle name="入力 5 3 3 3 3" xfId="48131"/>
    <cellStyle name="入力 5 3 3 3 4" xfId="48132"/>
    <cellStyle name="入力 5 3 3 3 5" xfId="57048"/>
    <cellStyle name="入力 5 3 3 4" xfId="48133"/>
    <cellStyle name="入力 5 3 3 4 2" xfId="48134"/>
    <cellStyle name="入力 5 3 3 4 3" xfId="48135"/>
    <cellStyle name="入力 5 3 3 4 4" xfId="57049"/>
    <cellStyle name="入力 5 3 3 5" xfId="48136"/>
    <cellStyle name="入力 5 3 3 5 2" xfId="48137"/>
    <cellStyle name="入力 5 3 3 6" xfId="48138"/>
    <cellStyle name="入力 5 3 3 7" xfId="57050"/>
    <cellStyle name="入力 5 3 3 8" xfId="57051"/>
    <cellStyle name="入力 5 3 4" xfId="48139"/>
    <cellStyle name="入力 5 3 4 2" xfId="48140"/>
    <cellStyle name="入力 5 3 4 2 2" xfId="48141"/>
    <cellStyle name="入力 5 3 4 2 3" xfId="48142"/>
    <cellStyle name="入力 5 3 4 2 4" xfId="57052"/>
    <cellStyle name="入力 5 3 4 3" xfId="48143"/>
    <cellStyle name="入力 5 3 4 4" xfId="48144"/>
    <cellStyle name="入力 5 3 4 5" xfId="48145"/>
    <cellStyle name="入力 5 3 5" xfId="48146"/>
    <cellStyle name="入力 5 3 5 2" xfId="48147"/>
    <cellStyle name="入力 5 3 5 2 2" xfId="48148"/>
    <cellStyle name="入力 5 3 5 2 3" xfId="48149"/>
    <cellStyle name="入力 5 3 5 2 4" xfId="57053"/>
    <cellStyle name="入力 5 3 5 3" xfId="48150"/>
    <cellStyle name="入力 5 3 5 4" xfId="48151"/>
    <cellStyle name="入力 5 3 5 5" xfId="57054"/>
    <cellStyle name="入力 5 3 6" xfId="48152"/>
    <cellStyle name="入力 5 3 6 2" xfId="48153"/>
    <cellStyle name="入力 5 3 6 2 2" xfId="48154"/>
    <cellStyle name="入力 5 3 6 2 3" xfId="48155"/>
    <cellStyle name="入力 5 3 6 2 4" xfId="57055"/>
    <cellStyle name="入力 5 3 6 3" xfId="48156"/>
    <cellStyle name="入力 5 3 6 4" xfId="48157"/>
    <cellStyle name="入力 5 3 6 5" xfId="57056"/>
    <cellStyle name="入力 5 3 7" xfId="48158"/>
    <cellStyle name="入力 5 3 7 2" xfId="48159"/>
    <cellStyle name="入力 5 3 7 3" xfId="48160"/>
    <cellStyle name="入力 5 3 7 4" xfId="48161"/>
    <cellStyle name="入力 5 3 8" xfId="48162"/>
    <cellStyle name="入力 5 3 8 2" xfId="48163"/>
    <cellStyle name="入力 5 3 8 3" xfId="48164"/>
    <cellStyle name="入力 5 3 9" xfId="48165"/>
    <cellStyle name="入力 5 4" xfId="4019"/>
    <cellStyle name="入力 5 4 10" xfId="48166"/>
    <cellStyle name="入力 5 4 10 2" xfId="48167"/>
    <cellStyle name="入力 5 4 10 3" xfId="48168"/>
    <cellStyle name="入力 5 4 11" xfId="48169"/>
    <cellStyle name="入力 5 4 12" xfId="48170"/>
    <cellStyle name="入力 5 4 13" xfId="48171"/>
    <cellStyle name="入力 5 4 14" xfId="48172"/>
    <cellStyle name="入力 5 4 15" xfId="48173"/>
    <cellStyle name="入力 5 4 2" xfId="48174"/>
    <cellStyle name="入力 5 4 2 2" xfId="48175"/>
    <cellStyle name="入力 5 4 2 2 2" xfId="48176"/>
    <cellStyle name="入力 5 4 2 2 2 2" xfId="48177"/>
    <cellStyle name="入力 5 4 2 2 2 3" xfId="48178"/>
    <cellStyle name="入力 5 4 2 2 2 4" xfId="57057"/>
    <cellStyle name="入力 5 4 2 2 3" xfId="48179"/>
    <cellStyle name="入力 5 4 2 2 4" xfId="48180"/>
    <cellStyle name="入力 5 4 2 2 5" xfId="57058"/>
    <cellStyle name="入力 5 4 2 3" xfId="48181"/>
    <cellStyle name="入力 5 4 2 3 2" xfId="48182"/>
    <cellStyle name="入力 5 4 2 3 3" xfId="48183"/>
    <cellStyle name="入力 5 4 2 3 4" xfId="57059"/>
    <cellStyle name="入力 5 4 2 4" xfId="48184"/>
    <cellStyle name="入力 5 4 2 5" xfId="48185"/>
    <cellStyle name="入力 5 4 2 6" xfId="57060"/>
    <cellStyle name="入力 5 4 3" xfId="48186"/>
    <cellStyle name="入力 5 4 3 2" xfId="48187"/>
    <cellStyle name="入力 5 4 3 2 2" xfId="48188"/>
    <cellStyle name="入力 5 4 3 2 3" xfId="48189"/>
    <cellStyle name="入力 5 4 3 2 4" xfId="57061"/>
    <cellStyle name="入力 5 4 3 3" xfId="48190"/>
    <cellStyle name="入力 5 4 3 4" xfId="48191"/>
    <cellStyle name="入力 5 4 3 5" xfId="48192"/>
    <cellStyle name="入力 5 4 4" xfId="48193"/>
    <cellStyle name="入力 5 4 4 2" xfId="48194"/>
    <cellStyle name="入力 5 4 4 2 2" xfId="48195"/>
    <cellStyle name="入力 5 4 4 2 3" xfId="48196"/>
    <cellStyle name="入力 5 4 4 2 4" xfId="57062"/>
    <cellStyle name="入力 5 4 4 3" xfId="48197"/>
    <cellStyle name="入力 5 4 4 4" xfId="48198"/>
    <cellStyle name="入力 5 4 4 5" xfId="48199"/>
    <cellStyle name="入力 5 4 5" xfId="48200"/>
    <cellStyle name="入力 5 4 5 2" xfId="48201"/>
    <cellStyle name="入力 5 4 5 2 2" xfId="48202"/>
    <cellStyle name="入力 5 4 5 2 3" xfId="48203"/>
    <cellStyle name="入力 5 4 5 2 4" xfId="57063"/>
    <cellStyle name="入力 5 4 5 3" xfId="48204"/>
    <cellStyle name="入力 5 4 5 4" xfId="48205"/>
    <cellStyle name="入力 5 4 5 5" xfId="57064"/>
    <cellStyle name="入力 5 4 6" xfId="48206"/>
    <cellStyle name="入力 5 4 6 2" xfId="48207"/>
    <cellStyle name="入力 5 4 6 2 2" xfId="48208"/>
    <cellStyle name="入力 5 4 6 2 3" xfId="48209"/>
    <cellStyle name="入力 5 4 6 2 4" xfId="57065"/>
    <cellStyle name="入力 5 4 6 3" xfId="48210"/>
    <cellStyle name="入力 5 4 6 4" xfId="48211"/>
    <cellStyle name="入力 5 4 6 5" xfId="57066"/>
    <cellStyle name="入力 5 4 7" xfId="48212"/>
    <cellStyle name="入力 5 4 7 2" xfId="48213"/>
    <cellStyle name="入力 5 4 7 2 2" xfId="48214"/>
    <cellStyle name="入力 5 4 7 2 3" xfId="48215"/>
    <cellStyle name="入力 5 4 7 2 4" xfId="57067"/>
    <cellStyle name="入力 5 4 7 3" xfId="48216"/>
    <cellStyle name="入力 5 4 7 4" xfId="48217"/>
    <cellStyle name="入力 5 4 7 5" xfId="57068"/>
    <cellStyle name="入力 5 4 8" xfId="48218"/>
    <cellStyle name="入力 5 4 8 2" xfId="48219"/>
    <cellStyle name="入力 5 4 8 2 2" xfId="48220"/>
    <cellStyle name="入力 5 4 8 2 3" xfId="48221"/>
    <cellStyle name="入力 5 4 8 2 4" xfId="57069"/>
    <cellStyle name="入力 5 4 8 3" xfId="48222"/>
    <cellStyle name="入力 5 4 8 4" xfId="48223"/>
    <cellStyle name="入力 5 4 8 5" xfId="57070"/>
    <cellStyle name="入力 5 4 9" xfId="48224"/>
    <cellStyle name="入力 5 4 9 2" xfId="48225"/>
    <cellStyle name="入力 5 4 9 3" xfId="48226"/>
    <cellStyle name="入力 5 4 9 4" xfId="48227"/>
    <cellStyle name="入力 5 5" xfId="4379"/>
    <cellStyle name="入力 5 5 2" xfId="48228"/>
    <cellStyle name="入力 5 5 2 2" xfId="48229"/>
    <cellStyle name="入力 5 5 2 2 2" xfId="48230"/>
    <cellStyle name="入力 5 5 2 2 3" xfId="48231"/>
    <cellStyle name="入力 5 5 2 2 4" xfId="57071"/>
    <cellStyle name="入力 5 5 2 3" xfId="48232"/>
    <cellStyle name="入力 5 5 2 4" xfId="48233"/>
    <cellStyle name="入力 5 5 2 5" xfId="48234"/>
    <cellStyle name="入力 5 5 3" xfId="48235"/>
    <cellStyle name="入力 5 5 3 2" xfId="48236"/>
    <cellStyle name="入力 5 5 3 2 2" xfId="48237"/>
    <cellStyle name="入力 5 5 3 2 3" xfId="48238"/>
    <cellStyle name="入力 5 5 3 2 4" xfId="57072"/>
    <cellStyle name="入力 5 5 3 3" xfId="48239"/>
    <cellStyle name="入力 5 5 3 4" xfId="48240"/>
    <cellStyle name="入力 5 5 3 5" xfId="57073"/>
    <cellStyle name="入力 5 5 4" xfId="48241"/>
    <cellStyle name="入力 5 5 4 2" xfId="48242"/>
    <cellStyle name="入力 5 5 4 3" xfId="48243"/>
    <cellStyle name="入力 5 5 4 4" xfId="57074"/>
    <cellStyle name="入力 5 5 5" xfId="48244"/>
    <cellStyle name="入力 5 5 5 2" xfId="48245"/>
    <cellStyle name="入力 5 5 6" xfId="48246"/>
    <cellStyle name="入力 5 5 7" xfId="57075"/>
    <cellStyle name="入力 5 5 8" xfId="57076"/>
    <cellStyle name="入力 5 6" xfId="48247"/>
    <cellStyle name="入力 5 6 2" xfId="48248"/>
    <cellStyle name="入力 5 6 2 2" xfId="48249"/>
    <cellStyle name="入力 5 6 2 3" xfId="48250"/>
    <cellStyle name="入力 5 6 2 4" xfId="57077"/>
    <cellStyle name="入力 5 6 3" xfId="48251"/>
    <cellStyle name="入力 5 6 4" xfId="48252"/>
    <cellStyle name="入力 5 6 5" xfId="48253"/>
    <cellStyle name="入力 5 7" xfId="48254"/>
    <cellStyle name="入力 5 7 2" xfId="48255"/>
    <cellStyle name="入力 5 7 2 2" xfId="48256"/>
    <cellStyle name="入力 5 7 2 3" xfId="48257"/>
    <cellStyle name="入力 5 7 2 4" xfId="57078"/>
    <cellStyle name="入力 5 7 3" xfId="48258"/>
    <cellStyle name="入力 5 7 4" xfId="48259"/>
    <cellStyle name="入力 5 7 5" xfId="57079"/>
    <cellStyle name="入力 5 8" xfId="48260"/>
    <cellStyle name="入力 5 8 2" xfId="48261"/>
    <cellStyle name="入力 5 8 2 2" xfId="48262"/>
    <cellStyle name="入力 5 8 2 3" xfId="48263"/>
    <cellStyle name="入力 5 8 2 4" xfId="57080"/>
    <cellStyle name="入力 5 8 3" xfId="48264"/>
    <cellStyle name="入力 5 8 4" xfId="48265"/>
    <cellStyle name="入力 5 8 5" xfId="57081"/>
    <cellStyle name="入力 5 9" xfId="48266"/>
    <cellStyle name="入力 5 9 2" xfId="48267"/>
    <cellStyle name="入力 5 9 3" xfId="48268"/>
    <cellStyle name="入力 5 9 4" xfId="48269"/>
    <cellStyle name="入力 5_セツ_将来売上計画_画面遷移図" xfId="2551"/>
    <cellStyle name="入力 6" xfId="2552"/>
    <cellStyle name="入力 6 10" xfId="48270"/>
    <cellStyle name="入力 6 11" xfId="48271"/>
    <cellStyle name="入力 6 12" xfId="48272"/>
    <cellStyle name="入力 6 13" xfId="48273"/>
    <cellStyle name="入力 6 14" xfId="48274"/>
    <cellStyle name="入力 6 2" xfId="2553"/>
    <cellStyle name="入力 6 2 10" xfId="48275"/>
    <cellStyle name="入力 6 2 11" xfId="48276"/>
    <cellStyle name="入力 6 2 12" xfId="48277"/>
    <cellStyle name="入力 6 2 13" xfId="48278"/>
    <cellStyle name="入力 6 2 2" xfId="4023"/>
    <cellStyle name="入力 6 2 2 10" xfId="48279"/>
    <cellStyle name="入力 6 2 2 10 2" xfId="48280"/>
    <cellStyle name="入力 6 2 2 10 3" xfId="48281"/>
    <cellStyle name="入力 6 2 2 11" xfId="48282"/>
    <cellStyle name="入力 6 2 2 12" xfId="48283"/>
    <cellStyle name="入力 6 2 2 13" xfId="48284"/>
    <cellStyle name="入力 6 2 2 14" xfId="48285"/>
    <cellStyle name="入力 6 2 2 15" xfId="48286"/>
    <cellStyle name="入力 6 2 2 2" xfId="48287"/>
    <cellStyle name="入力 6 2 2 2 2" xfId="48288"/>
    <cellStyle name="入力 6 2 2 2 2 2" xfId="48289"/>
    <cellStyle name="入力 6 2 2 2 2 2 2" xfId="48290"/>
    <cellStyle name="入力 6 2 2 2 2 2 3" xfId="48291"/>
    <cellStyle name="入力 6 2 2 2 2 2 4" xfId="57082"/>
    <cellStyle name="入力 6 2 2 2 2 3" xfId="48292"/>
    <cellStyle name="入力 6 2 2 2 2 4" xfId="48293"/>
    <cellStyle name="入力 6 2 2 2 2 5" xfId="57083"/>
    <cellStyle name="入力 6 2 2 2 3" xfId="48294"/>
    <cellStyle name="入力 6 2 2 2 3 2" xfId="48295"/>
    <cellStyle name="入力 6 2 2 2 3 3" xfId="48296"/>
    <cellStyle name="入力 6 2 2 2 3 4" xfId="57084"/>
    <cellStyle name="入力 6 2 2 2 4" xfId="48297"/>
    <cellStyle name="入力 6 2 2 2 5" xfId="48298"/>
    <cellStyle name="入力 6 2 2 2 6" xfId="57085"/>
    <cellStyle name="入力 6 2 2 3" xfId="48299"/>
    <cellStyle name="入力 6 2 2 3 2" xfId="48300"/>
    <cellStyle name="入力 6 2 2 3 2 2" xfId="48301"/>
    <cellStyle name="入力 6 2 2 3 2 3" xfId="48302"/>
    <cellStyle name="入力 6 2 2 3 2 4" xfId="57086"/>
    <cellStyle name="入力 6 2 2 3 3" xfId="48303"/>
    <cellStyle name="入力 6 2 2 3 4" xfId="48304"/>
    <cellStyle name="入力 6 2 2 3 5" xfId="48305"/>
    <cellStyle name="入力 6 2 2 4" xfId="48306"/>
    <cellStyle name="入力 6 2 2 4 2" xfId="48307"/>
    <cellStyle name="入力 6 2 2 4 2 2" xfId="48308"/>
    <cellStyle name="入力 6 2 2 4 2 3" xfId="48309"/>
    <cellStyle name="入力 6 2 2 4 2 4" xfId="57087"/>
    <cellStyle name="入力 6 2 2 4 3" xfId="48310"/>
    <cellStyle name="入力 6 2 2 4 4" xfId="48311"/>
    <cellStyle name="入力 6 2 2 4 5" xfId="48312"/>
    <cellStyle name="入力 6 2 2 5" xfId="48313"/>
    <cellStyle name="入力 6 2 2 5 2" xfId="48314"/>
    <cellStyle name="入力 6 2 2 5 2 2" xfId="48315"/>
    <cellStyle name="入力 6 2 2 5 2 3" xfId="48316"/>
    <cellStyle name="入力 6 2 2 5 2 4" xfId="57088"/>
    <cellStyle name="入力 6 2 2 5 3" xfId="48317"/>
    <cellStyle name="入力 6 2 2 5 4" xfId="48318"/>
    <cellStyle name="入力 6 2 2 5 5" xfId="57089"/>
    <cellStyle name="入力 6 2 2 6" xfId="48319"/>
    <cellStyle name="入力 6 2 2 6 2" xfId="48320"/>
    <cellStyle name="入力 6 2 2 6 2 2" xfId="48321"/>
    <cellStyle name="入力 6 2 2 6 2 3" xfId="48322"/>
    <cellStyle name="入力 6 2 2 6 2 4" xfId="57090"/>
    <cellStyle name="入力 6 2 2 6 3" xfId="48323"/>
    <cellStyle name="入力 6 2 2 6 4" xfId="48324"/>
    <cellStyle name="入力 6 2 2 6 5" xfId="57091"/>
    <cellStyle name="入力 6 2 2 7" xfId="48325"/>
    <cellStyle name="入力 6 2 2 7 2" xfId="48326"/>
    <cellStyle name="入力 6 2 2 7 2 2" xfId="48327"/>
    <cellStyle name="入力 6 2 2 7 2 3" xfId="48328"/>
    <cellStyle name="入力 6 2 2 7 2 4" xfId="57092"/>
    <cellStyle name="入力 6 2 2 7 3" xfId="48329"/>
    <cellStyle name="入力 6 2 2 7 4" xfId="48330"/>
    <cellStyle name="入力 6 2 2 7 5" xfId="57093"/>
    <cellStyle name="入力 6 2 2 8" xfId="48331"/>
    <cellStyle name="入力 6 2 2 8 2" xfId="48332"/>
    <cellStyle name="入力 6 2 2 8 2 2" xfId="48333"/>
    <cellStyle name="入力 6 2 2 8 2 3" xfId="48334"/>
    <cellStyle name="入力 6 2 2 8 2 4" xfId="57094"/>
    <cellStyle name="入力 6 2 2 8 3" xfId="48335"/>
    <cellStyle name="入力 6 2 2 8 4" xfId="48336"/>
    <cellStyle name="入力 6 2 2 8 5" xfId="57095"/>
    <cellStyle name="入力 6 2 2 9" xfId="48337"/>
    <cellStyle name="入力 6 2 2 9 2" xfId="48338"/>
    <cellStyle name="入力 6 2 2 9 3" xfId="48339"/>
    <cellStyle name="入力 6 2 2 9 4" xfId="48340"/>
    <cellStyle name="入力 6 2 3" xfId="4207"/>
    <cellStyle name="入力 6 2 3 2" xfId="48341"/>
    <cellStyle name="入力 6 2 3 2 2" xfId="48342"/>
    <cellStyle name="入力 6 2 3 2 2 2" xfId="48343"/>
    <cellStyle name="入力 6 2 3 2 2 3" xfId="48344"/>
    <cellStyle name="入力 6 2 3 2 2 4" xfId="57096"/>
    <cellStyle name="入力 6 2 3 2 3" xfId="48345"/>
    <cellStyle name="入力 6 2 3 2 4" xfId="48346"/>
    <cellStyle name="入力 6 2 3 2 5" xfId="48347"/>
    <cellStyle name="入力 6 2 3 3" xfId="48348"/>
    <cellStyle name="入力 6 2 3 3 2" xfId="48349"/>
    <cellStyle name="入力 6 2 3 3 2 2" xfId="48350"/>
    <cellStyle name="入力 6 2 3 3 2 3" xfId="48351"/>
    <cellStyle name="入力 6 2 3 3 2 4" xfId="57097"/>
    <cellStyle name="入力 6 2 3 3 3" xfId="48352"/>
    <cellStyle name="入力 6 2 3 3 4" xfId="48353"/>
    <cellStyle name="入力 6 2 3 3 5" xfId="57098"/>
    <cellStyle name="入力 6 2 3 4" xfId="48354"/>
    <cellStyle name="入力 6 2 3 4 2" xfId="48355"/>
    <cellStyle name="入力 6 2 3 4 3" xfId="48356"/>
    <cellStyle name="入力 6 2 3 4 4" xfId="57099"/>
    <cellStyle name="入力 6 2 3 5" xfId="48357"/>
    <cellStyle name="入力 6 2 3 5 2" xfId="48358"/>
    <cellStyle name="入力 6 2 3 6" xfId="48359"/>
    <cellStyle name="入力 6 2 3 7" xfId="57100"/>
    <cellStyle name="入力 6 2 3 8" xfId="57101"/>
    <cellStyle name="入力 6 2 4" xfId="48360"/>
    <cellStyle name="入力 6 2 4 2" xfId="48361"/>
    <cellStyle name="入力 6 2 4 2 2" xfId="48362"/>
    <cellStyle name="入力 6 2 4 2 3" xfId="48363"/>
    <cellStyle name="入力 6 2 4 2 4" xfId="57102"/>
    <cellStyle name="入力 6 2 4 3" xfId="48364"/>
    <cellStyle name="入力 6 2 4 4" xfId="48365"/>
    <cellStyle name="入力 6 2 4 5" xfId="48366"/>
    <cellStyle name="入力 6 2 5" xfId="48367"/>
    <cellStyle name="入力 6 2 5 2" xfId="48368"/>
    <cellStyle name="入力 6 2 5 2 2" xfId="48369"/>
    <cellStyle name="入力 6 2 5 2 3" xfId="48370"/>
    <cellStyle name="入力 6 2 5 2 4" xfId="57103"/>
    <cellStyle name="入力 6 2 5 3" xfId="48371"/>
    <cellStyle name="入力 6 2 5 4" xfId="48372"/>
    <cellStyle name="入力 6 2 5 5" xfId="57104"/>
    <cellStyle name="入力 6 2 6" xfId="48373"/>
    <cellStyle name="入力 6 2 6 2" xfId="48374"/>
    <cellStyle name="入力 6 2 6 2 2" xfId="48375"/>
    <cellStyle name="入力 6 2 6 2 3" xfId="48376"/>
    <cellStyle name="入力 6 2 6 2 4" xfId="57105"/>
    <cellStyle name="入力 6 2 6 3" xfId="48377"/>
    <cellStyle name="入力 6 2 6 4" xfId="48378"/>
    <cellStyle name="入力 6 2 6 5" xfId="57106"/>
    <cellStyle name="入力 6 2 7" xfId="48379"/>
    <cellStyle name="入力 6 2 7 2" xfId="48380"/>
    <cellStyle name="入力 6 2 7 3" xfId="48381"/>
    <cellStyle name="入力 6 2 7 4" xfId="48382"/>
    <cellStyle name="入力 6 2 8" xfId="48383"/>
    <cellStyle name="入力 6 2 8 2" xfId="48384"/>
    <cellStyle name="入力 6 2 8 3" xfId="48385"/>
    <cellStyle name="入力 6 2 9" xfId="48386"/>
    <cellStyle name="入力 6 3" xfId="4022"/>
    <cellStyle name="入力 6 3 10" xfId="48387"/>
    <cellStyle name="入力 6 3 10 2" xfId="48388"/>
    <cellStyle name="入力 6 3 10 3" xfId="48389"/>
    <cellStyle name="入力 6 3 11" xfId="48390"/>
    <cellStyle name="入力 6 3 12" xfId="48391"/>
    <cellStyle name="入力 6 3 13" xfId="48392"/>
    <cellStyle name="入力 6 3 14" xfId="48393"/>
    <cellStyle name="入力 6 3 15" xfId="48394"/>
    <cellStyle name="入力 6 3 2" xfId="48395"/>
    <cellStyle name="入力 6 3 2 2" xfId="48396"/>
    <cellStyle name="入力 6 3 2 2 2" xfId="48397"/>
    <cellStyle name="入力 6 3 2 2 2 2" xfId="48398"/>
    <cellStyle name="入力 6 3 2 2 2 3" xfId="48399"/>
    <cellStyle name="入力 6 3 2 2 2 4" xfId="57107"/>
    <cellStyle name="入力 6 3 2 2 3" xfId="48400"/>
    <cellStyle name="入力 6 3 2 2 4" xfId="48401"/>
    <cellStyle name="入力 6 3 2 2 5" xfId="57108"/>
    <cellStyle name="入力 6 3 2 3" xfId="48402"/>
    <cellStyle name="入力 6 3 2 3 2" xfId="48403"/>
    <cellStyle name="入力 6 3 2 3 3" xfId="48404"/>
    <cellStyle name="入力 6 3 2 3 4" xfId="57109"/>
    <cellStyle name="入力 6 3 2 4" xfId="48405"/>
    <cellStyle name="入力 6 3 2 5" xfId="48406"/>
    <cellStyle name="入力 6 3 2 6" xfId="57110"/>
    <cellStyle name="入力 6 3 3" xfId="48407"/>
    <cellStyle name="入力 6 3 3 2" xfId="48408"/>
    <cellStyle name="入力 6 3 3 2 2" xfId="48409"/>
    <cellStyle name="入力 6 3 3 2 3" xfId="48410"/>
    <cellStyle name="入力 6 3 3 2 4" xfId="57111"/>
    <cellStyle name="入力 6 3 3 3" xfId="48411"/>
    <cellStyle name="入力 6 3 3 4" xfId="48412"/>
    <cellStyle name="入力 6 3 3 5" xfId="48413"/>
    <cellStyle name="入力 6 3 4" xfId="48414"/>
    <cellStyle name="入力 6 3 4 2" xfId="48415"/>
    <cellStyle name="入力 6 3 4 2 2" xfId="48416"/>
    <cellStyle name="入力 6 3 4 2 3" xfId="48417"/>
    <cellStyle name="入力 6 3 4 2 4" xfId="57112"/>
    <cellStyle name="入力 6 3 4 3" xfId="48418"/>
    <cellStyle name="入力 6 3 4 4" xfId="48419"/>
    <cellStyle name="入力 6 3 4 5" xfId="48420"/>
    <cellStyle name="入力 6 3 5" xfId="48421"/>
    <cellStyle name="入力 6 3 5 2" xfId="48422"/>
    <cellStyle name="入力 6 3 5 2 2" xfId="48423"/>
    <cellStyle name="入力 6 3 5 2 3" xfId="48424"/>
    <cellStyle name="入力 6 3 5 2 4" xfId="57113"/>
    <cellStyle name="入力 6 3 5 3" xfId="48425"/>
    <cellStyle name="入力 6 3 5 4" xfId="48426"/>
    <cellStyle name="入力 6 3 5 5" xfId="57114"/>
    <cellStyle name="入力 6 3 6" xfId="48427"/>
    <cellStyle name="入力 6 3 6 2" xfId="48428"/>
    <cellStyle name="入力 6 3 6 2 2" xfId="48429"/>
    <cellStyle name="入力 6 3 6 2 3" xfId="48430"/>
    <cellStyle name="入力 6 3 6 2 4" xfId="57115"/>
    <cellStyle name="入力 6 3 6 3" xfId="48431"/>
    <cellStyle name="入力 6 3 6 4" xfId="48432"/>
    <cellStyle name="入力 6 3 6 5" xfId="57116"/>
    <cellStyle name="入力 6 3 7" xfId="48433"/>
    <cellStyle name="入力 6 3 7 2" xfId="48434"/>
    <cellStyle name="入力 6 3 7 2 2" xfId="48435"/>
    <cellStyle name="入力 6 3 7 2 3" xfId="48436"/>
    <cellStyle name="入力 6 3 7 2 4" xfId="57117"/>
    <cellStyle name="入力 6 3 7 3" xfId="48437"/>
    <cellStyle name="入力 6 3 7 4" xfId="48438"/>
    <cellStyle name="入力 6 3 7 5" xfId="57118"/>
    <cellStyle name="入力 6 3 8" xfId="48439"/>
    <cellStyle name="入力 6 3 8 2" xfId="48440"/>
    <cellStyle name="入力 6 3 8 2 2" xfId="48441"/>
    <cellStyle name="入力 6 3 8 2 3" xfId="48442"/>
    <cellStyle name="入力 6 3 8 2 4" xfId="57119"/>
    <cellStyle name="入力 6 3 8 3" xfId="48443"/>
    <cellStyle name="入力 6 3 8 4" xfId="48444"/>
    <cellStyle name="入力 6 3 8 5" xfId="57120"/>
    <cellStyle name="入力 6 3 9" xfId="48445"/>
    <cellStyle name="入力 6 3 9 2" xfId="48446"/>
    <cellStyle name="入力 6 3 9 3" xfId="48447"/>
    <cellStyle name="入力 6 3 9 4" xfId="48448"/>
    <cellStyle name="入力 6 4" xfId="4208"/>
    <cellStyle name="入力 6 4 2" xfId="48449"/>
    <cellStyle name="入力 6 4 2 2" xfId="48450"/>
    <cellStyle name="入力 6 4 2 2 2" xfId="48451"/>
    <cellStyle name="入力 6 4 2 2 3" xfId="48452"/>
    <cellStyle name="入力 6 4 2 2 4" xfId="57121"/>
    <cellStyle name="入力 6 4 2 3" xfId="48453"/>
    <cellStyle name="入力 6 4 2 4" xfId="48454"/>
    <cellStyle name="入力 6 4 2 5" xfId="48455"/>
    <cellStyle name="入力 6 4 3" xfId="48456"/>
    <cellStyle name="入力 6 4 3 2" xfId="48457"/>
    <cellStyle name="入力 6 4 3 2 2" xfId="48458"/>
    <cellStyle name="入力 6 4 3 2 3" xfId="48459"/>
    <cellStyle name="入力 6 4 3 2 4" xfId="57122"/>
    <cellStyle name="入力 6 4 3 3" xfId="48460"/>
    <cellStyle name="入力 6 4 3 4" xfId="48461"/>
    <cellStyle name="入力 6 4 3 5" xfId="57123"/>
    <cellStyle name="入力 6 4 4" xfId="48462"/>
    <cellStyle name="入力 6 4 4 2" xfId="48463"/>
    <cellStyle name="入力 6 4 4 3" xfId="48464"/>
    <cellStyle name="入力 6 4 4 4" xfId="57124"/>
    <cellStyle name="入力 6 4 5" xfId="48465"/>
    <cellStyle name="入力 6 4 5 2" xfId="48466"/>
    <cellStyle name="入力 6 4 6" xfId="48467"/>
    <cellStyle name="入力 6 4 7" xfId="57125"/>
    <cellStyle name="入力 6 4 8" xfId="57126"/>
    <cellStyle name="入力 6 5" xfId="48468"/>
    <cellStyle name="入力 6 5 2" xfId="48469"/>
    <cellStyle name="入力 6 5 2 2" xfId="48470"/>
    <cellStyle name="入力 6 5 2 3" xfId="48471"/>
    <cellStyle name="入力 6 5 2 4" xfId="57127"/>
    <cellStyle name="入力 6 5 3" xfId="48472"/>
    <cellStyle name="入力 6 5 4" xfId="48473"/>
    <cellStyle name="入力 6 5 5" xfId="48474"/>
    <cellStyle name="入力 6 6" xfId="48475"/>
    <cellStyle name="入力 6 6 2" xfId="48476"/>
    <cellStyle name="入力 6 6 2 2" xfId="48477"/>
    <cellStyle name="入力 6 6 2 3" xfId="48478"/>
    <cellStyle name="入力 6 6 2 4" xfId="57128"/>
    <cellStyle name="入力 6 6 3" xfId="48479"/>
    <cellStyle name="入力 6 6 4" xfId="48480"/>
    <cellStyle name="入力 6 6 5" xfId="57129"/>
    <cellStyle name="入力 6 7" xfId="48481"/>
    <cellStyle name="入力 6 7 2" xfId="48482"/>
    <cellStyle name="入力 6 7 2 2" xfId="48483"/>
    <cellStyle name="入力 6 7 2 3" xfId="48484"/>
    <cellStyle name="入力 6 7 2 4" xfId="57130"/>
    <cellStyle name="入力 6 7 3" xfId="48485"/>
    <cellStyle name="入力 6 7 4" xfId="48486"/>
    <cellStyle name="入力 6 7 5" xfId="57131"/>
    <cellStyle name="入力 6 8" xfId="48487"/>
    <cellStyle name="入力 6 8 2" xfId="48488"/>
    <cellStyle name="入力 6 8 3" xfId="48489"/>
    <cellStyle name="入力 6 8 4" xfId="48490"/>
    <cellStyle name="入力 6 9" xfId="48491"/>
    <cellStyle name="入力 6 9 2" xfId="48492"/>
    <cellStyle name="入力 6 9 3" xfId="48493"/>
    <cellStyle name="入力 7" xfId="2554"/>
    <cellStyle name="入力 7 10" xfId="48494"/>
    <cellStyle name="入力 7 11" xfId="48495"/>
    <cellStyle name="入力 7 12" xfId="48496"/>
    <cellStyle name="入力 7 13" xfId="48497"/>
    <cellStyle name="入力 7 14" xfId="48498"/>
    <cellStyle name="入力 7 2" xfId="3497"/>
    <cellStyle name="入力 7 2 2" xfId="48499"/>
    <cellStyle name="入力 7 2 3" xfId="48500"/>
    <cellStyle name="入力 7 2 3 2" xfId="48501"/>
    <cellStyle name="入力 7 2 3 3" xfId="48502"/>
    <cellStyle name="入力 7 2 3 4" xfId="48503"/>
    <cellStyle name="入力 7 2 4" xfId="48504"/>
    <cellStyle name="入力 7 2 4 2" xfId="48505"/>
    <cellStyle name="入力 7 2 4 3" xfId="48506"/>
    <cellStyle name="入力 7 2 5" xfId="57132"/>
    <cellStyle name="入力 7 2 6" xfId="57133"/>
    <cellStyle name="入力 7 2 7" xfId="57134"/>
    <cellStyle name="入力 7 3" xfId="4024"/>
    <cellStyle name="入力 7 3 10" xfId="48507"/>
    <cellStyle name="入力 7 3 11" xfId="48508"/>
    <cellStyle name="入力 7 3 12" xfId="48509"/>
    <cellStyle name="入力 7 3 13" xfId="48510"/>
    <cellStyle name="入力 7 3 14" xfId="48511"/>
    <cellStyle name="入力 7 3 2" xfId="48512"/>
    <cellStyle name="入力 7 3 2 2" xfId="48513"/>
    <cellStyle name="入力 7 3 2 2 2" xfId="48514"/>
    <cellStyle name="入力 7 3 2 2 2 2" xfId="48515"/>
    <cellStyle name="入力 7 3 2 2 2 3" xfId="48516"/>
    <cellStyle name="入力 7 3 2 2 2 4" xfId="57135"/>
    <cellStyle name="入力 7 3 2 2 3" xfId="48517"/>
    <cellStyle name="入力 7 3 2 2 4" xfId="48518"/>
    <cellStyle name="入力 7 3 2 2 5" xfId="57136"/>
    <cellStyle name="入力 7 3 2 3" xfId="48519"/>
    <cellStyle name="入力 7 3 2 3 2" xfId="48520"/>
    <cellStyle name="入力 7 3 2 3 3" xfId="48521"/>
    <cellStyle name="入力 7 3 2 3 4" xfId="57137"/>
    <cellStyle name="入力 7 3 2 4" xfId="48522"/>
    <cellStyle name="入力 7 3 2 5" xfId="48523"/>
    <cellStyle name="入力 7 3 2 6" xfId="48524"/>
    <cellStyle name="入力 7 3 3" xfId="48525"/>
    <cellStyle name="入力 7 3 3 2" xfId="48526"/>
    <cellStyle name="入力 7 3 3 2 2" xfId="48527"/>
    <cellStyle name="入力 7 3 3 2 3" xfId="48528"/>
    <cellStyle name="入力 7 3 3 2 4" xfId="57138"/>
    <cellStyle name="入力 7 3 3 3" xfId="48529"/>
    <cellStyle name="入力 7 3 3 4" xfId="48530"/>
    <cellStyle name="入力 7 3 3 5" xfId="48531"/>
    <cellStyle name="入力 7 3 4" xfId="48532"/>
    <cellStyle name="入力 7 3 4 2" xfId="48533"/>
    <cellStyle name="入力 7 3 4 2 2" xfId="48534"/>
    <cellStyle name="入力 7 3 4 2 3" xfId="48535"/>
    <cellStyle name="入力 7 3 4 2 4" xfId="57139"/>
    <cellStyle name="入力 7 3 4 3" xfId="48536"/>
    <cellStyle name="入力 7 3 4 4" xfId="48537"/>
    <cellStyle name="入力 7 3 4 5" xfId="57140"/>
    <cellStyle name="入力 7 3 5" xfId="48538"/>
    <cellStyle name="入力 7 3 5 2" xfId="48539"/>
    <cellStyle name="入力 7 3 5 2 2" xfId="48540"/>
    <cellStyle name="入力 7 3 5 2 3" xfId="48541"/>
    <cellStyle name="入力 7 3 5 2 4" xfId="57141"/>
    <cellStyle name="入力 7 3 5 3" xfId="48542"/>
    <cellStyle name="入力 7 3 5 4" xfId="48543"/>
    <cellStyle name="入力 7 3 5 5" xfId="57142"/>
    <cellStyle name="入力 7 3 6" xfId="48544"/>
    <cellStyle name="入力 7 3 6 2" xfId="48545"/>
    <cellStyle name="入力 7 3 6 2 2" xfId="48546"/>
    <cellStyle name="入力 7 3 6 2 3" xfId="48547"/>
    <cellStyle name="入力 7 3 6 2 4" xfId="57143"/>
    <cellStyle name="入力 7 3 6 3" xfId="48548"/>
    <cellStyle name="入力 7 3 6 4" xfId="48549"/>
    <cellStyle name="入力 7 3 6 5" xfId="57144"/>
    <cellStyle name="入力 7 3 7" xfId="48550"/>
    <cellStyle name="入力 7 3 7 2" xfId="48551"/>
    <cellStyle name="入力 7 3 7 2 2" xfId="48552"/>
    <cellStyle name="入力 7 3 7 2 3" xfId="48553"/>
    <cellStyle name="入力 7 3 7 2 4" xfId="57145"/>
    <cellStyle name="入力 7 3 7 3" xfId="48554"/>
    <cellStyle name="入力 7 3 7 4" xfId="48555"/>
    <cellStyle name="入力 7 3 7 5" xfId="57146"/>
    <cellStyle name="入力 7 3 8" xfId="48556"/>
    <cellStyle name="入力 7 3 8 2" xfId="48557"/>
    <cellStyle name="入力 7 3 8 3" xfId="48558"/>
    <cellStyle name="入力 7 3 8 4" xfId="48559"/>
    <cellStyle name="入力 7 3 9" xfId="48560"/>
    <cellStyle name="入力 7 3 9 2" xfId="48561"/>
    <cellStyle name="入力 7 3 9 3" xfId="48562"/>
    <cellStyle name="入力 7 4" xfId="4206"/>
    <cellStyle name="入力 7 4 2" xfId="48563"/>
    <cellStyle name="入力 7 4 2 2" xfId="48564"/>
    <cellStyle name="入力 7 4 2 2 2" xfId="48565"/>
    <cellStyle name="入力 7 4 2 2 3" xfId="48566"/>
    <cellStyle name="入力 7 4 2 2 4" xfId="57147"/>
    <cellStyle name="入力 7 4 2 3" xfId="48567"/>
    <cellStyle name="入力 7 4 2 4" xfId="48568"/>
    <cellStyle name="入力 7 4 2 5" xfId="48569"/>
    <cellStyle name="入力 7 4 3" xfId="48570"/>
    <cellStyle name="入力 7 4 3 2" xfId="48571"/>
    <cellStyle name="入力 7 4 3 2 2" xfId="48572"/>
    <cellStyle name="入力 7 4 3 2 3" xfId="48573"/>
    <cellStyle name="入力 7 4 3 2 4" xfId="57148"/>
    <cellStyle name="入力 7 4 3 3" xfId="48574"/>
    <cellStyle name="入力 7 4 3 4" xfId="48575"/>
    <cellStyle name="入力 7 4 3 5" xfId="57149"/>
    <cellStyle name="入力 7 4 4" xfId="48576"/>
    <cellStyle name="入力 7 4 4 2" xfId="48577"/>
    <cellStyle name="入力 7 4 4 3" xfId="48578"/>
    <cellStyle name="入力 7 4 4 4" xfId="57150"/>
    <cellStyle name="入力 7 4 5" xfId="48579"/>
    <cellStyle name="入力 7 4 5 2" xfId="48580"/>
    <cellStyle name="入力 7 4 6" xfId="48581"/>
    <cellStyle name="入力 7 4 7" xfId="57151"/>
    <cellStyle name="入力 7 4 8" xfId="57152"/>
    <cellStyle name="入力 7 5" xfId="48582"/>
    <cellStyle name="入力 7 5 2" xfId="48583"/>
    <cellStyle name="入力 7 5 2 2" xfId="48584"/>
    <cellStyle name="入力 7 5 2 3" xfId="48585"/>
    <cellStyle name="入力 7 5 2 4" xfId="57153"/>
    <cellStyle name="入力 7 5 3" xfId="48586"/>
    <cellStyle name="入力 7 5 4" xfId="48587"/>
    <cellStyle name="入力 7 5 5" xfId="48588"/>
    <cellStyle name="入力 7 6" xfId="48589"/>
    <cellStyle name="入力 7 6 2" xfId="48590"/>
    <cellStyle name="入力 7 6 2 2" xfId="48591"/>
    <cellStyle name="入力 7 6 2 3" xfId="48592"/>
    <cellStyle name="入力 7 6 2 4" xfId="57154"/>
    <cellStyle name="入力 7 6 3" xfId="48593"/>
    <cellStyle name="入力 7 6 4" xfId="48594"/>
    <cellStyle name="入力 7 6 5" xfId="57155"/>
    <cellStyle name="入力 7 7" xfId="48595"/>
    <cellStyle name="入力 7 7 2" xfId="48596"/>
    <cellStyle name="入力 7 7 2 2" xfId="48597"/>
    <cellStyle name="入力 7 7 2 3" xfId="48598"/>
    <cellStyle name="入力 7 7 2 4" xfId="57156"/>
    <cellStyle name="入力 7 7 3" xfId="48599"/>
    <cellStyle name="入力 7 7 4" xfId="48600"/>
    <cellStyle name="入力 7 7 5" xfId="57157"/>
    <cellStyle name="入力 7 8" xfId="48601"/>
    <cellStyle name="入力 7 8 2" xfId="48602"/>
    <cellStyle name="入力 7 8 3" xfId="48603"/>
    <cellStyle name="入力 7 8 4" xfId="48604"/>
    <cellStyle name="入力 7 9" xfId="48605"/>
    <cellStyle name="入力 7 9 2" xfId="48606"/>
    <cellStyle name="入力 7 9 3" xfId="48607"/>
    <cellStyle name="入力 8" xfId="2555"/>
    <cellStyle name="入力 8 10" xfId="48608"/>
    <cellStyle name="入力 8 11" xfId="48609"/>
    <cellStyle name="入力 8 12" xfId="48610"/>
    <cellStyle name="入力 8 13" xfId="48611"/>
    <cellStyle name="入力 8 2" xfId="4025"/>
    <cellStyle name="入力 8 2 10" xfId="48612"/>
    <cellStyle name="入力 8 2 10 2" xfId="48613"/>
    <cellStyle name="入力 8 2 10 3" xfId="48614"/>
    <cellStyle name="入力 8 2 11" xfId="48615"/>
    <cellStyle name="入力 8 2 12" xfId="48616"/>
    <cellStyle name="入力 8 2 13" xfId="48617"/>
    <cellStyle name="入力 8 2 14" xfId="48618"/>
    <cellStyle name="入力 8 2 15" xfId="48619"/>
    <cellStyle name="入力 8 2 2" xfId="48620"/>
    <cellStyle name="入力 8 2 2 2" xfId="48621"/>
    <cellStyle name="入力 8 2 2 2 2" xfId="48622"/>
    <cellStyle name="入力 8 2 2 2 2 2" xfId="48623"/>
    <cellStyle name="入力 8 2 2 2 2 3" xfId="48624"/>
    <cellStyle name="入力 8 2 2 2 2 4" xfId="57158"/>
    <cellStyle name="入力 8 2 2 2 3" xfId="48625"/>
    <cellStyle name="入力 8 2 2 2 4" xfId="48626"/>
    <cellStyle name="入力 8 2 2 2 5" xfId="57159"/>
    <cellStyle name="入力 8 2 2 3" xfId="48627"/>
    <cellStyle name="入力 8 2 2 3 2" xfId="48628"/>
    <cellStyle name="入力 8 2 2 3 3" xfId="48629"/>
    <cellStyle name="入力 8 2 2 3 4" xfId="57160"/>
    <cellStyle name="入力 8 2 2 4" xfId="48630"/>
    <cellStyle name="入力 8 2 2 5" xfId="48631"/>
    <cellStyle name="入力 8 2 2 6" xfId="57161"/>
    <cellStyle name="入力 8 2 3" xfId="48632"/>
    <cellStyle name="入力 8 2 3 2" xfId="48633"/>
    <cellStyle name="入力 8 2 3 2 2" xfId="48634"/>
    <cellStyle name="入力 8 2 3 2 3" xfId="48635"/>
    <cellStyle name="入力 8 2 3 2 4" xfId="57162"/>
    <cellStyle name="入力 8 2 3 3" xfId="48636"/>
    <cellStyle name="入力 8 2 3 4" xfId="48637"/>
    <cellStyle name="入力 8 2 3 5" xfId="48638"/>
    <cellStyle name="入力 8 2 4" xfId="48639"/>
    <cellStyle name="入力 8 2 4 2" xfId="48640"/>
    <cellStyle name="入力 8 2 4 2 2" xfId="48641"/>
    <cellStyle name="入力 8 2 4 2 3" xfId="48642"/>
    <cellStyle name="入力 8 2 4 2 4" xfId="57163"/>
    <cellStyle name="入力 8 2 4 3" xfId="48643"/>
    <cellStyle name="入力 8 2 4 4" xfId="48644"/>
    <cellStyle name="入力 8 2 4 5" xfId="48645"/>
    <cellStyle name="入力 8 2 5" xfId="48646"/>
    <cellStyle name="入力 8 2 5 2" xfId="48647"/>
    <cellStyle name="入力 8 2 5 2 2" xfId="48648"/>
    <cellStyle name="入力 8 2 5 2 3" xfId="48649"/>
    <cellStyle name="入力 8 2 5 2 4" xfId="57164"/>
    <cellStyle name="入力 8 2 5 3" xfId="48650"/>
    <cellStyle name="入力 8 2 5 4" xfId="48651"/>
    <cellStyle name="入力 8 2 5 5" xfId="57165"/>
    <cellStyle name="入力 8 2 6" xfId="48652"/>
    <cellStyle name="入力 8 2 6 2" xfId="48653"/>
    <cellStyle name="入力 8 2 6 2 2" xfId="48654"/>
    <cellStyle name="入力 8 2 6 2 3" xfId="48655"/>
    <cellStyle name="入力 8 2 6 2 4" xfId="57166"/>
    <cellStyle name="入力 8 2 6 3" xfId="48656"/>
    <cellStyle name="入力 8 2 6 4" xfId="48657"/>
    <cellStyle name="入力 8 2 6 5" xfId="57167"/>
    <cellStyle name="入力 8 2 7" xfId="48658"/>
    <cellStyle name="入力 8 2 7 2" xfId="48659"/>
    <cellStyle name="入力 8 2 7 2 2" xfId="48660"/>
    <cellStyle name="入力 8 2 7 2 3" xfId="48661"/>
    <cellStyle name="入力 8 2 7 2 4" xfId="57168"/>
    <cellStyle name="入力 8 2 7 3" xfId="48662"/>
    <cellStyle name="入力 8 2 7 4" xfId="48663"/>
    <cellStyle name="入力 8 2 7 5" xfId="57169"/>
    <cellStyle name="入力 8 2 8" xfId="48664"/>
    <cellStyle name="入力 8 2 8 2" xfId="48665"/>
    <cellStyle name="入力 8 2 8 2 2" xfId="48666"/>
    <cellStyle name="入力 8 2 8 2 3" xfId="48667"/>
    <cellStyle name="入力 8 2 8 2 4" xfId="57170"/>
    <cellStyle name="入力 8 2 8 3" xfId="48668"/>
    <cellStyle name="入力 8 2 8 4" xfId="48669"/>
    <cellStyle name="入力 8 2 8 5" xfId="57171"/>
    <cellStyle name="入力 8 2 9" xfId="48670"/>
    <cellStyle name="入力 8 2 9 2" xfId="48671"/>
    <cellStyle name="入力 8 2 9 3" xfId="48672"/>
    <cellStyle name="入力 8 2 9 4" xfId="48673"/>
    <cellStyle name="入力 8 3" xfId="4205"/>
    <cellStyle name="入力 8 3 2" xfId="48674"/>
    <cellStyle name="入力 8 3 2 2" xfId="48675"/>
    <cellStyle name="入力 8 3 2 2 2" xfId="48676"/>
    <cellStyle name="入力 8 3 2 2 3" xfId="48677"/>
    <cellStyle name="入力 8 3 2 2 4" xfId="57172"/>
    <cellStyle name="入力 8 3 2 3" xfId="48678"/>
    <cellStyle name="入力 8 3 2 4" xfId="48679"/>
    <cellStyle name="入力 8 3 2 5" xfId="48680"/>
    <cellStyle name="入力 8 3 3" xfId="48681"/>
    <cellStyle name="入力 8 3 3 2" xfId="48682"/>
    <cellStyle name="入力 8 3 3 2 2" xfId="48683"/>
    <cellStyle name="入力 8 3 3 2 3" xfId="48684"/>
    <cellStyle name="入力 8 3 3 2 4" xfId="57173"/>
    <cellStyle name="入力 8 3 3 3" xfId="48685"/>
    <cellStyle name="入力 8 3 3 4" xfId="48686"/>
    <cellStyle name="入力 8 3 3 5" xfId="57174"/>
    <cellStyle name="入力 8 3 4" xfId="48687"/>
    <cellStyle name="入力 8 3 4 2" xfId="48688"/>
    <cellStyle name="入力 8 3 4 3" xfId="48689"/>
    <cellStyle name="入力 8 3 4 4" xfId="57175"/>
    <cellStyle name="入力 8 3 5" xfId="48690"/>
    <cellStyle name="入力 8 3 5 2" xfId="48691"/>
    <cellStyle name="入力 8 3 6" xfId="48692"/>
    <cellStyle name="入力 8 3 7" xfId="57176"/>
    <cellStyle name="入力 8 3 8" xfId="57177"/>
    <cellStyle name="入力 8 4" xfId="48693"/>
    <cellStyle name="入力 8 4 2" xfId="48694"/>
    <cellStyle name="入力 8 4 2 2" xfId="48695"/>
    <cellStyle name="入力 8 4 2 3" xfId="48696"/>
    <cellStyle name="入力 8 4 2 4" xfId="57178"/>
    <cellStyle name="入力 8 4 3" xfId="48697"/>
    <cellStyle name="入力 8 4 4" xfId="48698"/>
    <cellStyle name="入力 8 4 5" xfId="48699"/>
    <cellStyle name="入力 8 5" xfId="48700"/>
    <cellStyle name="入力 8 5 2" xfId="48701"/>
    <cellStyle name="入力 8 5 2 2" xfId="48702"/>
    <cellStyle name="入力 8 5 2 3" xfId="48703"/>
    <cellStyle name="入力 8 5 2 4" xfId="57179"/>
    <cellStyle name="入力 8 5 3" xfId="48704"/>
    <cellStyle name="入力 8 5 4" xfId="48705"/>
    <cellStyle name="入力 8 5 5" xfId="57180"/>
    <cellStyle name="入力 8 6" xfId="48706"/>
    <cellStyle name="入力 8 6 2" xfId="48707"/>
    <cellStyle name="入力 8 6 2 2" xfId="48708"/>
    <cellStyle name="入力 8 6 2 3" xfId="48709"/>
    <cellStyle name="入力 8 6 2 4" xfId="57181"/>
    <cellStyle name="入力 8 6 3" xfId="48710"/>
    <cellStyle name="入力 8 6 4" xfId="48711"/>
    <cellStyle name="入力 8 6 5" xfId="57182"/>
    <cellStyle name="入力 8 7" xfId="48712"/>
    <cellStyle name="入力 8 7 2" xfId="48713"/>
    <cellStyle name="入力 8 7 3" xfId="48714"/>
    <cellStyle name="入力 8 7 4" xfId="48715"/>
    <cellStyle name="入力 8 8" xfId="48716"/>
    <cellStyle name="入力 8 8 2" xfId="48717"/>
    <cellStyle name="入力 8 8 3" xfId="48718"/>
    <cellStyle name="入力 8 9" xfId="48719"/>
    <cellStyle name="入力 9" xfId="2556"/>
    <cellStyle name="入力 9 10" xfId="48720"/>
    <cellStyle name="入力 9 11" xfId="48721"/>
    <cellStyle name="入力 9 12" xfId="48722"/>
    <cellStyle name="入力 9 13" xfId="48723"/>
    <cellStyle name="入力 9 2" xfId="4026"/>
    <cellStyle name="入力 9 2 10" xfId="48724"/>
    <cellStyle name="入力 9 2 10 2" xfId="48725"/>
    <cellStyle name="入力 9 2 10 3" xfId="48726"/>
    <cellStyle name="入力 9 2 11" xfId="48727"/>
    <cellStyle name="入力 9 2 12" xfId="48728"/>
    <cellStyle name="入力 9 2 13" xfId="48729"/>
    <cellStyle name="入力 9 2 14" xfId="48730"/>
    <cellStyle name="入力 9 2 15" xfId="48731"/>
    <cellStyle name="入力 9 2 2" xfId="48732"/>
    <cellStyle name="入力 9 2 2 2" xfId="48733"/>
    <cellStyle name="入力 9 2 2 2 2" xfId="48734"/>
    <cellStyle name="入力 9 2 2 2 2 2" xfId="48735"/>
    <cellStyle name="入力 9 2 2 2 2 3" xfId="48736"/>
    <cellStyle name="入力 9 2 2 2 2 4" xfId="57183"/>
    <cellStyle name="入力 9 2 2 2 3" xfId="48737"/>
    <cellStyle name="入力 9 2 2 2 4" xfId="48738"/>
    <cellStyle name="入力 9 2 2 2 5" xfId="57184"/>
    <cellStyle name="入力 9 2 2 3" xfId="48739"/>
    <cellStyle name="入力 9 2 2 3 2" xfId="48740"/>
    <cellStyle name="入力 9 2 2 3 3" xfId="48741"/>
    <cellStyle name="入力 9 2 2 3 4" xfId="57185"/>
    <cellStyle name="入力 9 2 2 4" xfId="48742"/>
    <cellStyle name="入力 9 2 2 5" xfId="48743"/>
    <cellStyle name="入力 9 2 2 6" xfId="57186"/>
    <cellStyle name="入力 9 2 3" xfId="48744"/>
    <cellStyle name="入力 9 2 3 2" xfId="48745"/>
    <cellStyle name="入力 9 2 3 2 2" xfId="48746"/>
    <cellStyle name="入力 9 2 3 2 3" xfId="48747"/>
    <cellStyle name="入力 9 2 3 2 4" xfId="57187"/>
    <cellStyle name="入力 9 2 3 3" xfId="48748"/>
    <cellStyle name="入力 9 2 3 4" xfId="48749"/>
    <cellStyle name="入力 9 2 3 5" xfId="48750"/>
    <cellStyle name="入力 9 2 4" xfId="48751"/>
    <cellStyle name="入力 9 2 4 2" xfId="48752"/>
    <cellStyle name="入力 9 2 4 2 2" xfId="48753"/>
    <cellStyle name="入力 9 2 4 2 3" xfId="48754"/>
    <cellStyle name="入力 9 2 4 2 4" xfId="57188"/>
    <cellStyle name="入力 9 2 4 3" xfId="48755"/>
    <cellStyle name="入力 9 2 4 4" xfId="48756"/>
    <cellStyle name="入力 9 2 4 5" xfId="48757"/>
    <cellStyle name="入力 9 2 5" xfId="48758"/>
    <cellStyle name="入力 9 2 5 2" xfId="48759"/>
    <cellStyle name="入力 9 2 5 2 2" xfId="48760"/>
    <cellStyle name="入力 9 2 5 2 3" xfId="48761"/>
    <cellStyle name="入力 9 2 5 2 4" xfId="57189"/>
    <cellStyle name="入力 9 2 5 3" xfId="48762"/>
    <cellStyle name="入力 9 2 5 4" xfId="48763"/>
    <cellStyle name="入力 9 2 5 5" xfId="57190"/>
    <cellStyle name="入力 9 2 6" xfId="48764"/>
    <cellStyle name="入力 9 2 6 2" xfId="48765"/>
    <cellStyle name="入力 9 2 6 2 2" xfId="48766"/>
    <cellStyle name="入力 9 2 6 2 3" xfId="48767"/>
    <cellStyle name="入力 9 2 6 2 4" xfId="57191"/>
    <cellStyle name="入力 9 2 6 3" xfId="48768"/>
    <cellStyle name="入力 9 2 6 4" xfId="48769"/>
    <cellStyle name="入力 9 2 6 5" xfId="57192"/>
    <cellStyle name="入力 9 2 7" xfId="48770"/>
    <cellStyle name="入力 9 2 7 2" xfId="48771"/>
    <cellStyle name="入力 9 2 7 2 2" xfId="48772"/>
    <cellStyle name="入力 9 2 7 2 3" xfId="48773"/>
    <cellStyle name="入力 9 2 7 2 4" xfId="57193"/>
    <cellStyle name="入力 9 2 7 3" xfId="48774"/>
    <cellStyle name="入力 9 2 7 4" xfId="48775"/>
    <cellStyle name="入力 9 2 7 5" xfId="57194"/>
    <cellStyle name="入力 9 2 8" xfId="48776"/>
    <cellStyle name="入力 9 2 8 2" xfId="48777"/>
    <cellStyle name="入力 9 2 8 2 2" xfId="48778"/>
    <cellStyle name="入力 9 2 8 2 3" xfId="48779"/>
    <cellStyle name="入力 9 2 8 2 4" xfId="57195"/>
    <cellStyle name="入力 9 2 8 3" xfId="48780"/>
    <cellStyle name="入力 9 2 8 4" xfId="48781"/>
    <cellStyle name="入力 9 2 8 5" xfId="57196"/>
    <cellStyle name="入力 9 2 9" xfId="48782"/>
    <cellStyle name="入力 9 2 9 2" xfId="48783"/>
    <cellStyle name="入力 9 2 9 3" xfId="48784"/>
    <cellStyle name="入力 9 2 9 4" xfId="48785"/>
    <cellStyle name="入力 9 3" xfId="4204"/>
    <cellStyle name="入力 9 3 2" xfId="48786"/>
    <cellStyle name="入力 9 3 2 2" xfId="48787"/>
    <cellStyle name="入力 9 3 2 2 2" xfId="48788"/>
    <cellStyle name="入力 9 3 2 2 3" xfId="48789"/>
    <cellStyle name="入力 9 3 2 2 4" xfId="57197"/>
    <cellStyle name="入力 9 3 2 3" xfId="48790"/>
    <cellStyle name="入力 9 3 2 4" xfId="48791"/>
    <cellStyle name="入力 9 3 2 5" xfId="48792"/>
    <cellStyle name="入力 9 3 3" xfId="48793"/>
    <cellStyle name="入力 9 3 3 2" xfId="48794"/>
    <cellStyle name="入力 9 3 3 2 2" xfId="48795"/>
    <cellStyle name="入力 9 3 3 2 3" xfId="48796"/>
    <cellStyle name="入力 9 3 3 2 4" xfId="57198"/>
    <cellStyle name="入力 9 3 3 3" xfId="48797"/>
    <cellStyle name="入力 9 3 3 4" xfId="48798"/>
    <cellStyle name="入力 9 3 3 5" xfId="57199"/>
    <cellStyle name="入力 9 3 4" xfId="48799"/>
    <cellStyle name="入力 9 3 4 2" xfId="48800"/>
    <cellStyle name="入力 9 3 4 3" xfId="48801"/>
    <cellStyle name="入力 9 3 4 4" xfId="57200"/>
    <cellStyle name="入力 9 3 5" xfId="48802"/>
    <cellStyle name="入力 9 3 5 2" xfId="48803"/>
    <cellStyle name="入力 9 3 6" xfId="48804"/>
    <cellStyle name="入力 9 3 7" xfId="57201"/>
    <cellStyle name="入力 9 3 8" xfId="57202"/>
    <cellStyle name="入力 9 4" xfId="48805"/>
    <cellStyle name="入力 9 4 2" xfId="48806"/>
    <cellStyle name="入力 9 4 2 2" xfId="48807"/>
    <cellStyle name="入力 9 4 2 3" xfId="48808"/>
    <cellStyle name="入力 9 4 2 4" xfId="57203"/>
    <cellStyle name="入力 9 4 3" xfId="48809"/>
    <cellStyle name="入力 9 4 4" xfId="48810"/>
    <cellStyle name="入力 9 4 5" xfId="48811"/>
    <cellStyle name="入力 9 5" xfId="48812"/>
    <cellStyle name="入力 9 5 2" xfId="48813"/>
    <cellStyle name="入力 9 5 2 2" xfId="48814"/>
    <cellStyle name="入力 9 5 2 3" xfId="48815"/>
    <cellStyle name="入力 9 5 2 4" xfId="57204"/>
    <cellStyle name="入力 9 5 3" xfId="48816"/>
    <cellStyle name="入力 9 5 4" xfId="48817"/>
    <cellStyle name="入力 9 5 5" xfId="57205"/>
    <cellStyle name="入力 9 6" xfId="48818"/>
    <cellStyle name="入力 9 6 2" xfId="48819"/>
    <cellStyle name="入力 9 6 2 2" xfId="48820"/>
    <cellStyle name="入力 9 6 2 3" xfId="48821"/>
    <cellStyle name="入力 9 6 2 4" xfId="57206"/>
    <cellStyle name="入力 9 6 3" xfId="48822"/>
    <cellStyle name="入力 9 6 4" xfId="48823"/>
    <cellStyle name="入力 9 6 5" xfId="57207"/>
    <cellStyle name="入力 9 7" xfId="48824"/>
    <cellStyle name="入力 9 7 2" xfId="48825"/>
    <cellStyle name="入力 9 7 3" xfId="48826"/>
    <cellStyle name="入力 9 7 4" xfId="48827"/>
    <cellStyle name="入力 9 8" xfId="48828"/>
    <cellStyle name="入力 9 8 2" xfId="48829"/>
    <cellStyle name="入力 9 8 3" xfId="48830"/>
    <cellStyle name="入力 9 9" xfId="48831"/>
    <cellStyle name="標準" xfId="0" builtinId="0"/>
    <cellStyle name="標準 10" xfId="2557"/>
    <cellStyle name="標準 10 2" xfId="2558"/>
    <cellStyle name="標準 10 2 2" xfId="3585"/>
    <cellStyle name="標準 10 3" xfId="2559"/>
    <cellStyle name="標準 10 3 2" xfId="2560"/>
    <cellStyle name="標準 10 4" xfId="3586"/>
    <cellStyle name="標準 100" xfId="53491"/>
    <cellStyle name="標準 101" xfId="53492"/>
    <cellStyle name="標準 102" xfId="53496"/>
    <cellStyle name="標準 103" xfId="53501"/>
    <cellStyle name="標準 104" xfId="53510"/>
    <cellStyle name="標準 11" xfId="2561"/>
    <cellStyle name="標準 11 2" xfId="2562"/>
    <cellStyle name="標準 11 3" xfId="2563"/>
    <cellStyle name="標準 12" xfId="2564"/>
    <cellStyle name="標準 12 2" xfId="2565"/>
    <cellStyle name="標準 12 3" xfId="2566"/>
    <cellStyle name="標準 12 4" xfId="48832"/>
    <cellStyle name="標準 13" xfId="2567"/>
    <cellStyle name="標準 13 2" xfId="2568"/>
    <cellStyle name="標準 13 3" xfId="2569"/>
    <cellStyle name="標準 13 4" xfId="48833"/>
    <cellStyle name="標準 14" xfId="2570"/>
    <cellStyle name="標準 14 2" xfId="2571"/>
    <cellStyle name="標準 14 3" xfId="2572"/>
    <cellStyle name="標準 15" xfId="2573"/>
    <cellStyle name="標準 15 2" xfId="2574"/>
    <cellStyle name="標準 15 3" xfId="2575"/>
    <cellStyle name="標準 16" xfId="2576"/>
    <cellStyle name="標準 16 2" xfId="2577"/>
    <cellStyle name="標準 16 2 2" xfId="2"/>
    <cellStyle name="標準 16 3" xfId="2578"/>
    <cellStyle name="標準 16 4" xfId="2579"/>
    <cellStyle name="標準 16 4 2" xfId="3498"/>
    <cellStyle name="標準 16_建設BU４月月次報告書式" xfId="2580"/>
    <cellStyle name="標準 17" xfId="2581"/>
    <cellStyle name="標準 17 2" xfId="2582"/>
    <cellStyle name="標準 17 3" xfId="2583"/>
    <cellStyle name="標準 18" xfId="2584"/>
    <cellStyle name="標準 18 2" xfId="2585"/>
    <cellStyle name="標準 18 3" xfId="2586"/>
    <cellStyle name="標準 19" xfId="2587"/>
    <cellStyle name="標準 19 2" xfId="3587"/>
    <cellStyle name="標準 2" xfId="1"/>
    <cellStyle name="標準 2 10" xfId="3588"/>
    <cellStyle name="標準 2 11" xfId="4168"/>
    <cellStyle name="標準 2 11 2" xfId="48834"/>
    <cellStyle name="標準 2 11 2 2" xfId="48835"/>
    <cellStyle name="標準 2 11 2 2 2" xfId="48836"/>
    <cellStyle name="標準 2 11 2 2 3" xfId="48837"/>
    <cellStyle name="標準 2 11 2 3" xfId="48838"/>
    <cellStyle name="標準 2 11 2 4" xfId="48839"/>
    <cellStyle name="標準 2 11 3" xfId="48840"/>
    <cellStyle name="標準 2 11 3 2" xfId="48841"/>
    <cellStyle name="標準 2 11 3 3" xfId="48842"/>
    <cellStyle name="標準 2 11 4" xfId="48843"/>
    <cellStyle name="標準 2 11 4 2" xfId="48844"/>
    <cellStyle name="標準 2 11 4 3" xfId="48845"/>
    <cellStyle name="標準 2 11 5" xfId="48846"/>
    <cellStyle name="標準 2 11 6" xfId="48847"/>
    <cellStyle name="標準 2 11 7" xfId="48848"/>
    <cellStyle name="標準 2 11 8" xfId="48849"/>
    <cellStyle name="標準 2 11 9" xfId="48850"/>
    <cellStyle name="標準 2 12" xfId="48851"/>
    <cellStyle name="標準 2 13" xfId="48852"/>
    <cellStyle name="標準 2 14" xfId="3589"/>
    <cellStyle name="標準 2 15" xfId="48853"/>
    <cellStyle name="標準 2 16" xfId="53499"/>
    <cellStyle name="標準 2 17" xfId="53500"/>
    <cellStyle name="標準 2 2" xfId="2588"/>
    <cellStyle name="標準 2 2 2" xfId="3590"/>
    <cellStyle name="標準 2 2 2 2" xfId="48854"/>
    <cellStyle name="標準 2 2 2 3" xfId="48855"/>
    <cellStyle name="標準 2 2 3" xfId="3591"/>
    <cellStyle name="標準 2 2 4" xfId="48856"/>
    <cellStyle name="標準 2 2_IFRS04-01-020C_共通IFフォーマット_仕訳_ver1.1" xfId="3592"/>
    <cellStyle name="標準 2 3" xfId="2589"/>
    <cellStyle name="標準 2 3 2" xfId="3593"/>
    <cellStyle name="標準 2 3 2 2" xfId="48857"/>
    <cellStyle name="標準 2 3 2 3" xfId="48858"/>
    <cellStyle name="標準 2 3 2 3 2" xfId="48859"/>
    <cellStyle name="標準 2 3 2 3 3" xfId="48860"/>
    <cellStyle name="標準 2 3 3" xfId="48861"/>
    <cellStyle name="標準 2 3 3 2" xfId="48862"/>
    <cellStyle name="標準 2 3 3 3" xfId="48863"/>
    <cellStyle name="標準 2 3 4" xfId="48864"/>
    <cellStyle name="標準 2 3 5" xfId="53497"/>
    <cellStyle name="標準 2 3 6" xfId="53512"/>
    <cellStyle name="標準 2 4" xfId="2590"/>
    <cellStyle name="標準 2 4 2" xfId="3594"/>
    <cellStyle name="標準 2 5" xfId="2591"/>
    <cellStyle name="標準 2 5 2" xfId="3595"/>
    <cellStyle name="標準 2 6" xfId="2592"/>
    <cellStyle name="標準 2 6 2" xfId="48865"/>
    <cellStyle name="標準 2 6 3" xfId="48866"/>
    <cellStyle name="標準 2 7" xfId="2765"/>
    <cellStyle name="標準 2 7 2" xfId="3596"/>
    <cellStyle name="標準 2 7 3" xfId="48867"/>
    <cellStyle name="標準 2 7 4" xfId="48868"/>
    <cellStyle name="標準 2 7 5" xfId="48869"/>
    <cellStyle name="標準 2 8" xfId="3542"/>
    <cellStyle name="標準 2 8 2" xfId="3597"/>
    <cellStyle name="標準 2 9" xfId="3598"/>
    <cellStyle name="標準 2_2012下_JOB管理改善_テスト結果_1109" xfId="3499"/>
    <cellStyle name="標準 20" xfId="2593"/>
    <cellStyle name="標準 20 2" xfId="3599"/>
    <cellStyle name="標準 21" xfId="2594"/>
    <cellStyle name="標準 21 2" xfId="3600"/>
    <cellStyle name="標準 22" xfId="2595"/>
    <cellStyle name="標準 22 2" xfId="3601"/>
    <cellStyle name="標準 23" xfId="2596"/>
    <cellStyle name="標準 23 2" xfId="3602"/>
    <cellStyle name="標準 23 6" xfId="3603"/>
    <cellStyle name="標準 24" xfId="2597"/>
    <cellStyle name="標準 24 2" xfId="3604"/>
    <cellStyle name="標準 25" xfId="2598"/>
    <cellStyle name="標準 25 2" xfId="3605"/>
    <cellStyle name="標準 26" xfId="2599"/>
    <cellStyle name="標準 26 2" xfId="3606"/>
    <cellStyle name="標準 27" xfId="2600"/>
    <cellStyle name="標準 27 2" xfId="3607"/>
    <cellStyle name="標準 27 2 10" xfId="48870"/>
    <cellStyle name="標準 27 2 11" xfId="48871"/>
    <cellStyle name="標準 27 2 12" xfId="48872"/>
    <cellStyle name="標準 27 2 13" xfId="48873"/>
    <cellStyle name="標準 27 2 14" xfId="48874"/>
    <cellStyle name="標準 27 2 2" xfId="3608"/>
    <cellStyle name="標準 27 2 2 10" xfId="48875"/>
    <cellStyle name="標準 27 2 2 11" xfId="48876"/>
    <cellStyle name="標準 27 2 2 12" xfId="48877"/>
    <cellStyle name="標準 27 2 2 2" xfId="3609"/>
    <cellStyle name="標準 27 2 2 2 10" xfId="48878"/>
    <cellStyle name="標準 27 2 2 2 11" xfId="48879"/>
    <cellStyle name="標準 27 2 2 2 2" xfId="4087"/>
    <cellStyle name="標準 27 2 2 2 2 2" xfId="48880"/>
    <cellStyle name="標準 27 2 2 2 2 2 2" xfId="48881"/>
    <cellStyle name="標準 27 2 2 2 2 2 2 2" xfId="48882"/>
    <cellStyle name="標準 27 2 2 2 2 2 2 3" xfId="48883"/>
    <cellStyle name="標準 27 2 2 2 2 2 3" xfId="48884"/>
    <cellStyle name="標準 27 2 2 2 2 2 4" xfId="48885"/>
    <cellStyle name="標準 27 2 2 2 2 3" xfId="48886"/>
    <cellStyle name="標準 27 2 2 2 2 3 2" xfId="48887"/>
    <cellStyle name="標準 27 2 2 2 2 3 3" xfId="48888"/>
    <cellStyle name="標準 27 2 2 2 2 4" xfId="48889"/>
    <cellStyle name="標準 27 2 2 2 2 4 2" xfId="48890"/>
    <cellStyle name="標準 27 2 2 2 2 4 3" xfId="48891"/>
    <cellStyle name="標準 27 2 2 2 2 5" xfId="48892"/>
    <cellStyle name="標準 27 2 2 2 2 6" xfId="48893"/>
    <cellStyle name="標準 27 2 2 2 2 7" xfId="48894"/>
    <cellStyle name="標準 27 2 2 2 2 8" xfId="48895"/>
    <cellStyle name="標準 27 2 2 2 2 9" xfId="48896"/>
    <cellStyle name="標準 27 2 2 2 3" xfId="3709"/>
    <cellStyle name="標準 27 2 2 2 3 2" xfId="48897"/>
    <cellStyle name="標準 27 2 2 2 3 2 2" xfId="48898"/>
    <cellStyle name="標準 27 2 2 2 3 2 3" xfId="48899"/>
    <cellStyle name="標準 27 2 2 2 3 3" xfId="48900"/>
    <cellStyle name="標準 27 2 2 2 3 3 2" xfId="48901"/>
    <cellStyle name="標準 27 2 2 2 3 4" xfId="48902"/>
    <cellStyle name="標準 27 2 2 2 4" xfId="4443"/>
    <cellStyle name="標準 27 2 2 2 4 2" xfId="48903"/>
    <cellStyle name="標準 27 2 2 2 4 2 2" xfId="48904"/>
    <cellStyle name="標準 27 2 2 2 4 3" xfId="48905"/>
    <cellStyle name="標準 27 2 2 2 5" xfId="4553"/>
    <cellStyle name="標準 27 2 2 2 5 2" xfId="48906"/>
    <cellStyle name="標準 27 2 2 2 5 3" xfId="48907"/>
    <cellStyle name="標準 27 2 2 2 6" xfId="4655"/>
    <cellStyle name="標準 27 2 2 2 7" xfId="48908"/>
    <cellStyle name="標準 27 2 2 2 8" xfId="48909"/>
    <cellStyle name="標準 27 2 2 2 9" xfId="48910"/>
    <cellStyle name="標準 27 2 2 3" xfId="4086"/>
    <cellStyle name="標準 27 2 2 3 2" xfId="48911"/>
    <cellStyle name="標準 27 2 2 3 2 2" xfId="48912"/>
    <cellStyle name="標準 27 2 2 3 2 2 2" xfId="48913"/>
    <cellStyle name="標準 27 2 2 3 2 2 3" xfId="48914"/>
    <cellStyle name="標準 27 2 2 3 2 3" xfId="48915"/>
    <cellStyle name="標準 27 2 2 3 2 4" xfId="48916"/>
    <cellStyle name="標準 27 2 2 3 3" xfId="48917"/>
    <cellStyle name="標準 27 2 2 3 3 2" xfId="48918"/>
    <cellStyle name="標準 27 2 2 3 3 3" xfId="48919"/>
    <cellStyle name="標準 27 2 2 3 4" xfId="48920"/>
    <cellStyle name="標準 27 2 2 3 4 2" xfId="48921"/>
    <cellStyle name="標準 27 2 2 3 4 3" xfId="48922"/>
    <cellStyle name="標準 27 2 2 3 5" xfId="48923"/>
    <cellStyle name="標準 27 2 2 3 6" xfId="48924"/>
    <cellStyle name="標準 27 2 2 3 7" xfId="48925"/>
    <cellStyle name="標準 27 2 2 3 8" xfId="48926"/>
    <cellStyle name="標準 27 2 2 3 9" xfId="48927"/>
    <cellStyle name="標準 27 2 2 4" xfId="3708"/>
    <cellStyle name="標準 27 2 2 4 2" xfId="48928"/>
    <cellStyle name="標準 27 2 2 4 2 2" xfId="48929"/>
    <cellStyle name="標準 27 2 2 4 2 3" xfId="48930"/>
    <cellStyle name="標準 27 2 2 4 3" xfId="48931"/>
    <cellStyle name="標準 27 2 2 4 3 2" xfId="48932"/>
    <cellStyle name="標準 27 2 2 4 4" xfId="48933"/>
    <cellStyle name="標準 27 2 2 5" xfId="4442"/>
    <cellStyle name="標準 27 2 2 5 2" xfId="48934"/>
    <cellStyle name="標準 27 2 2 5 2 2" xfId="48935"/>
    <cellStyle name="標準 27 2 2 5 3" xfId="48936"/>
    <cellStyle name="標準 27 2 2 6" xfId="4552"/>
    <cellStyle name="標準 27 2 2 6 2" xfId="48937"/>
    <cellStyle name="標準 27 2 2 6 3" xfId="48938"/>
    <cellStyle name="標準 27 2 2 7" xfId="4654"/>
    <cellStyle name="標準 27 2 2 8" xfId="48939"/>
    <cellStyle name="標準 27 2 2 9" xfId="48940"/>
    <cellStyle name="標準 27 2 3" xfId="3610"/>
    <cellStyle name="標準 27 2 3 10" xfId="48941"/>
    <cellStyle name="標準 27 2 3 11" xfId="48942"/>
    <cellStyle name="標準 27 2 3 12" xfId="48943"/>
    <cellStyle name="標準 27 2 3 2" xfId="3611"/>
    <cellStyle name="標準 27 2 3 2 10" xfId="48944"/>
    <cellStyle name="標準 27 2 3 2 11" xfId="48945"/>
    <cellStyle name="標準 27 2 3 2 2" xfId="4089"/>
    <cellStyle name="標準 27 2 3 2 2 2" xfId="48946"/>
    <cellStyle name="標準 27 2 3 2 2 2 2" xfId="48947"/>
    <cellStyle name="標準 27 2 3 2 2 2 2 2" xfId="48948"/>
    <cellStyle name="標準 27 2 3 2 2 2 2 3" xfId="48949"/>
    <cellStyle name="標準 27 2 3 2 2 2 3" xfId="48950"/>
    <cellStyle name="標準 27 2 3 2 2 2 4" xfId="48951"/>
    <cellStyle name="標準 27 2 3 2 2 3" xfId="48952"/>
    <cellStyle name="標準 27 2 3 2 2 3 2" xfId="48953"/>
    <cellStyle name="標準 27 2 3 2 2 3 3" xfId="48954"/>
    <cellStyle name="標準 27 2 3 2 2 4" xfId="48955"/>
    <cellStyle name="標準 27 2 3 2 2 4 2" xfId="48956"/>
    <cellStyle name="標準 27 2 3 2 2 4 3" xfId="48957"/>
    <cellStyle name="標準 27 2 3 2 2 5" xfId="48958"/>
    <cellStyle name="標準 27 2 3 2 2 6" xfId="48959"/>
    <cellStyle name="標準 27 2 3 2 2 7" xfId="48960"/>
    <cellStyle name="標準 27 2 3 2 2 8" xfId="48961"/>
    <cellStyle name="標準 27 2 3 2 2 9" xfId="48962"/>
    <cellStyle name="標準 27 2 3 2 3" xfId="3711"/>
    <cellStyle name="標準 27 2 3 2 3 2" xfId="48963"/>
    <cellStyle name="標準 27 2 3 2 3 2 2" xfId="48964"/>
    <cellStyle name="標準 27 2 3 2 3 2 3" xfId="48965"/>
    <cellStyle name="標準 27 2 3 2 3 3" xfId="48966"/>
    <cellStyle name="標準 27 2 3 2 3 3 2" xfId="48967"/>
    <cellStyle name="標準 27 2 3 2 3 4" xfId="48968"/>
    <cellStyle name="標準 27 2 3 2 4" xfId="4445"/>
    <cellStyle name="標準 27 2 3 2 4 2" xfId="48969"/>
    <cellStyle name="標準 27 2 3 2 4 2 2" xfId="48970"/>
    <cellStyle name="標準 27 2 3 2 4 3" xfId="48971"/>
    <cellStyle name="標準 27 2 3 2 5" xfId="4555"/>
    <cellStyle name="標準 27 2 3 2 5 2" xfId="48972"/>
    <cellStyle name="標準 27 2 3 2 5 3" xfId="48973"/>
    <cellStyle name="標準 27 2 3 2 6" xfId="4657"/>
    <cellStyle name="標準 27 2 3 2 7" xfId="48974"/>
    <cellStyle name="標準 27 2 3 2 8" xfId="48975"/>
    <cellStyle name="標準 27 2 3 2 9" xfId="48976"/>
    <cellStyle name="標準 27 2 3 3" xfId="4088"/>
    <cellStyle name="標準 27 2 3 3 2" xfId="48977"/>
    <cellStyle name="標準 27 2 3 3 2 2" xfId="48978"/>
    <cellStyle name="標準 27 2 3 3 2 2 2" xfId="48979"/>
    <cellStyle name="標準 27 2 3 3 2 2 3" xfId="48980"/>
    <cellStyle name="標準 27 2 3 3 2 3" xfId="48981"/>
    <cellStyle name="標準 27 2 3 3 2 4" xfId="48982"/>
    <cellStyle name="標準 27 2 3 3 3" xfId="48983"/>
    <cellStyle name="標準 27 2 3 3 3 2" xfId="48984"/>
    <cellStyle name="標準 27 2 3 3 3 3" xfId="48985"/>
    <cellStyle name="標準 27 2 3 3 4" xfId="48986"/>
    <cellStyle name="標準 27 2 3 3 4 2" xfId="48987"/>
    <cellStyle name="標準 27 2 3 3 4 3" xfId="48988"/>
    <cellStyle name="標準 27 2 3 3 5" xfId="48989"/>
    <cellStyle name="標準 27 2 3 3 6" xfId="48990"/>
    <cellStyle name="標準 27 2 3 3 7" xfId="48991"/>
    <cellStyle name="標準 27 2 3 3 8" xfId="48992"/>
    <cellStyle name="標準 27 2 3 3 9" xfId="48993"/>
    <cellStyle name="標準 27 2 3 4" xfId="3710"/>
    <cellStyle name="標準 27 2 3 4 2" xfId="48994"/>
    <cellStyle name="標準 27 2 3 4 2 2" xfId="48995"/>
    <cellStyle name="標準 27 2 3 4 2 3" xfId="48996"/>
    <cellStyle name="標準 27 2 3 4 3" xfId="48997"/>
    <cellStyle name="標準 27 2 3 4 3 2" xfId="48998"/>
    <cellStyle name="標準 27 2 3 4 4" xfId="48999"/>
    <cellStyle name="標準 27 2 3 5" xfId="4444"/>
    <cellStyle name="標準 27 2 3 5 2" xfId="49000"/>
    <cellStyle name="標準 27 2 3 5 2 2" xfId="49001"/>
    <cellStyle name="標準 27 2 3 5 3" xfId="49002"/>
    <cellStyle name="標準 27 2 3 6" xfId="4554"/>
    <cellStyle name="標準 27 2 3 6 2" xfId="49003"/>
    <cellStyle name="標準 27 2 3 6 3" xfId="49004"/>
    <cellStyle name="標準 27 2 3 7" xfId="4656"/>
    <cellStyle name="標準 27 2 3 8" xfId="49005"/>
    <cellStyle name="標準 27 2 3 9" xfId="49006"/>
    <cellStyle name="標準 27 2 4" xfId="3612"/>
    <cellStyle name="標準 27 2 4 10" xfId="49007"/>
    <cellStyle name="標準 27 2 4 11" xfId="49008"/>
    <cellStyle name="標準 27 2 4 2" xfId="4090"/>
    <cellStyle name="標準 27 2 4 2 2" xfId="49009"/>
    <cellStyle name="標準 27 2 4 2 2 2" xfId="49010"/>
    <cellStyle name="標準 27 2 4 2 2 2 2" xfId="49011"/>
    <cellStyle name="標準 27 2 4 2 2 2 3" xfId="49012"/>
    <cellStyle name="標準 27 2 4 2 2 3" xfId="49013"/>
    <cellStyle name="標準 27 2 4 2 2 4" xfId="49014"/>
    <cellStyle name="標準 27 2 4 2 3" xfId="49015"/>
    <cellStyle name="標準 27 2 4 2 3 2" xfId="49016"/>
    <cellStyle name="標準 27 2 4 2 3 3" xfId="49017"/>
    <cellStyle name="標準 27 2 4 2 4" xfId="49018"/>
    <cellStyle name="標準 27 2 4 2 4 2" xfId="49019"/>
    <cellStyle name="標準 27 2 4 2 4 3" xfId="49020"/>
    <cellStyle name="標準 27 2 4 2 5" xfId="49021"/>
    <cellStyle name="標準 27 2 4 2 6" xfId="49022"/>
    <cellStyle name="標準 27 2 4 2 7" xfId="49023"/>
    <cellStyle name="標準 27 2 4 2 8" xfId="49024"/>
    <cellStyle name="標準 27 2 4 2 9" xfId="49025"/>
    <cellStyle name="標準 27 2 4 3" xfId="3712"/>
    <cellStyle name="標準 27 2 4 3 2" xfId="49026"/>
    <cellStyle name="標準 27 2 4 3 2 2" xfId="49027"/>
    <cellStyle name="標準 27 2 4 3 2 3" xfId="49028"/>
    <cellStyle name="標準 27 2 4 3 3" xfId="49029"/>
    <cellStyle name="標準 27 2 4 3 3 2" xfId="49030"/>
    <cellStyle name="標準 27 2 4 3 4" xfId="49031"/>
    <cellStyle name="標準 27 2 4 4" xfId="4446"/>
    <cellStyle name="標準 27 2 4 4 2" xfId="49032"/>
    <cellStyle name="標準 27 2 4 4 2 2" xfId="49033"/>
    <cellStyle name="標準 27 2 4 4 3" xfId="49034"/>
    <cellStyle name="標準 27 2 4 5" xfId="4556"/>
    <cellStyle name="標準 27 2 4 5 2" xfId="49035"/>
    <cellStyle name="標準 27 2 4 5 3" xfId="49036"/>
    <cellStyle name="標準 27 2 4 6" xfId="4658"/>
    <cellStyle name="標準 27 2 4 7" xfId="49037"/>
    <cellStyle name="標準 27 2 4 8" xfId="49038"/>
    <cellStyle name="標準 27 2 4 9" xfId="49039"/>
    <cellStyle name="標準 27 2 5" xfId="4085"/>
    <cellStyle name="標準 27 2 5 2" xfId="49040"/>
    <cellStyle name="標準 27 2 5 2 2" xfId="49041"/>
    <cellStyle name="標準 27 2 5 2 2 2" xfId="49042"/>
    <cellStyle name="標準 27 2 5 2 2 3" xfId="49043"/>
    <cellStyle name="標準 27 2 5 2 3" xfId="49044"/>
    <cellStyle name="標準 27 2 5 2 4" xfId="49045"/>
    <cellStyle name="標準 27 2 5 3" xfId="49046"/>
    <cellStyle name="標準 27 2 5 3 2" xfId="49047"/>
    <cellStyle name="標準 27 2 5 3 3" xfId="49048"/>
    <cellStyle name="標準 27 2 5 4" xfId="49049"/>
    <cellStyle name="標準 27 2 5 4 2" xfId="49050"/>
    <cellStyle name="標準 27 2 5 4 3" xfId="49051"/>
    <cellStyle name="標準 27 2 5 5" xfId="49052"/>
    <cellStyle name="標準 27 2 5 6" xfId="49053"/>
    <cellStyle name="標準 27 2 5 7" xfId="49054"/>
    <cellStyle name="標準 27 2 5 8" xfId="49055"/>
    <cellStyle name="標準 27 2 5 9" xfId="49056"/>
    <cellStyle name="標準 27 2 6" xfId="3707"/>
    <cellStyle name="標準 27 2 6 2" xfId="49057"/>
    <cellStyle name="標準 27 2 6 2 2" xfId="49058"/>
    <cellStyle name="標準 27 2 6 2 3" xfId="49059"/>
    <cellStyle name="標準 27 2 6 3" xfId="49060"/>
    <cellStyle name="標準 27 2 6 3 2" xfId="49061"/>
    <cellStyle name="標準 27 2 6 4" xfId="49062"/>
    <cellStyle name="標準 27 2 7" xfId="4441"/>
    <cellStyle name="標準 27 2 7 2" xfId="49063"/>
    <cellStyle name="標準 27 2 7 2 2" xfId="49064"/>
    <cellStyle name="標準 27 2 7 3" xfId="49065"/>
    <cellStyle name="標準 27 2 8" xfId="4551"/>
    <cellStyle name="標準 27 2 8 2" xfId="49066"/>
    <cellStyle name="標準 27 2 8 3" xfId="49067"/>
    <cellStyle name="標準 27 2 9" xfId="4653"/>
    <cellStyle name="標準 27 3" xfId="3613"/>
    <cellStyle name="標準 27 4" xfId="3614"/>
    <cellStyle name="標準 27 4 10" xfId="49068"/>
    <cellStyle name="標準 27 4 11" xfId="49069"/>
    <cellStyle name="標準 27 4 12" xfId="49070"/>
    <cellStyle name="標準 27 4 2" xfId="3615"/>
    <cellStyle name="標準 27 4 2 10" xfId="49071"/>
    <cellStyle name="標準 27 4 2 11" xfId="49072"/>
    <cellStyle name="標準 27 4 2 2" xfId="4092"/>
    <cellStyle name="標準 27 4 2 2 2" xfId="49073"/>
    <cellStyle name="標準 27 4 2 2 2 2" xfId="49074"/>
    <cellStyle name="標準 27 4 2 2 2 2 2" xfId="49075"/>
    <cellStyle name="標準 27 4 2 2 2 2 3" xfId="49076"/>
    <cellStyle name="標準 27 4 2 2 2 3" xfId="49077"/>
    <cellStyle name="標準 27 4 2 2 2 4" xfId="49078"/>
    <cellStyle name="標準 27 4 2 2 3" xfId="49079"/>
    <cellStyle name="標準 27 4 2 2 3 2" xfId="49080"/>
    <cellStyle name="標準 27 4 2 2 3 3" xfId="49081"/>
    <cellStyle name="標準 27 4 2 2 4" xfId="49082"/>
    <cellStyle name="標準 27 4 2 2 4 2" xfId="49083"/>
    <cellStyle name="標準 27 4 2 2 4 3" xfId="49084"/>
    <cellStyle name="標準 27 4 2 2 5" xfId="49085"/>
    <cellStyle name="標準 27 4 2 2 6" xfId="49086"/>
    <cellStyle name="標準 27 4 2 2 7" xfId="49087"/>
    <cellStyle name="標準 27 4 2 2 8" xfId="49088"/>
    <cellStyle name="標準 27 4 2 2 9" xfId="49089"/>
    <cellStyle name="標準 27 4 2 3" xfId="3714"/>
    <cellStyle name="標準 27 4 2 3 2" xfId="49090"/>
    <cellStyle name="標準 27 4 2 3 2 2" xfId="49091"/>
    <cellStyle name="標準 27 4 2 3 2 3" xfId="49092"/>
    <cellStyle name="標準 27 4 2 3 3" xfId="49093"/>
    <cellStyle name="標準 27 4 2 3 3 2" xfId="49094"/>
    <cellStyle name="標準 27 4 2 3 4" xfId="49095"/>
    <cellStyle name="標準 27 4 2 4" xfId="4448"/>
    <cellStyle name="標準 27 4 2 4 2" xfId="49096"/>
    <cellStyle name="標準 27 4 2 4 2 2" xfId="49097"/>
    <cellStyle name="標準 27 4 2 4 3" xfId="49098"/>
    <cellStyle name="標準 27 4 2 5" xfId="4558"/>
    <cellStyle name="標準 27 4 2 5 2" xfId="49099"/>
    <cellStyle name="標準 27 4 2 5 3" xfId="49100"/>
    <cellStyle name="標準 27 4 2 6" xfId="4660"/>
    <cellStyle name="標準 27 4 2 7" xfId="49101"/>
    <cellStyle name="標準 27 4 2 8" xfId="49102"/>
    <cellStyle name="標準 27 4 2 9" xfId="49103"/>
    <cellStyle name="標準 27 4 3" xfId="4091"/>
    <cellStyle name="標準 27 4 3 2" xfId="49104"/>
    <cellStyle name="標準 27 4 3 2 2" xfId="49105"/>
    <cellStyle name="標準 27 4 3 2 2 2" xfId="49106"/>
    <cellStyle name="標準 27 4 3 2 2 3" xfId="49107"/>
    <cellStyle name="標準 27 4 3 2 3" xfId="49108"/>
    <cellStyle name="標準 27 4 3 2 4" xfId="49109"/>
    <cellStyle name="標準 27 4 3 3" xfId="49110"/>
    <cellStyle name="標準 27 4 3 3 2" xfId="49111"/>
    <cellStyle name="標準 27 4 3 3 3" xfId="49112"/>
    <cellStyle name="標準 27 4 3 4" xfId="49113"/>
    <cellStyle name="標準 27 4 3 4 2" xfId="49114"/>
    <cellStyle name="標準 27 4 3 4 3" xfId="49115"/>
    <cellStyle name="標準 27 4 3 5" xfId="49116"/>
    <cellStyle name="標準 27 4 3 6" xfId="49117"/>
    <cellStyle name="標準 27 4 3 7" xfId="49118"/>
    <cellStyle name="標準 27 4 3 8" xfId="49119"/>
    <cellStyle name="標準 27 4 3 9" xfId="49120"/>
    <cellStyle name="標準 27 4 4" xfId="3713"/>
    <cellStyle name="標準 27 4 4 2" xfId="49121"/>
    <cellStyle name="標準 27 4 4 2 2" xfId="49122"/>
    <cellStyle name="標準 27 4 4 2 3" xfId="49123"/>
    <cellStyle name="標準 27 4 4 3" xfId="49124"/>
    <cellStyle name="標準 27 4 4 3 2" xfId="49125"/>
    <cellStyle name="標準 27 4 4 4" xfId="49126"/>
    <cellStyle name="標準 27 4 5" xfId="4447"/>
    <cellStyle name="標準 27 4 5 2" xfId="49127"/>
    <cellStyle name="標準 27 4 5 2 2" xfId="49128"/>
    <cellStyle name="標準 27 4 5 3" xfId="49129"/>
    <cellStyle name="標準 27 4 6" xfId="4557"/>
    <cellStyle name="標準 27 4 6 2" xfId="49130"/>
    <cellStyle name="標準 27 4 6 3" xfId="49131"/>
    <cellStyle name="標準 27 4 7" xfId="4659"/>
    <cellStyle name="標準 27 4 8" xfId="49132"/>
    <cellStyle name="標準 27 4 9" xfId="49133"/>
    <cellStyle name="標準 27 5" xfId="3616"/>
    <cellStyle name="標準 27 5 10" xfId="49134"/>
    <cellStyle name="標準 27 5 11" xfId="49135"/>
    <cellStyle name="標準 27 5 2" xfId="4093"/>
    <cellStyle name="標準 27 5 2 2" xfId="49136"/>
    <cellStyle name="標準 27 5 2 2 2" xfId="49137"/>
    <cellStyle name="標準 27 5 2 2 2 2" xfId="49138"/>
    <cellStyle name="標準 27 5 2 2 2 3" xfId="49139"/>
    <cellStyle name="標準 27 5 2 2 3" xfId="49140"/>
    <cellStyle name="標準 27 5 2 2 4" xfId="49141"/>
    <cellStyle name="標準 27 5 2 3" xfId="49142"/>
    <cellStyle name="標準 27 5 2 3 2" xfId="49143"/>
    <cellStyle name="標準 27 5 2 3 3" xfId="49144"/>
    <cellStyle name="標準 27 5 2 4" xfId="49145"/>
    <cellStyle name="標準 27 5 2 4 2" xfId="49146"/>
    <cellStyle name="標準 27 5 2 4 3" xfId="49147"/>
    <cellStyle name="標準 27 5 2 5" xfId="49148"/>
    <cellStyle name="標準 27 5 2 6" xfId="49149"/>
    <cellStyle name="標準 27 5 2 7" xfId="49150"/>
    <cellStyle name="標準 27 5 2 8" xfId="49151"/>
    <cellStyle name="標準 27 5 2 9" xfId="49152"/>
    <cellStyle name="標準 27 5 3" xfId="3715"/>
    <cellStyle name="標準 27 5 3 2" xfId="49153"/>
    <cellStyle name="標準 27 5 3 2 2" xfId="49154"/>
    <cellStyle name="標準 27 5 3 2 3" xfId="49155"/>
    <cellStyle name="標準 27 5 3 3" xfId="49156"/>
    <cellStyle name="標準 27 5 3 3 2" xfId="49157"/>
    <cellStyle name="標準 27 5 3 4" xfId="49158"/>
    <cellStyle name="標準 27 5 4" xfId="4449"/>
    <cellStyle name="標準 27 5 4 2" xfId="49159"/>
    <cellStyle name="標準 27 5 4 2 2" xfId="49160"/>
    <cellStyle name="標準 27 5 4 3" xfId="49161"/>
    <cellStyle name="標準 27 5 5" xfId="4559"/>
    <cellStyle name="標準 27 5 5 2" xfId="49162"/>
    <cellStyle name="標準 27 5 5 3" xfId="49163"/>
    <cellStyle name="標準 27 5 6" xfId="4661"/>
    <cellStyle name="標準 27 5 7" xfId="49164"/>
    <cellStyle name="標準 27 5 8" xfId="49165"/>
    <cellStyle name="標準 27 5 9" xfId="49166"/>
    <cellStyle name="標準 28" xfId="2601"/>
    <cellStyle name="標準 28 2" xfId="3617"/>
    <cellStyle name="標準 28 3" xfId="3618"/>
    <cellStyle name="標準 28 3 10" xfId="49167"/>
    <cellStyle name="標準 28 3 11" xfId="49168"/>
    <cellStyle name="標準 28 3 12" xfId="49169"/>
    <cellStyle name="標準 28 3 2" xfId="3619"/>
    <cellStyle name="標準 28 3 2 10" xfId="49170"/>
    <cellStyle name="標準 28 3 2 11" xfId="49171"/>
    <cellStyle name="標準 28 3 2 2" xfId="4095"/>
    <cellStyle name="標準 28 3 2 2 2" xfId="49172"/>
    <cellStyle name="標準 28 3 2 2 2 2" xfId="49173"/>
    <cellStyle name="標準 28 3 2 2 2 2 2" xfId="49174"/>
    <cellStyle name="標準 28 3 2 2 2 2 3" xfId="49175"/>
    <cellStyle name="標準 28 3 2 2 2 3" xfId="49176"/>
    <cellStyle name="標準 28 3 2 2 2 4" xfId="49177"/>
    <cellStyle name="標準 28 3 2 2 3" xfId="49178"/>
    <cellStyle name="標準 28 3 2 2 3 2" xfId="49179"/>
    <cellStyle name="標準 28 3 2 2 3 3" xfId="49180"/>
    <cellStyle name="標準 28 3 2 2 4" xfId="49181"/>
    <cellStyle name="標準 28 3 2 2 4 2" xfId="49182"/>
    <cellStyle name="標準 28 3 2 2 4 3" xfId="49183"/>
    <cellStyle name="標準 28 3 2 2 5" xfId="49184"/>
    <cellStyle name="標準 28 3 2 2 6" xfId="49185"/>
    <cellStyle name="標準 28 3 2 2 7" xfId="49186"/>
    <cellStyle name="標準 28 3 2 2 8" xfId="49187"/>
    <cellStyle name="標準 28 3 2 2 9" xfId="49188"/>
    <cellStyle name="標準 28 3 2 3" xfId="3717"/>
    <cellStyle name="標準 28 3 2 3 2" xfId="49189"/>
    <cellStyle name="標準 28 3 2 3 2 2" xfId="49190"/>
    <cellStyle name="標準 28 3 2 3 2 3" xfId="49191"/>
    <cellStyle name="標準 28 3 2 3 3" xfId="49192"/>
    <cellStyle name="標準 28 3 2 3 3 2" xfId="49193"/>
    <cellStyle name="標準 28 3 2 3 4" xfId="49194"/>
    <cellStyle name="標準 28 3 2 4" xfId="4451"/>
    <cellStyle name="標準 28 3 2 4 2" xfId="49195"/>
    <cellStyle name="標準 28 3 2 4 2 2" xfId="49196"/>
    <cellStyle name="標準 28 3 2 4 3" xfId="49197"/>
    <cellStyle name="標準 28 3 2 5" xfId="4561"/>
    <cellStyle name="標準 28 3 2 5 2" xfId="49198"/>
    <cellStyle name="標準 28 3 2 5 3" xfId="49199"/>
    <cellStyle name="標準 28 3 2 6" xfId="4663"/>
    <cellStyle name="標準 28 3 2 7" xfId="49200"/>
    <cellStyle name="標準 28 3 2 8" xfId="49201"/>
    <cellStyle name="標準 28 3 2 9" xfId="49202"/>
    <cellStyle name="標準 28 3 3" xfId="4094"/>
    <cellStyle name="標準 28 3 3 2" xfId="49203"/>
    <cellStyle name="標準 28 3 3 2 2" xfId="49204"/>
    <cellStyle name="標準 28 3 3 2 2 2" xfId="49205"/>
    <cellStyle name="標準 28 3 3 2 2 3" xfId="49206"/>
    <cellStyle name="標準 28 3 3 2 3" xfId="49207"/>
    <cellStyle name="標準 28 3 3 2 4" xfId="49208"/>
    <cellStyle name="標準 28 3 3 3" xfId="49209"/>
    <cellStyle name="標準 28 3 3 3 2" xfId="49210"/>
    <cellStyle name="標準 28 3 3 3 3" xfId="49211"/>
    <cellStyle name="標準 28 3 3 4" xfId="49212"/>
    <cellStyle name="標準 28 3 3 4 2" xfId="49213"/>
    <cellStyle name="標準 28 3 3 4 3" xfId="49214"/>
    <cellStyle name="標準 28 3 3 5" xfId="49215"/>
    <cellStyle name="標準 28 3 3 6" xfId="49216"/>
    <cellStyle name="標準 28 3 3 7" xfId="49217"/>
    <cellStyle name="標準 28 3 3 8" xfId="49218"/>
    <cellStyle name="標準 28 3 3 9" xfId="49219"/>
    <cellStyle name="標準 28 3 4" xfId="3716"/>
    <cellStyle name="標準 28 3 4 2" xfId="49220"/>
    <cellStyle name="標準 28 3 4 2 2" xfId="49221"/>
    <cellStyle name="標準 28 3 4 2 3" xfId="49222"/>
    <cellStyle name="標準 28 3 4 3" xfId="49223"/>
    <cellStyle name="標準 28 3 4 3 2" xfId="49224"/>
    <cellStyle name="標準 28 3 4 4" xfId="49225"/>
    <cellStyle name="標準 28 3 5" xfId="4450"/>
    <cellStyle name="標準 28 3 5 2" xfId="49226"/>
    <cellStyle name="標準 28 3 5 2 2" xfId="49227"/>
    <cellStyle name="標準 28 3 5 3" xfId="49228"/>
    <cellStyle name="標準 28 3 6" xfId="4560"/>
    <cellStyle name="標準 28 3 6 2" xfId="49229"/>
    <cellStyle name="標準 28 3 6 3" xfId="49230"/>
    <cellStyle name="標準 28 3 7" xfId="4662"/>
    <cellStyle name="標準 28 3 8" xfId="49231"/>
    <cellStyle name="標準 28 3 9" xfId="49232"/>
    <cellStyle name="標準 28 4" xfId="3620"/>
    <cellStyle name="標準 28 4 10" xfId="49233"/>
    <cellStyle name="標準 28 4 11" xfId="49234"/>
    <cellStyle name="標準 28 4 2" xfId="4096"/>
    <cellStyle name="標準 28 4 2 2" xfId="49235"/>
    <cellStyle name="標準 28 4 2 2 2" xfId="49236"/>
    <cellStyle name="標準 28 4 2 2 2 2" xfId="49237"/>
    <cellStyle name="標準 28 4 2 2 2 3" xfId="49238"/>
    <cellStyle name="標準 28 4 2 2 3" xfId="49239"/>
    <cellStyle name="標準 28 4 2 2 4" xfId="49240"/>
    <cellStyle name="標準 28 4 2 3" xfId="49241"/>
    <cellStyle name="標準 28 4 2 3 2" xfId="49242"/>
    <cellStyle name="標準 28 4 2 3 3" xfId="49243"/>
    <cellStyle name="標準 28 4 2 4" xfId="49244"/>
    <cellStyle name="標準 28 4 2 4 2" xfId="49245"/>
    <cellStyle name="標準 28 4 2 4 3" xfId="49246"/>
    <cellStyle name="標準 28 4 2 5" xfId="49247"/>
    <cellStyle name="標準 28 4 2 6" xfId="49248"/>
    <cellStyle name="標準 28 4 2 7" xfId="49249"/>
    <cellStyle name="標準 28 4 2 8" xfId="49250"/>
    <cellStyle name="標準 28 4 2 9" xfId="49251"/>
    <cellStyle name="標準 28 4 3" xfId="3718"/>
    <cellStyle name="標準 28 4 3 2" xfId="49252"/>
    <cellStyle name="標準 28 4 3 2 2" xfId="49253"/>
    <cellStyle name="標準 28 4 3 2 3" xfId="49254"/>
    <cellStyle name="標準 28 4 3 3" xfId="49255"/>
    <cellStyle name="標準 28 4 3 3 2" xfId="49256"/>
    <cellStyle name="標準 28 4 3 4" xfId="49257"/>
    <cellStyle name="標準 28 4 4" xfId="4452"/>
    <cellStyle name="標準 28 4 4 2" xfId="49258"/>
    <cellStyle name="標準 28 4 4 2 2" xfId="49259"/>
    <cellStyle name="標準 28 4 4 3" xfId="49260"/>
    <cellStyle name="標準 28 4 5" xfId="4562"/>
    <cellStyle name="標準 28 4 5 2" xfId="49261"/>
    <cellStyle name="標準 28 4 5 3" xfId="49262"/>
    <cellStyle name="標準 28 4 6" xfId="4664"/>
    <cellStyle name="標準 28 4 7" xfId="49263"/>
    <cellStyle name="標準 28 4 8" xfId="49264"/>
    <cellStyle name="標準 28 4 9" xfId="49265"/>
    <cellStyle name="標準 29" xfId="2602"/>
    <cellStyle name="標準 3" xfId="2603"/>
    <cellStyle name="標準 3 2" xfId="2604"/>
    <cellStyle name="標準 3 2 2" xfId="49266"/>
    <cellStyle name="標準 3 2 3" xfId="49267"/>
    <cellStyle name="標準 3 2 4" xfId="49268"/>
    <cellStyle name="標準 3 3" xfId="2605"/>
    <cellStyle name="標準 3 4" xfId="2606"/>
    <cellStyle name="標準 3 5" xfId="2766"/>
    <cellStyle name="標準 3 5 2" xfId="49269"/>
    <cellStyle name="標準 3 5 3" xfId="49270"/>
    <cellStyle name="標準 3 6" xfId="49271"/>
    <cellStyle name="標準 30" xfId="2607"/>
    <cellStyle name="標準 31" xfId="2608"/>
    <cellStyle name="標準 32" xfId="2609"/>
    <cellStyle name="標準 33" xfId="2610"/>
    <cellStyle name="標準 34" xfId="2611"/>
    <cellStyle name="標準 35" xfId="2612"/>
    <cellStyle name="標準 36" xfId="2613"/>
    <cellStyle name="標準 37" xfId="2614"/>
    <cellStyle name="標準 38" xfId="2615"/>
    <cellStyle name="標準 39" xfId="2616"/>
    <cellStyle name="標準 4" xfId="2617"/>
    <cellStyle name="標準 4 2" xfId="2618"/>
    <cellStyle name="標準 4 3" xfId="2619"/>
    <cellStyle name="標準 4 4" xfId="2620"/>
    <cellStyle name="標準 4 5" xfId="49272"/>
    <cellStyle name="標準 4 6" xfId="49273"/>
    <cellStyle name="標準 40" xfId="2621"/>
    <cellStyle name="標準 41" xfId="2622"/>
    <cellStyle name="標準 42" xfId="2623"/>
    <cellStyle name="標準 43" xfId="2624"/>
    <cellStyle name="標準 44" xfId="2625"/>
    <cellStyle name="標準 45" xfId="2626"/>
    <cellStyle name="標準 46" xfId="2627"/>
    <cellStyle name="標準 47" xfId="2628"/>
    <cellStyle name="標準 48" xfId="2629"/>
    <cellStyle name="標準 49" xfId="2630"/>
    <cellStyle name="標準 5" xfId="2631"/>
    <cellStyle name="標準 5 2" xfId="2632"/>
    <cellStyle name="標準 5 3" xfId="2633"/>
    <cellStyle name="標準 5 4" xfId="49274"/>
    <cellStyle name="標準 5 5" xfId="49275"/>
    <cellStyle name="標準 50" xfId="2634"/>
    <cellStyle name="標準 51" xfId="2635"/>
    <cellStyle name="標準 52" xfId="2636"/>
    <cellStyle name="標準 53" xfId="2637"/>
    <cellStyle name="標準 54" xfId="2638"/>
    <cellStyle name="標準 55" xfId="2639"/>
    <cellStyle name="標準 56" xfId="2640"/>
    <cellStyle name="標準 57" xfId="2641"/>
    <cellStyle name="標準 57 2" xfId="3500"/>
    <cellStyle name="標準 58" xfId="2642"/>
    <cellStyle name="標準 59" xfId="2643"/>
    <cellStyle name="標準 6" xfId="2644"/>
    <cellStyle name="標準 6 2" xfId="2645"/>
    <cellStyle name="標準 6 2 2" xfId="49276"/>
    <cellStyle name="標準 6 2 2 2" xfId="49277"/>
    <cellStyle name="標準 6 2 2 2 2" xfId="49278"/>
    <cellStyle name="標準 6 2 2 2 3" xfId="49279"/>
    <cellStyle name="標準 6 2 2 3" xfId="49280"/>
    <cellStyle name="標準 6 2 2 4" xfId="49281"/>
    <cellStyle name="標準 6 2 3" xfId="49282"/>
    <cellStyle name="標準 6 2 3 2" xfId="49283"/>
    <cellStyle name="標準 6 2 3 3" xfId="49284"/>
    <cellStyle name="標準 6 2 4" xfId="49285"/>
    <cellStyle name="標準 6 2 5" xfId="49286"/>
    <cellStyle name="標準 6 2 5 2" xfId="49287"/>
    <cellStyle name="標準 6 2 5 3" xfId="49288"/>
    <cellStyle name="標準 6 3" xfId="2646"/>
    <cellStyle name="標準 6 3 2" xfId="2647"/>
    <cellStyle name="標準 6 3 2 2" xfId="3501"/>
    <cellStyle name="標準 6 3 2 2 2" xfId="49289"/>
    <cellStyle name="標準 6 3 2 2 3" xfId="49290"/>
    <cellStyle name="標準 6 3 2 3" xfId="49291"/>
    <cellStyle name="標準 6 3 2 3 2" xfId="49292"/>
    <cellStyle name="標準 6 3 2 3 3" xfId="49293"/>
    <cellStyle name="標準 6 3 3" xfId="2648"/>
    <cellStyle name="標準 6 3 3 2" xfId="53508"/>
    <cellStyle name="標準 6 3 4" xfId="3502"/>
    <cellStyle name="標準 6 3 4 2" xfId="49294"/>
    <cellStyle name="標準 6 3 4 3" xfId="49295"/>
    <cellStyle name="標準 6 3 5" xfId="49296"/>
    <cellStyle name="標準 6 3 5 2" xfId="49297"/>
    <cellStyle name="標準 6 3 5 3" xfId="49298"/>
    <cellStyle name="標準 6 4" xfId="2649"/>
    <cellStyle name="標準 6 4 2" xfId="49299"/>
    <cellStyle name="標準 6 4 3" xfId="49300"/>
    <cellStyle name="標準 6 4 3 2" xfId="49301"/>
    <cellStyle name="標準 6 4 3 3" xfId="49302"/>
    <cellStyle name="標準 6 5" xfId="2650"/>
    <cellStyle name="標準 6 5 2" xfId="53509"/>
    <cellStyle name="標準 6 6" xfId="2651"/>
    <cellStyle name="標準 6 6 2" xfId="3503"/>
    <cellStyle name="標準 6 7" xfId="3504"/>
    <cellStyle name="標準 6 7 2" xfId="49303"/>
    <cellStyle name="標準 6 7 3" xfId="49304"/>
    <cellStyle name="標準 6 8" xfId="49305"/>
    <cellStyle name="標準 6 9" xfId="49306"/>
    <cellStyle name="標準 6 9 2" xfId="49307"/>
    <cellStyle name="標準 6 9 3" xfId="49308"/>
    <cellStyle name="標準 6_建設BU４月月次報告書式" xfId="2652"/>
    <cellStyle name="標準 60" xfId="2653"/>
    <cellStyle name="標準 61" xfId="2654"/>
    <cellStyle name="標準 61 2" xfId="3505"/>
    <cellStyle name="標準 62" xfId="2655"/>
    <cellStyle name="標準 62 2" xfId="3506"/>
    <cellStyle name="標準 63" xfId="2656"/>
    <cellStyle name="標準 63 2" xfId="2657"/>
    <cellStyle name="標準 63 2 2" xfId="3507"/>
    <cellStyle name="標準 63 3" xfId="2658"/>
    <cellStyle name="標準 63 3 2" xfId="3508"/>
    <cellStyle name="標準 63 4" xfId="3509"/>
    <cellStyle name="標準 64" xfId="2659"/>
    <cellStyle name="標準 65" xfId="2660"/>
    <cellStyle name="標準 65 2" xfId="3510"/>
    <cellStyle name="標準 66" xfId="2661"/>
    <cellStyle name="標準 67" xfId="2662"/>
    <cellStyle name="標準 68" xfId="2663"/>
    <cellStyle name="標準 69" xfId="2664"/>
    <cellStyle name="標準 7" xfId="2665"/>
    <cellStyle name="標準 7 10" xfId="49309"/>
    <cellStyle name="標準 7 10 2" xfId="49310"/>
    <cellStyle name="標準 7 10 3" xfId="49311"/>
    <cellStyle name="標準 7 11" xfId="49312"/>
    <cellStyle name="標準 7 11 2" xfId="49313"/>
    <cellStyle name="標準 7 11 3" xfId="49314"/>
    <cellStyle name="標準 7 2" xfId="2666"/>
    <cellStyle name="標準 7 3" xfId="2667"/>
    <cellStyle name="標準 7 3 2" xfId="3511"/>
    <cellStyle name="標準 7 4" xfId="2668"/>
    <cellStyle name="標準 7 5" xfId="2669"/>
    <cellStyle name="標準 7 6" xfId="2670"/>
    <cellStyle name="標準 7 6 2" xfId="3512"/>
    <cellStyle name="標準 7 7" xfId="2671"/>
    <cellStyle name="標準 7 8" xfId="3513"/>
    <cellStyle name="標準 7 8 2" xfId="49315"/>
    <cellStyle name="標準 7 8 3" xfId="49316"/>
    <cellStyle name="標準 7 9" xfId="49317"/>
    <cellStyle name="標準 7 9 2" xfId="49318"/>
    <cellStyle name="標準 7 9 2 2" xfId="49319"/>
    <cellStyle name="標準 7 9 2 3" xfId="49320"/>
    <cellStyle name="標準 7 9 3" xfId="49321"/>
    <cellStyle name="標準 7 9 4" xfId="49322"/>
    <cellStyle name="標準 7_建設BU４月月次報告書式" xfId="2672"/>
    <cellStyle name="標準 70" xfId="2673"/>
    <cellStyle name="標準 71" xfId="2674"/>
    <cellStyle name="標準 72" xfId="2675"/>
    <cellStyle name="標準 73" xfId="2676"/>
    <cellStyle name="標準 74" xfId="2677"/>
    <cellStyle name="標準 75" xfId="2678"/>
    <cellStyle name="標準 76" xfId="2679"/>
    <cellStyle name="標準 77" xfId="2680"/>
    <cellStyle name="標準 78" xfId="2681"/>
    <cellStyle name="標準 78 2" xfId="3514"/>
    <cellStyle name="標準 79" xfId="2682"/>
    <cellStyle name="標準 79 2" xfId="3515"/>
    <cellStyle name="標準 8" xfId="2683"/>
    <cellStyle name="標準 8 2" xfId="2684"/>
    <cellStyle name="標準 8 3" xfId="2685"/>
    <cellStyle name="標準 8 4" xfId="2686"/>
    <cellStyle name="標準 8 5" xfId="2687"/>
    <cellStyle name="標準 8 5 2" xfId="3516"/>
    <cellStyle name="標準 80" xfId="2688"/>
    <cellStyle name="標準 80 2" xfId="49323"/>
    <cellStyle name="標準 81" xfId="3517"/>
    <cellStyle name="標準 81 10" xfId="4425"/>
    <cellStyle name="標準 81 10 2" xfId="49324"/>
    <cellStyle name="標準 81 10 2 2" xfId="49325"/>
    <cellStyle name="標準 81 10 3" xfId="49326"/>
    <cellStyle name="標準 81 11" xfId="4535"/>
    <cellStyle name="標準 81 11 2" xfId="49327"/>
    <cellStyle name="標準 81 11 3" xfId="49328"/>
    <cellStyle name="標準 81 12" xfId="4637"/>
    <cellStyle name="標準 81 13" xfId="49329"/>
    <cellStyle name="標準 81 14" xfId="49330"/>
    <cellStyle name="標準 81 15" xfId="49331"/>
    <cellStyle name="標準 81 16" xfId="49332"/>
    <cellStyle name="標準 81 17" xfId="49333"/>
    <cellStyle name="標準 81 18" xfId="49334"/>
    <cellStyle name="標準 81 2" xfId="3549"/>
    <cellStyle name="標準 81 2 10" xfId="4640"/>
    <cellStyle name="標準 81 2 11" xfId="49335"/>
    <cellStyle name="標準 81 2 12" xfId="49336"/>
    <cellStyle name="標準 81 2 13" xfId="49337"/>
    <cellStyle name="標準 81 2 14" xfId="49338"/>
    <cellStyle name="標準 81 2 15" xfId="49339"/>
    <cellStyle name="標準 81 2 2" xfId="3557"/>
    <cellStyle name="標準 81 2 2 10" xfId="49340"/>
    <cellStyle name="標準 81 2 2 11" xfId="49341"/>
    <cellStyle name="標準 81 2 2 12" xfId="49342"/>
    <cellStyle name="標準 81 2 2 2" xfId="3621"/>
    <cellStyle name="標準 81 2 2 2 10" xfId="49343"/>
    <cellStyle name="標準 81 2 2 2 11" xfId="49344"/>
    <cellStyle name="標準 81 2 2 2 2" xfId="4097"/>
    <cellStyle name="標準 81 2 2 2 2 2" xfId="49345"/>
    <cellStyle name="標準 81 2 2 2 2 2 2" xfId="49346"/>
    <cellStyle name="標準 81 2 2 2 2 2 2 2" xfId="49347"/>
    <cellStyle name="標準 81 2 2 2 2 2 2 3" xfId="49348"/>
    <cellStyle name="標準 81 2 2 2 2 2 3" xfId="49349"/>
    <cellStyle name="標準 81 2 2 2 2 2 4" xfId="49350"/>
    <cellStyle name="標準 81 2 2 2 2 3" xfId="49351"/>
    <cellStyle name="標準 81 2 2 2 2 3 2" xfId="49352"/>
    <cellStyle name="標準 81 2 2 2 2 3 3" xfId="49353"/>
    <cellStyle name="標準 81 2 2 2 2 4" xfId="49354"/>
    <cellStyle name="標準 81 2 2 2 2 4 2" xfId="49355"/>
    <cellStyle name="標準 81 2 2 2 2 4 3" xfId="49356"/>
    <cellStyle name="標準 81 2 2 2 2 5" xfId="49357"/>
    <cellStyle name="標準 81 2 2 2 2 6" xfId="49358"/>
    <cellStyle name="標準 81 2 2 2 2 7" xfId="49359"/>
    <cellStyle name="標準 81 2 2 2 2 8" xfId="49360"/>
    <cellStyle name="標準 81 2 2 2 2 9" xfId="49361"/>
    <cellStyle name="標準 81 2 2 2 3" xfId="3720"/>
    <cellStyle name="標準 81 2 2 2 3 2" xfId="49362"/>
    <cellStyle name="標準 81 2 2 2 3 2 2" xfId="49363"/>
    <cellStyle name="標準 81 2 2 2 3 2 3" xfId="49364"/>
    <cellStyle name="標準 81 2 2 2 3 3" xfId="49365"/>
    <cellStyle name="標準 81 2 2 2 3 3 2" xfId="49366"/>
    <cellStyle name="標準 81 2 2 2 3 4" xfId="49367"/>
    <cellStyle name="標準 81 2 2 2 4" xfId="4453"/>
    <cellStyle name="標準 81 2 2 2 4 2" xfId="49368"/>
    <cellStyle name="標準 81 2 2 2 4 2 2" xfId="49369"/>
    <cellStyle name="標準 81 2 2 2 4 3" xfId="49370"/>
    <cellStyle name="標準 81 2 2 2 5" xfId="4563"/>
    <cellStyle name="標準 81 2 2 2 5 2" xfId="49371"/>
    <cellStyle name="標準 81 2 2 2 5 3" xfId="49372"/>
    <cellStyle name="標準 81 2 2 2 6" xfId="4665"/>
    <cellStyle name="標準 81 2 2 2 7" xfId="49373"/>
    <cellStyle name="標準 81 2 2 2 8" xfId="49374"/>
    <cellStyle name="標準 81 2 2 2 9" xfId="49375"/>
    <cellStyle name="標準 81 2 2 3" xfId="4080"/>
    <cellStyle name="標準 81 2 2 3 2" xfId="49376"/>
    <cellStyle name="標準 81 2 2 3 2 2" xfId="49377"/>
    <cellStyle name="標準 81 2 2 3 2 2 2" xfId="49378"/>
    <cellStyle name="標準 81 2 2 3 2 2 3" xfId="49379"/>
    <cellStyle name="標準 81 2 2 3 2 3" xfId="49380"/>
    <cellStyle name="標準 81 2 2 3 2 4" xfId="49381"/>
    <cellStyle name="標準 81 2 2 3 3" xfId="49382"/>
    <cellStyle name="標準 81 2 2 3 3 2" xfId="49383"/>
    <cellStyle name="標準 81 2 2 3 3 3" xfId="49384"/>
    <cellStyle name="標準 81 2 2 3 4" xfId="49385"/>
    <cellStyle name="標準 81 2 2 3 4 2" xfId="49386"/>
    <cellStyle name="標準 81 2 2 3 4 3" xfId="49387"/>
    <cellStyle name="標準 81 2 2 3 5" xfId="49388"/>
    <cellStyle name="標準 81 2 2 3 6" xfId="49389"/>
    <cellStyle name="標準 81 2 2 3 7" xfId="49390"/>
    <cellStyle name="標準 81 2 2 3 8" xfId="49391"/>
    <cellStyle name="標準 81 2 2 3 9" xfId="49392"/>
    <cellStyle name="標準 81 2 2 4" xfId="3719"/>
    <cellStyle name="標準 81 2 2 4 2" xfId="49393"/>
    <cellStyle name="標準 81 2 2 4 2 2" xfId="49394"/>
    <cellStyle name="標準 81 2 2 4 2 3" xfId="49395"/>
    <cellStyle name="標準 81 2 2 4 3" xfId="49396"/>
    <cellStyle name="標準 81 2 2 4 3 2" xfId="49397"/>
    <cellStyle name="標準 81 2 2 4 4" xfId="49398"/>
    <cellStyle name="標準 81 2 2 5" xfId="4436"/>
    <cellStyle name="標準 81 2 2 5 2" xfId="49399"/>
    <cellStyle name="標準 81 2 2 5 2 2" xfId="49400"/>
    <cellStyle name="標準 81 2 2 5 3" xfId="49401"/>
    <cellStyle name="標準 81 2 2 6" xfId="4546"/>
    <cellStyle name="標準 81 2 2 6 2" xfId="49402"/>
    <cellStyle name="標準 81 2 2 6 3" xfId="49403"/>
    <cellStyle name="標準 81 2 2 7" xfId="4648"/>
    <cellStyle name="標準 81 2 2 8" xfId="49404"/>
    <cellStyle name="標準 81 2 2 9" xfId="49405"/>
    <cellStyle name="標準 81 2 3" xfId="3622"/>
    <cellStyle name="標準 81 2 3 10" xfId="49406"/>
    <cellStyle name="標準 81 2 3 11" xfId="49407"/>
    <cellStyle name="標準 81 2 3 12" xfId="49408"/>
    <cellStyle name="標準 81 2 3 2" xfId="3623"/>
    <cellStyle name="標準 81 2 3 2 10" xfId="49409"/>
    <cellStyle name="標準 81 2 3 2 11" xfId="49410"/>
    <cellStyle name="標準 81 2 3 2 2" xfId="4099"/>
    <cellStyle name="標準 81 2 3 2 2 2" xfId="49411"/>
    <cellStyle name="標準 81 2 3 2 2 2 2" xfId="49412"/>
    <cellStyle name="標準 81 2 3 2 2 2 2 2" xfId="49413"/>
    <cellStyle name="標準 81 2 3 2 2 2 2 3" xfId="49414"/>
    <cellStyle name="標準 81 2 3 2 2 2 3" xfId="49415"/>
    <cellStyle name="標準 81 2 3 2 2 2 4" xfId="49416"/>
    <cellStyle name="標準 81 2 3 2 2 3" xfId="49417"/>
    <cellStyle name="標準 81 2 3 2 2 3 2" xfId="49418"/>
    <cellStyle name="標準 81 2 3 2 2 3 3" xfId="49419"/>
    <cellStyle name="標準 81 2 3 2 2 4" xfId="49420"/>
    <cellStyle name="標準 81 2 3 2 2 4 2" xfId="49421"/>
    <cellStyle name="標準 81 2 3 2 2 4 3" xfId="49422"/>
    <cellStyle name="標準 81 2 3 2 2 5" xfId="49423"/>
    <cellStyle name="標準 81 2 3 2 2 6" xfId="49424"/>
    <cellStyle name="標準 81 2 3 2 2 7" xfId="49425"/>
    <cellStyle name="標準 81 2 3 2 2 8" xfId="49426"/>
    <cellStyle name="標準 81 2 3 2 2 9" xfId="49427"/>
    <cellStyle name="標準 81 2 3 2 3" xfId="3722"/>
    <cellStyle name="標準 81 2 3 2 3 2" xfId="49428"/>
    <cellStyle name="標準 81 2 3 2 3 2 2" xfId="49429"/>
    <cellStyle name="標準 81 2 3 2 3 2 3" xfId="49430"/>
    <cellStyle name="標準 81 2 3 2 3 3" xfId="49431"/>
    <cellStyle name="標準 81 2 3 2 3 3 2" xfId="49432"/>
    <cellStyle name="標準 81 2 3 2 3 4" xfId="49433"/>
    <cellStyle name="標準 81 2 3 2 4" xfId="4455"/>
    <cellStyle name="標準 81 2 3 2 4 2" xfId="49434"/>
    <cellStyle name="標準 81 2 3 2 4 2 2" xfId="49435"/>
    <cellStyle name="標準 81 2 3 2 4 3" xfId="49436"/>
    <cellStyle name="標準 81 2 3 2 5" xfId="4565"/>
    <cellStyle name="標準 81 2 3 2 5 2" xfId="49437"/>
    <cellStyle name="標準 81 2 3 2 5 3" xfId="49438"/>
    <cellStyle name="標準 81 2 3 2 6" xfId="4667"/>
    <cellStyle name="標準 81 2 3 2 7" xfId="49439"/>
    <cellStyle name="標準 81 2 3 2 8" xfId="49440"/>
    <cellStyle name="標準 81 2 3 2 9" xfId="49441"/>
    <cellStyle name="標準 81 2 3 3" xfId="4098"/>
    <cellStyle name="標準 81 2 3 3 2" xfId="49442"/>
    <cellStyle name="標準 81 2 3 3 2 2" xfId="49443"/>
    <cellStyle name="標準 81 2 3 3 2 2 2" xfId="49444"/>
    <cellStyle name="標準 81 2 3 3 2 2 3" xfId="49445"/>
    <cellStyle name="標準 81 2 3 3 2 3" xfId="49446"/>
    <cellStyle name="標準 81 2 3 3 2 4" xfId="49447"/>
    <cellStyle name="標準 81 2 3 3 3" xfId="49448"/>
    <cellStyle name="標準 81 2 3 3 3 2" xfId="49449"/>
    <cellStyle name="標準 81 2 3 3 3 3" xfId="49450"/>
    <cellStyle name="標準 81 2 3 3 4" xfId="49451"/>
    <cellStyle name="標準 81 2 3 3 4 2" xfId="49452"/>
    <cellStyle name="標準 81 2 3 3 4 3" xfId="49453"/>
    <cellStyle name="標準 81 2 3 3 5" xfId="49454"/>
    <cellStyle name="標準 81 2 3 3 6" xfId="49455"/>
    <cellStyle name="標準 81 2 3 3 7" xfId="49456"/>
    <cellStyle name="標準 81 2 3 3 8" xfId="49457"/>
    <cellStyle name="標準 81 2 3 3 9" xfId="49458"/>
    <cellStyle name="標準 81 2 3 4" xfId="3721"/>
    <cellStyle name="標準 81 2 3 4 2" xfId="49459"/>
    <cellStyle name="標準 81 2 3 4 2 2" xfId="49460"/>
    <cellStyle name="標準 81 2 3 4 2 3" xfId="49461"/>
    <cellStyle name="標準 81 2 3 4 3" xfId="49462"/>
    <cellStyle name="標準 81 2 3 4 3 2" xfId="49463"/>
    <cellStyle name="標準 81 2 3 4 4" xfId="49464"/>
    <cellStyle name="標準 81 2 3 5" xfId="4454"/>
    <cellStyle name="標準 81 2 3 5 2" xfId="49465"/>
    <cellStyle name="標準 81 2 3 5 2 2" xfId="49466"/>
    <cellStyle name="標準 81 2 3 5 3" xfId="49467"/>
    <cellStyle name="標準 81 2 3 6" xfId="4564"/>
    <cellStyle name="標準 81 2 3 6 2" xfId="49468"/>
    <cellStyle name="標準 81 2 3 6 3" xfId="49469"/>
    <cellStyle name="標準 81 2 3 7" xfId="4666"/>
    <cellStyle name="標準 81 2 3 8" xfId="49470"/>
    <cellStyle name="標準 81 2 3 9" xfId="49471"/>
    <cellStyle name="標準 81 2 4" xfId="3624"/>
    <cellStyle name="標準 81 2 4 10" xfId="49472"/>
    <cellStyle name="標準 81 2 4 11" xfId="49473"/>
    <cellStyle name="標準 81 2 4 2" xfId="4100"/>
    <cellStyle name="標準 81 2 4 2 2" xfId="49474"/>
    <cellStyle name="標準 81 2 4 2 2 2" xfId="49475"/>
    <cellStyle name="標準 81 2 4 2 2 2 2" xfId="49476"/>
    <cellStyle name="標準 81 2 4 2 2 2 3" xfId="49477"/>
    <cellStyle name="標準 81 2 4 2 2 3" xfId="49478"/>
    <cellStyle name="標準 81 2 4 2 2 4" xfId="49479"/>
    <cellStyle name="標準 81 2 4 2 3" xfId="49480"/>
    <cellStyle name="標準 81 2 4 2 3 2" xfId="49481"/>
    <cellStyle name="標準 81 2 4 2 3 3" xfId="49482"/>
    <cellStyle name="標準 81 2 4 2 4" xfId="49483"/>
    <cellStyle name="標準 81 2 4 2 4 2" xfId="49484"/>
    <cellStyle name="標準 81 2 4 2 4 3" xfId="49485"/>
    <cellStyle name="標準 81 2 4 2 5" xfId="49486"/>
    <cellStyle name="標準 81 2 4 2 6" xfId="49487"/>
    <cellStyle name="標準 81 2 4 2 7" xfId="49488"/>
    <cellStyle name="標準 81 2 4 2 8" xfId="49489"/>
    <cellStyle name="標準 81 2 4 2 9" xfId="49490"/>
    <cellStyle name="標準 81 2 4 3" xfId="3723"/>
    <cellStyle name="標準 81 2 4 3 2" xfId="49491"/>
    <cellStyle name="標準 81 2 4 3 2 2" xfId="49492"/>
    <cellStyle name="標準 81 2 4 3 2 3" xfId="49493"/>
    <cellStyle name="標準 81 2 4 3 3" xfId="49494"/>
    <cellStyle name="標準 81 2 4 3 3 2" xfId="49495"/>
    <cellStyle name="標準 81 2 4 3 4" xfId="49496"/>
    <cellStyle name="標準 81 2 4 4" xfId="4456"/>
    <cellStyle name="標準 81 2 4 4 2" xfId="49497"/>
    <cellStyle name="標準 81 2 4 4 2 2" xfId="49498"/>
    <cellStyle name="標準 81 2 4 4 3" xfId="49499"/>
    <cellStyle name="標準 81 2 4 5" xfId="4566"/>
    <cellStyle name="標準 81 2 4 5 2" xfId="49500"/>
    <cellStyle name="標準 81 2 4 5 3" xfId="49501"/>
    <cellStyle name="標準 81 2 4 6" xfId="4668"/>
    <cellStyle name="標準 81 2 4 7" xfId="49502"/>
    <cellStyle name="標準 81 2 4 8" xfId="49503"/>
    <cellStyle name="標準 81 2 4 9" xfId="49504"/>
    <cellStyle name="標準 81 2 5" xfId="3690"/>
    <cellStyle name="標準 81 2 5 10" xfId="49505"/>
    <cellStyle name="標準 81 2 5 2" xfId="4161"/>
    <cellStyle name="標準 81 2 5 2 2" xfId="49506"/>
    <cellStyle name="標準 81 2 5 2 2 2" xfId="49507"/>
    <cellStyle name="標準 81 2 5 2 2 3" xfId="49508"/>
    <cellStyle name="標準 81 2 5 2 3" xfId="49509"/>
    <cellStyle name="標準 81 2 5 2 3 2" xfId="49510"/>
    <cellStyle name="標準 81 2 5 2 4" xfId="49511"/>
    <cellStyle name="標準 81 2 5 3" xfId="4518"/>
    <cellStyle name="標準 81 2 5 3 2" xfId="49512"/>
    <cellStyle name="標準 81 2 5 3 2 2" xfId="49513"/>
    <cellStyle name="標準 81 2 5 3 3" xfId="49514"/>
    <cellStyle name="標準 81 2 5 4" xfId="4627"/>
    <cellStyle name="標準 81 2 5 4 2" xfId="49515"/>
    <cellStyle name="標準 81 2 5 4 3" xfId="49516"/>
    <cellStyle name="標準 81 2 5 5" xfId="4729"/>
    <cellStyle name="標準 81 2 5 6" xfId="49517"/>
    <cellStyle name="標準 81 2 5 7" xfId="49518"/>
    <cellStyle name="標準 81 2 5 8" xfId="49519"/>
    <cellStyle name="標準 81 2 5 9" xfId="49520"/>
    <cellStyle name="標準 81 2 6" xfId="4072"/>
    <cellStyle name="標準 81 2 6 2" xfId="49521"/>
    <cellStyle name="標準 81 2 6 2 2" xfId="49522"/>
    <cellStyle name="標準 81 2 6 2 2 2" xfId="49523"/>
    <cellStyle name="標準 81 2 6 2 2 3" xfId="49524"/>
    <cellStyle name="標準 81 2 6 2 3" xfId="49525"/>
    <cellStyle name="標準 81 2 6 2 4" xfId="49526"/>
    <cellStyle name="標準 81 2 6 3" xfId="49527"/>
    <cellStyle name="標準 81 2 6 3 2" xfId="49528"/>
    <cellStyle name="標準 81 2 6 3 3" xfId="49529"/>
    <cellStyle name="標準 81 2 6 4" xfId="49530"/>
    <cellStyle name="標準 81 2 6 4 2" xfId="49531"/>
    <cellStyle name="標準 81 2 6 4 3" xfId="49532"/>
    <cellStyle name="標準 81 2 6 5" xfId="49533"/>
    <cellStyle name="標準 81 2 6 6" xfId="49534"/>
    <cellStyle name="標準 81 2 6 7" xfId="49535"/>
    <cellStyle name="標準 81 2 6 8" xfId="49536"/>
    <cellStyle name="標準 81 2 6 9" xfId="49537"/>
    <cellStyle name="標準 81 2 7" xfId="3701"/>
    <cellStyle name="標準 81 2 7 2" xfId="49538"/>
    <cellStyle name="標準 81 2 7 2 2" xfId="49539"/>
    <cellStyle name="標準 81 2 7 2 3" xfId="49540"/>
    <cellStyle name="標準 81 2 7 3" xfId="49541"/>
    <cellStyle name="標準 81 2 7 3 2" xfId="49542"/>
    <cellStyle name="標準 81 2 7 4" xfId="49543"/>
    <cellStyle name="標準 81 2 8" xfId="4428"/>
    <cellStyle name="標準 81 2 8 2" xfId="49544"/>
    <cellStyle name="標準 81 2 8 2 2" xfId="49545"/>
    <cellStyle name="標準 81 2 8 3" xfId="49546"/>
    <cellStyle name="標準 81 2 9" xfId="4538"/>
    <cellStyle name="標準 81 2 9 2" xfId="49547"/>
    <cellStyle name="標準 81 2 9 3" xfId="49548"/>
    <cellStyle name="標準 81 3" xfId="3554"/>
    <cellStyle name="標準 81 3 10" xfId="49549"/>
    <cellStyle name="標準 81 3 11" xfId="49550"/>
    <cellStyle name="標準 81 3 12" xfId="49551"/>
    <cellStyle name="標準 81 3 13" xfId="49552"/>
    <cellStyle name="標準 81 3 14" xfId="49553"/>
    <cellStyle name="標準 81 3 2" xfId="3625"/>
    <cellStyle name="標準 81 3 2 10" xfId="49554"/>
    <cellStyle name="標準 81 3 2 11" xfId="49555"/>
    <cellStyle name="標準 81 3 2 12" xfId="49556"/>
    <cellStyle name="標準 81 3 2 2" xfId="3626"/>
    <cellStyle name="標準 81 3 2 2 10" xfId="49557"/>
    <cellStyle name="標準 81 3 2 2 11" xfId="49558"/>
    <cellStyle name="標準 81 3 2 2 2" xfId="4102"/>
    <cellStyle name="標準 81 3 2 2 2 2" xfId="49559"/>
    <cellStyle name="標準 81 3 2 2 2 2 2" xfId="49560"/>
    <cellStyle name="標準 81 3 2 2 2 2 2 2" xfId="49561"/>
    <cellStyle name="標準 81 3 2 2 2 2 2 3" xfId="49562"/>
    <cellStyle name="標準 81 3 2 2 2 2 3" xfId="49563"/>
    <cellStyle name="標準 81 3 2 2 2 2 4" xfId="49564"/>
    <cellStyle name="標準 81 3 2 2 2 3" xfId="49565"/>
    <cellStyle name="標準 81 3 2 2 2 3 2" xfId="49566"/>
    <cellStyle name="標準 81 3 2 2 2 3 3" xfId="49567"/>
    <cellStyle name="標準 81 3 2 2 2 4" xfId="49568"/>
    <cellStyle name="標準 81 3 2 2 2 4 2" xfId="49569"/>
    <cellStyle name="標準 81 3 2 2 2 4 3" xfId="49570"/>
    <cellStyle name="標準 81 3 2 2 2 5" xfId="49571"/>
    <cellStyle name="標準 81 3 2 2 2 6" xfId="49572"/>
    <cellStyle name="標準 81 3 2 2 2 7" xfId="49573"/>
    <cellStyle name="標準 81 3 2 2 2 8" xfId="49574"/>
    <cellStyle name="標準 81 3 2 2 2 9" xfId="49575"/>
    <cellStyle name="標準 81 3 2 2 3" xfId="3726"/>
    <cellStyle name="標準 81 3 2 2 3 2" xfId="49576"/>
    <cellStyle name="標準 81 3 2 2 3 2 2" xfId="49577"/>
    <cellStyle name="標準 81 3 2 2 3 2 3" xfId="49578"/>
    <cellStyle name="標準 81 3 2 2 3 3" xfId="49579"/>
    <cellStyle name="標準 81 3 2 2 3 3 2" xfId="49580"/>
    <cellStyle name="標準 81 3 2 2 3 4" xfId="49581"/>
    <cellStyle name="標準 81 3 2 2 4" xfId="4458"/>
    <cellStyle name="標準 81 3 2 2 4 2" xfId="49582"/>
    <cellStyle name="標準 81 3 2 2 4 2 2" xfId="49583"/>
    <cellStyle name="標準 81 3 2 2 4 3" xfId="49584"/>
    <cellStyle name="標準 81 3 2 2 5" xfId="4568"/>
    <cellStyle name="標準 81 3 2 2 5 2" xfId="49585"/>
    <cellStyle name="標準 81 3 2 2 5 3" xfId="49586"/>
    <cellStyle name="標準 81 3 2 2 6" xfId="4670"/>
    <cellStyle name="標準 81 3 2 2 7" xfId="49587"/>
    <cellStyle name="標準 81 3 2 2 8" xfId="49588"/>
    <cellStyle name="標準 81 3 2 2 9" xfId="49589"/>
    <cellStyle name="標準 81 3 2 3" xfId="4101"/>
    <cellStyle name="標準 81 3 2 3 2" xfId="49590"/>
    <cellStyle name="標準 81 3 2 3 2 2" xfId="49591"/>
    <cellStyle name="標準 81 3 2 3 2 2 2" xfId="49592"/>
    <cellStyle name="標準 81 3 2 3 2 2 3" xfId="49593"/>
    <cellStyle name="標準 81 3 2 3 2 3" xfId="49594"/>
    <cellStyle name="標準 81 3 2 3 2 4" xfId="49595"/>
    <cellStyle name="標準 81 3 2 3 3" xfId="49596"/>
    <cellStyle name="標準 81 3 2 3 3 2" xfId="49597"/>
    <cellStyle name="標準 81 3 2 3 3 3" xfId="49598"/>
    <cellStyle name="標準 81 3 2 3 4" xfId="49599"/>
    <cellStyle name="標準 81 3 2 3 4 2" xfId="49600"/>
    <cellStyle name="標準 81 3 2 3 4 3" xfId="49601"/>
    <cellStyle name="標準 81 3 2 3 5" xfId="49602"/>
    <cellStyle name="標準 81 3 2 3 6" xfId="49603"/>
    <cellStyle name="標準 81 3 2 3 7" xfId="49604"/>
    <cellStyle name="標準 81 3 2 3 8" xfId="49605"/>
    <cellStyle name="標準 81 3 2 3 9" xfId="49606"/>
    <cellStyle name="標準 81 3 2 4" xfId="3725"/>
    <cellStyle name="標準 81 3 2 4 2" xfId="49607"/>
    <cellStyle name="標準 81 3 2 4 2 2" xfId="49608"/>
    <cellStyle name="標準 81 3 2 4 2 3" xfId="49609"/>
    <cellStyle name="標準 81 3 2 4 3" xfId="49610"/>
    <cellStyle name="標準 81 3 2 4 3 2" xfId="49611"/>
    <cellStyle name="標準 81 3 2 4 4" xfId="49612"/>
    <cellStyle name="標準 81 3 2 5" xfId="4457"/>
    <cellStyle name="標準 81 3 2 5 2" xfId="49613"/>
    <cellStyle name="標準 81 3 2 5 2 2" xfId="49614"/>
    <cellStyle name="標準 81 3 2 5 3" xfId="49615"/>
    <cellStyle name="標準 81 3 2 6" xfId="4567"/>
    <cellStyle name="標準 81 3 2 6 2" xfId="49616"/>
    <cellStyle name="標準 81 3 2 6 3" xfId="49617"/>
    <cellStyle name="標準 81 3 2 7" xfId="4669"/>
    <cellStyle name="標準 81 3 2 8" xfId="49618"/>
    <cellStyle name="標準 81 3 2 9" xfId="49619"/>
    <cellStyle name="標準 81 3 3" xfId="3627"/>
    <cellStyle name="標準 81 3 3 10" xfId="49620"/>
    <cellStyle name="標準 81 3 3 11" xfId="49621"/>
    <cellStyle name="標準 81 3 3 12" xfId="49622"/>
    <cellStyle name="標準 81 3 3 2" xfId="3628"/>
    <cellStyle name="標準 81 3 3 2 10" xfId="49623"/>
    <cellStyle name="標準 81 3 3 2 11" xfId="49624"/>
    <cellStyle name="標準 81 3 3 2 2" xfId="4104"/>
    <cellStyle name="標準 81 3 3 2 2 2" xfId="49625"/>
    <cellStyle name="標準 81 3 3 2 2 2 2" xfId="49626"/>
    <cellStyle name="標準 81 3 3 2 2 2 2 2" xfId="49627"/>
    <cellStyle name="標準 81 3 3 2 2 2 2 3" xfId="49628"/>
    <cellStyle name="標準 81 3 3 2 2 2 3" xfId="49629"/>
    <cellStyle name="標準 81 3 3 2 2 2 4" xfId="49630"/>
    <cellStyle name="標準 81 3 3 2 2 3" xfId="49631"/>
    <cellStyle name="標準 81 3 3 2 2 3 2" xfId="49632"/>
    <cellStyle name="標準 81 3 3 2 2 3 3" xfId="49633"/>
    <cellStyle name="標準 81 3 3 2 2 4" xfId="49634"/>
    <cellStyle name="標準 81 3 3 2 2 4 2" xfId="49635"/>
    <cellStyle name="標準 81 3 3 2 2 4 3" xfId="49636"/>
    <cellStyle name="標準 81 3 3 2 2 5" xfId="49637"/>
    <cellStyle name="標準 81 3 3 2 2 6" xfId="49638"/>
    <cellStyle name="標準 81 3 3 2 2 7" xfId="49639"/>
    <cellStyle name="標準 81 3 3 2 2 8" xfId="49640"/>
    <cellStyle name="標準 81 3 3 2 2 9" xfId="49641"/>
    <cellStyle name="標準 81 3 3 2 3" xfId="3728"/>
    <cellStyle name="標準 81 3 3 2 3 2" xfId="49642"/>
    <cellStyle name="標準 81 3 3 2 3 2 2" xfId="49643"/>
    <cellStyle name="標準 81 3 3 2 3 2 3" xfId="49644"/>
    <cellStyle name="標準 81 3 3 2 3 3" xfId="49645"/>
    <cellStyle name="標準 81 3 3 2 3 3 2" xfId="49646"/>
    <cellStyle name="標準 81 3 3 2 3 4" xfId="49647"/>
    <cellStyle name="標準 81 3 3 2 4" xfId="4460"/>
    <cellStyle name="標準 81 3 3 2 4 2" xfId="49648"/>
    <cellStyle name="標準 81 3 3 2 4 2 2" xfId="49649"/>
    <cellStyle name="標準 81 3 3 2 4 3" xfId="49650"/>
    <cellStyle name="標準 81 3 3 2 5" xfId="4570"/>
    <cellStyle name="標準 81 3 3 2 5 2" xfId="49651"/>
    <cellStyle name="標準 81 3 3 2 5 3" xfId="49652"/>
    <cellStyle name="標準 81 3 3 2 6" xfId="4672"/>
    <cellStyle name="標準 81 3 3 2 7" xfId="49653"/>
    <cellStyle name="標準 81 3 3 2 8" xfId="49654"/>
    <cellStyle name="標準 81 3 3 2 9" xfId="49655"/>
    <cellStyle name="標準 81 3 3 3" xfId="4103"/>
    <cellStyle name="標準 81 3 3 3 2" xfId="49656"/>
    <cellStyle name="標準 81 3 3 3 2 2" xfId="49657"/>
    <cellStyle name="標準 81 3 3 3 2 2 2" xfId="49658"/>
    <cellStyle name="標準 81 3 3 3 2 2 3" xfId="49659"/>
    <cellStyle name="標準 81 3 3 3 2 3" xfId="49660"/>
    <cellStyle name="標準 81 3 3 3 2 4" xfId="49661"/>
    <cellStyle name="標準 81 3 3 3 3" xfId="49662"/>
    <cellStyle name="標準 81 3 3 3 3 2" xfId="49663"/>
    <cellStyle name="標準 81 3 3 3 3 3" xfId="49664"/>
    <cellStyle name="標準 81 3 3 3 4" xfId="49665"/>
    <cellStyle name="標準 81 3 3 3 4 2" xfId="49666"/>
    <cellStyle name="標準 81 3 3 3 4 3" xfId="49667"/>
    <cellStyle name="標準 81 3 3 3 5" xfId="49668"/>
    <cellStyle name="標準 81 3 3 3 6" xfId="49669"/>
    <cellStyle name="標準 81 3 3 3 7" xfId="49670"/>
    <cellStyle name="標準 81 3 3 3 8" xfId="49671"/>
    <cellStyle name="標準 81 3 3 3 9" xfId="49672"/>
    <cellStyle name="標準 81 3 3 4" xfId="3727"/>
    <cellStyle name="標準 81 3 3 4 2" xfId="49673"/>
    <cellStyle name="標準 81 3 3 4 2 2" xfId="49674"/>
    <cellStyle name="標準 81 3 3 4 2 3" xfId="49675"/>
    <cellStyle name="標準 81 3 3 4 3" xfId="49676"/>
    <cellStyle name="標準 81 3 3 4 3 2" xfId="49677"/>
    <cellStyle name="標準 81 3 3 4 4" xfId="49678"/>
    <cellStyle name="標準 81 3 3 5" xfId="4459"/>
    <cellStyle name="標準 81 3 3 5 2" xfId="49679"/>
    <cellStyle name="標準 81 3 3 5 2 2" xfId="49680"/>
    <cellStyle name="標準 81 3 3 5 3" xfId="49681"/>
    <cellStyle name="標準 81 3 3 6" xfId="4569"/>
    <cellStyle name="標準 81 3 3 6 2" xfId="49682"/>
    <cellStyle name="標準 81 3 3 6 3" xfId="49683"/>
    <cellStyle name="標準 81 3 3 7" xfId="4671"/>
    <cellStyle name="標準 81 3 3 8" xfId="49684"/>
    <cellStyle name="標準 81 3 3 9" xfId="49685"/>
    <cellStyle name="標準 81 3 4" xfId="3629"/>
    <cellStyle name="標準 81 3 4 10" xfId="49686"/>
    <cellStyle name="標準 81 3 4 11" xfId="49687"/>
    <cellStyle name="標準 81 3 4 2" xfId="4105"/>
    <cellStyle name="標準 81 3 4 2 2" xfId="49688"/>
    <cellStyle name="標準 81 3 4 2 2 2" xfId="49689"/>
    <cellStyle name="標準 81 3 4 2 2 2 2" xfId="49690"/>
    <cellStyle name="標準 81 3 4 2 2 2 3" xfId="49691"/>
    <cellStyle name="標準 81 3 4 2 2 3" xfId="49692"/>
    <cellStyle name="標準 81 3 4 2 2 4" xfId="49693"/>
    <cellStyle name="標準 81 3 4 2 3" xfId="49694"/>
    <cellStyle name="標準 81 3 4 2 3 2" xfId="49695"/>
    <cellStyle name="標準 81 3 4 2 3 3" xfId="49696"/>
    <cellStyle name="標準 81 3 4 2 4" xfId="49697"/>
    <cellStyle name="標準 81 3 4 2 4 2" xfId="49698"/>
    <cellStyle name="標準 81 3 4 2 4 3" xfId="49699"/>
    <cellStyle name="標準 81 3 4 2 5" xfId="49700"/>
    <cellStyle name="標準 81 3 4 2 6" xfId="49701"/>
    <cellStyle name="標準 81 3 4 2 7" xfId="49702"/>
    <cellStyle name="標準 81 3 4 2 8" xfId="49703"/>
    <cellStyle name="標準 81 3 4 2 9" xfId="49704"/>
    <cellStyle name="標準 81 3 4 3" xfId="3729"/>
    <cellStyle name="標準 81 3 4 3 2" xfId="49705"/>
    <cellStyle name="標準 81 3 4 3 2 2" xfId="49706"/>
    <cellStyle name="標準 81 3 4 3 2 3" xfId="49707"/>
    <cellStyle name="標準 81 3 4 3 3" xfId="49708"/>
    <cellStyle name="標準 81 3 4 3 3 2" xfId="49709"/>
    <cellStyle name="標準 81 3 4 3 4" xfId="49710"/>
    <cellStyle name="標準 81 3 4 4" xfId="4461"/>
    <cellStyle name="標準 81 3 4 4 2" xfId="49711"/>
    <cellStyle name="標準 81 3 4 4 2 2" xfId="49712"/>
    <cellStyle name="標準 81 3 4 4 3" xfId="49713"/>
    <cellStyle name="標準 81 3 4 5" xfId="4571"/>
    <cellStyle name="標準 81 3 4 5 2" xfId="49714"/>
    <cellStyle name="標準 81 3 4 5 3" xfId="49715"/>
    <cellStyle name="標準 81 3 4 6" xfId="4673"/>
    <cellStyle name="標準 81 3 4 7" xfId="49716"/>
    <cellStyle name="標準 81 3 4 8" xfId="49717"/>
    <cellStyle name="標準 81 3 4 9" xfId="49718"/>
    <cellStyle name="標準 81 3 5" xfId="4077"/>
    <cellStyle name="標準 81 3 5 2" xfId="49719"/>
    <cellStyle name="標準 81 3 5 2 2" xfId="49720"/>
    <cellStyle name="標準 81 3 5 2 2 2" xfId="49721"/>
    <cellStyle name="標準 81 3 5 2 2 3" xfId="49722"/>
    <cellStyle name="標準 81 3 5 2 3" xfId="49723"/>
    <cellStyle name="標準 81 3 5 2 4" xfId="49724"/>
    <cellStyle name="標準 81 3 5 3" xfId="49725"/>
    <cellStyle name="標準 81 3 5 3 2" xfId="49726"/>
    <cellStyle name="標準 81 3 5 3 3" xfId="49727"/>
    <cellStyle name="標準 81 3 5 4" xfId="49728"/>
    <cellStyle name="標準 81 3 5 4 2" xfId="49729"/>
    <cellStyle name="標準 81 3 5 4 3" xfId="49730"/>
    <cellStyle name="標準 81 3 5 5" xfId="49731"/>
    <cellStyle name="標準 81 3 5 6" xfId="49732"/>
    <cellStyle name="標準 81 3 5 7" xfId="49733"/>
    <cellStyle name="標準 81 3 5 8" xfId="49734"/>
    <cellStyle name="標準 81 3 5 9" xfId="49735"/>
    <cellStyle name="標準 81 3 6" xfId="3724"/>
    <cellStyle name="標準 81 3 6 2" xfId="49736"/>
    <cellStyle name="標準 81 3 6 2 2" xfId="49737"/>
    <cellStyle name="標準 81 3 6 2 3" xfId="49738"/>
    <cellStyle name="標準 81 3 6 3" xfId="49739"/>
    <cellStyle name="標準 81 3 6 3 2" xfId="49740"/>
    <cellStyle name="標準 81 3 6 4" xfId="49741"/>
    <cellStyle name="標準 81 3 7" xfId="4433"/>
    <cellStyle name="標準 81 3 7 2" xfId="49742"/>
    <cellStyle name="標準 81 3 7 2 2" xfId="49743"/>
    <cellStyle name="標準 81 3 7 3" xfId="49744"/>
    <cellStyle name="標準 81 3 8" xfId="4543"/>
    <cellStyle name="標準 81 3 8 2" xfId="49745"/>
    <cellStyle name="標準 81 3 8 3" xfId="49746"/>
    <cellStyle name="標準 81 3 9" xfId="4645"/>
    <cellStyle name="標準 81 4" xfId="3630"/>
    <cellStyle name="標準 81 4 10" xfId="49747"/>
    <cellStyle name="標準 81 4 11" xfId="49748"/>
    <cellStyle name="標準 81 4 12" xfId="49749"/>
    <cellStyle name="標準 81 4 2" xfId="3631"/>
    <cellStyle name="標準 81 4 2 10" xfId="49750"/>
    <cellStyle name="標準 81 4 2 11" xfId="49751"/>
    <cellStyle name="標準 81 4 2 2" xfId="4107"/>
    <cellStyle name="標準 81 4 2 2 2" xfId="49752"/>
    <cellStyle name="標準 81 4 2 2 2 2" xfId="49753"/>
    <cellStyle name="標準 81 4 2 2 2 2 2" xfId="49754"/>
    <cellStyle name="標準 81 4 2 2 2 2 3" xfId="49755"/>
    <cellStyle name="標準 81 4 2 2 2 3" xfId="49756"/>
    <cellStyle name="標準 81 4 2 2 2 4" xfId="49757"/>
    <cellStyle name="標準 81 4 2 2 3" xfId="49758"/>
    <cellStyle name="標準 81 4 2 2 3 2" xfId="49759"/>
    <cellStyle name="標準 81 4 2 2 3 3" xfId="49760"/>
    <cellStyle name="標準 81 4 2 2 4" xfId="49761"/>
    <cellStyle name="標準 81 4 2 2 4 2" xfId="49762"/>
    <cellStyle name="標準 81 4 2 2 4 3" xfId="49763"/>
    <cellStyle name="標準 81 4 2 2 5" xfId="49764"/>
    <cellStyle name="標準 81 4 2 2 6" xfId="49765"/>
    <cellStyle name="標準 81 4 2 2 7" xfId="49766"/>
    <cellStyle name="標準 81 4 2 2 8" xfId="49767"/>
    <cellStyle name="標準 81 4 2 2 9" xfId="49768"/>
    <cellStyle name="標準 81 4 2 3" xfId="3731"/>
    <cellStyle name="標準 81 4 2 3 2" xfId="49769"/>
    <cellStyle name="標準 81 4 2 3 2 2" xfId="49770"/>
    <cellStyle name="標準 81 4 2 3 2 3" xfId="49771"/>
    <cellStyle name="標準 81 4 2 3 3" xfId="49772"/>
    <cellStyle name="標準 81 4 2 3 3 2" xfId="49773"/>
    <cellStyle name="標準 81 4 2 3 4" xfId="49774"/>
    <cellStyle name="標準 81 4 2 4" xfId="4463"/>
    <cellStyle name="標準 81 4 2 4 2" xfId="49775"/>
    <cellStyle name="標準 81 4 2 4 2 2" xfId="49776"/>
    <cellStyle name="標準 81 4 2 4 3" xfId="49777"/>
    <cellStyle name="標準 81 4 2 5" xfId="4573"/>
    <cellStyle name="標準 81 4 2 5 2" xfId="49778"/>
    <cellStyle name="標準 81 4 2 5 3" xfId="49779"/>
    <cellStyle name="標準 81 4 2 6" xfId="4675"/>
    <cellStyle name="標準 81 4 2 7" xfId="49780"/>
    <cellStyle name="標準 81 4 2 8" xfId="49781"/>
    <cellStyle name="標準 81 4 2 9" xfId="49782"/>
    <cellStyle name="標準 81 4 3" xfId="4106"/>
    <cellStyle name="標準 81 4 3 2" xfId="49783"/>
    <cellStyle name="標準 81 4 3 2 2" xfId="49784"/>
    <cellStyle name="標準 81 4 3 2 2 2" xfId="49785"/>
    <cellStyle name="標準 81 4 3 2 2 3" xfId="49786"/>
    <cellStyle name="標準 81 4 3 2 3" xfId="49787"/>
    <cellStyle name="標準 81 4 3 2 4" xfId="49788"/>
    <cellStyle name="標準 81 4 3 3" xfId="49789"/>
    <cellStyle name="標準 81 4 3 3 2" xfId="49790"/>
    <cellStyle name="標準 81 4 3 3 3" xfId="49791"/>
    <cellStyle name="標準 81 4 3 4" xfId="49792"/>
    <cellStyle name="標準 81 4 3 4 2" xfId="49793"/>
    <cellStyle name="標準 81 4 3 4 3" xfId="49794"/>
    <cellStyle name="標準 81 4 3 5" xfId="49795"/>
    <cellStyle name="標準 81 4 3 6" xfId="49796"/>
    <cellStyle name="標準 81 4 3 7" xfId="49797"/>
    <cellStyle name="標準 81 4 3 8" xfId="49798"/>
    <cellStyle name="標準 81 4 3 9" xfId="49799"/>
    <cellStyle name="標準 81 4 4" xfId="3730"/>
    <cellStyle name="標準 81 4 4 2" xfId="49800"/>
    <cellStyle name="標準 81 4 4 2 2" xfId="49801"/>
    <cellStyle name="標準 81 4 4 2 3" xfId="49802"/>
    <cellStyle name="標準 81 4 4 3" xfId="49803"/>
    <cellStyle name="標準 81 4 4 3 2" xfId="49804"/>
    <cellStyle name="標準 81 4 4 4" xfId="49805"/>
    <cellStyle name="標準 81 4 5" xfId="4462"/>
    <cellStyle name="標準 81 4 5 2" xfId="49806"/>
    <cellStyle name="標準 81 4 5 2 2" xfId="49807"/>
    <cellStyle name="標準 81 4 5 3" xfId="49808"/>
    <cellStyle name="標準 81 4 6" xfId="4572"/>
    <cellStyle name="標準 81 4 6 2" xfId="49809"/>
    <cellStyle name="標準 81 4 6 3" xfId="49810"/>
    <cellStyle name="標準 81 4 7" xfId="4674"/>
    <cellStyle name="標準 81 4 8" xfId="49811"/>
    <cellStyle name="標準 81 4 9" xfId="49812"/>
    <cellStyle name="標準 81 5" xfId="3632"/>
    <cellStyle name="標準 81 5 10" xfId="49813"/>
    <cellStyle name="標準 81 5 11" xfId="49814"/>
    <cellStyle name="標準 81 5 12" xfId="49815"/>
    <cellStyle name="標準 81 5 2" xfId="3633"/>
    <cellStyle name="標準 81 5 2 10" xfId="49816"/>
    <cellStyle name="標準 81 5 2 11" xfId="49817"/>
    <cellStyle name="標準 81 5 2 2" xfId="4109"/>
    <cellStyle name="標準 81 5 2 2 2" xfId="49818"/>
    <cellStyle name="標準 81 5 2 2 2 2" xfId="49819"/>
    <cellStyle name="標準 81 5 2 2 2 2 2" xfId="49820"/>
    <cellStyle name="標準 81 5 2 2 2 2 3" xfId="49821"/>
    <cellStyle name="標準 81 5 2 2 2 3" xfId="49822"/>
    <cellStyle name="標準 81 5 2 2 2 4" xfId="49823"/>
    <cellStyle name="標準 81 5 2 2 3" xfId="49824"/>
    <cellStyle name="標準 81 5 2 2 3 2" xfId="49825"/>
    <cellStyle name="標準 81 5 2 2 3 3" xfId="49826"/>
    <cellStyle name="標準 81 5 2 2 4" xfId="49827"/>
    <cellStyle name="標準 81 5 2 2 4 2" xfId="49828"/>
    <cellStyle name="標準 81 5 2 2 4 3" xfId="49829"/>
    <cellStyle name="標準 81 5 2 2 5" xfId="49830"/>
    <cellStyle name="標準 81 5 2 2 6" xfId="49831"/>
    <cellStyle name="標準 81 5 2 2 7" xfId="49832"/>
    <cellStyle name="標準 81 5 2 2 8" xfId="49833"/>
    <cellStyle name="標準 81 5 2 2 9" xfId="49834"/>
    <cellStyle name="標準 81 5 2 3" xfId="3733"/>
    <cellStyle name="標準 81 5 2 3 2" xfId="49835"/>
    <cellStyle name="標準 81 5 2 3 2 2" xfId="49836"/>
    <cellStyle name="標準 81 5 2 3 2 3" xfId="49837"/>
    <cellStyle name="標準 81 5 2 3 3" xfId="49838"/>
    <cellStyle name="標準 81 5 2 3 3 2" xfId="49839"/>
    <cellStyle name="標準 81 5 2 3 4" xfId="49840"/>
    <cellStyle name="標準 81 5 2 4" xfId="4465"/>
    <cellStyle name="標準 81 5 2 4 2" xfId="49841"/>
    <cellStyle name="標準 81 5 2 4 2 2" xfId="49842"/>
    <cellStyle name="標準 81 5 2 4 3" xfId="49843"/>
    <cellStyle name="標準 81 5 2 5" xfId="4575"/>
    <cellStyle name="標準 81 5 2 5 2" xfId="49844"/>
    <cellStyle name="標準 81 5 2 5 3" xfId="49845"/>
    <cellStyle name="標準 81 5 2 6" xfId="4677"/>
    <cellStyle name="標準 81 5 2 7" xfId="49846"/>
    <cellStyle name="標準 81 5 2 8" xfId="49847"/>
    <cellStyle name="標準 81 5 2 9" xfId="49848"/>
    <cellStyle name="標準 81 5 3" xfId="4108"/>
    <cellStyle name="標準 81 5 3 2" xfId="49849"/>
    <cellStyle name="標準 81 5 3 2 2" xfId="49850"/>
    <cellStyle name="標準 81 5 3 2 2 2" xfId="49851"/>
    <cellStyle name="標準 81 5 3 2 2 3" xfId="49852"/>
    <cellStyle name="標準 81 5 3 2 3" xfId="49853"/>
    <cellStyle name="標準 81 5 3 2 4" xfId="49854"/>
    <cellStyle name="標準 81 5 3 3" xfId="49855"/>
    <cellStyle name="標準 81 5 3 3 2" xfId="49856"/>
    <cellStyle name="標準 81 5 3 3 3" xfId="49857"/>
    <cellStyle name="標準 81 5 3 4" xfId="49858"/>
    <cellStyle name="標準 81 5 3 4 2" xfId="49859"/>
    <cellStyle name="標準 81 5 3 4 3" xfId="49860"/>
    <cellStyle name="標準 81 5 3 5" xfId="49861"/>
    <cellStyle name="標準 81 5 3 6" xfId="49862"/>
    <cellStyle name="標準 81 5 3 7" xfId="49863"/>
    <cellStyle name="標準 81 5 3 8" xfId="49864"/>
    <cellStyle name="標準 81 5 3 9" xfId="49865"/>
    <cellStyle name="標準 81 5 4" xfId="3732"/>
    <cellStyle name="標準 81 5 4 2" xfId="49866"/>
    <cellStyle name="標準 81 5 4 2 2" xfId="49867"/>
    <cellStyle name="標準 81 5 4 2 3" xfId="49868"/>
    <cellStyle name="標準 81 5 4 3" xfId="49869"/>
    <cellStyle name="標準 81 5 4 3 2" xfId="49870"/>
    <cellStyle name="標準 81 5 4 4" xfId="49871"/>
    <cellStyle name="標準 81 5 5" xfId="4464"/>
    <cellStyle name="標準 81 5 5 2" xfId="49872"/>
    <cellStyle name="標準 81 5 5 2 2" xfId="49873"/>
    <cellStyle name="標準 81 5 5 3" xfId="49874"/>
    <cellStyle name="標準 81 5 6" xfId="4574"/>
    <cellStyle name="標準 81 5 6 2" xfId="49875"/>
    <cellStyle name="標準 81 5 6 3" xfId="49876"/>
    <cellStyle name="標準 81 5 7" xfId="4676"/>
    <cellStyle name="標準 81 5 8" xfId="49877"/>
    <cellStyle name="標準 81 5 9" xfId="49878"/>
    <cellStyle name="標準 81 6" xfId="3634"/>
    <cellStyle name="標準 81 6 10" xfId="49879"/>
    <cellStyle name="標準 81 6 11" xfId="49880"/>
    <cellStyle name="標準 81 6 2" xfId="4110"/>
    <cellStyle name="標準 81 6 2 2" xfId="49881"/>
    <cellStyle name="標準 81 6 2 2 2" xfId="49882"/>
    <cellStyle name="標準 81 6 2 2 2 2" xfId="49883"/>
    <cellStyle name="標準 81 6 2 2 2 3" xfId="49884"/>
    <cellStyle name="標準 81 6 2 2 3" xfId="49885"/>
    <cellStyle name="標準 81 6 2 2 4" xfId="49886"/>
    <cellStyle name="標準 81 6 2 3" xfId="49887"/>
    <cellStyle name="標準 81 6 2 3 2" xfId="49888"/>
    <cellStyle name="標準 81 6 2 3 3" xfId="49889"/>
    <cellStyle name="標準 81 6 2 4" xfId="49890"/>
    <cellStyle name="標準 81 6 2 4 2" xfId="49891"/>
    <cellStyle name="標準 81 6 2 4 3" xfId="49892"/>
    <cellStyle name="標準 81 6 2 5" xfId="49893"/>
    <cellStyle name="標準 81 6 2 6" xfId="49894"/>
    <cellStyle name="標準 81 6 2 7" xfId="49895"/>
    <cellStyle name="標準 81 6 2 8" xfId="49896"/>
    <cellStyle name="標準 81 6 2 9" xfId="49897"/>
    <cellStyle name="標準 81 6 3" xfId="3734"/>
    <cellStyle name="標準 81 6 3 2" xfId="49898"/>
    <cellStyle name="標準 81 6 3 2 2" xfId="49899"/>
    <cellStyle name="標準 81 6 3 2 3" xfId="49900"/>
    <cellStyle name="標準 81 6 3 3" xfId="49901"/>
    <cellStyle name="標準 81 6 3 3 2" xfId="49902"/>
    <cellStyle name="標準 81 6 3 4" xfId="49903"/>
    <cellStyle name="標準 81 6 4" xfId="4466"/>
    <cellStyle name="標準 81 6 4 2" xfId="49904"/>
    <cellStyle name="標準 81 6 4 2 2" xfId="49905"/>
    <cellStyle name="標準 81 6 4 3" xfId="49906"/>
    <cellStyle name="標準 81 6 5" xfId="4576"/>
    <cellStyle name="標準 81 6 5 2" xfId="49907"/>
    <cellStyle name="標準 81 6 5 3" xfId="49908"/>
    <cellStyle name="標準 81 6 6" xfId="4678"/>
    <cellStyle name="標準 81 6 7" xfId="49909"/>
    <cellStyle name="標準 81 6 8" xfId="49910"/>
    <cellStyle name="標準 81 6 9" xfId="49911"/>
    <cellStyle name="標準 81 7" xfId="3687"/>
    <cellStyle name="標準 81 7 10" xfId="49912"/>
    <cellStyle name="標準 81 7 2" xfId="4158"/>
    <cellStyle name="標準 81 7 2 2" xfId="49913"/>
    <cellStyle name="標準 81 7 2 2 2" xfId="49914"/>
    <cellStyle name="標準 81 7 2 2 3" xfId="49915"/>
    <cellStyle name="標準 81 7 2 3" xfId="49916"/>
    <cellStyle name="標準 81 7 2 3 2" xfId="49917"/>
    <cellStyle name="標準 81 7 2 4" xfId="49918"/>
    <cellStyle name="標準 81 7 3" xfId="4515"/>
    <cellStyle name="標準 81 7 3 2" xfId="49919"/>
    <cellStyle name="標準 81 7 3 2 2" xfId="49920"/>
    <cellStyle name="標準 81 7 3 3" xfId="49921"/>
    <cellStyle name="標準 81 7 4" xfId="4624"/>
    <cellStyle name="標準 81 7 4 2" xfId="49922"/>
    <cellStyle name="標準 81 7 4 3" xfId="49923"/>
    <cellStyle name="標準 81 7 5" xfId="4726"/>
    <cellStyle name="標準 81 7 6" xfId="49924"/>
    <cellStyle name="標準 81 7 7" xfId="49925"/>
    <cellStyle name="標準 81 7 8" xfId="49926"/>
    <cellStyle name="標準 81 7 9" xfId="49927"/>
    <cellStyle name="標準 81 8" xfId="4066"/>
    <cellStyle name="標準 81 8 2" xfId="49928"/>
    <cellStyle name="標準 81 8 2 2" xfId="49929"/>
    <cellStyle name="標準 81 8 2 2 2" xfId="49930"/>
    <cellStyle name="標準 81 8 2 2 3" xfId="49931"/>
    <cellStyle name="標準 81 8 2 3" xfId="49932"/>
    <cellStyle name="標準 81 8 2 4" xfId="49933"/>
    <cellStyle name="標準 81 8 3" xfId="49934"/>
    <cellStyle name="標準 81 8 3 2" xfId="49935"/>
    <cellStyle name="標準 81 8 3 3" xfId="49936"/>
    <cellStyle name="標準 81 8 4" xfId="49937"/>
    <cellStyle name="標準 81 8 4 2" xfId="49938"/>
    <cellStyle name="標準 81 8 4 3" xfId="49939"/>
    <cellStyle name="標準 81 8 5" xfId="49940"/>
    <cellStyle name="標準 81 8 6" xfId="49941"/>
    <cellStyle name="標準 81 8 7" xfId="49942"/>
    <cellStyle name="標準 81 8 8" xfId="49943"/>
    <cellStyle name="標準 81 8 9" xfId="49944"/>
    <cellStyle name="標準 81 9" xfId="3698"/>
    <cellStyle name="標準 81 9 2" xfId="49945"/>
    <cellStyle name="標準 81 9 2 2" xfId="49946"/>
    <cellStyle name="標準 81 9 2 3" xfId="49947"/>
    <cellStyle name="標準 81 9 3" xfId="49948"/>
    <cellStyle name="標準 81 9 3 2" xfId="49949"/>
    <cellStyle name="標準 81 9 4" xfId="49950"/>
    <cellStyle name="標準 82" xfId="3518"/>
    <cellStyle name="標準 82 10" xfId="4426"/>
    <cellStyle name="標準 82 10 2" xfId="49951"/>
    <cellStyle name="標準 82 10 2 2" xfId="49952"/>
    <cellStyle name="標準 82 10 3" xfId="49953"/>
    <cellStyle name="標準 82 11" xfId="4536"/>
    <cellStyle name="標準 82 11 2" xfId="49954"/>
    <cellStyle name="標準 82 11 3" xfId="49955"/>
    <cellStyle name="標準 82 12" xfId="4638"/>
    <cellStyle name="標準 82 13" xfId="49956"/>
    <cellStyle name="標準 82 14" xfId="49957"/>
    <cellStyle name="標準 82 15" xfId="49958"/>
    <cellStyle name="標準 82 16" xfId="49959"/>
    <cellStyle name="標準 82 17" xfId="49960"/>
    <cellStyle name="標準 82 18" xfId="49961"/>
    <cellStyle name="標準 82 2" xfId="3550"/>
    <cellStyle name="標準 82 2 10" xfId="4641"/>
    <cellStyle name="標準 82 2 11" xfId="49962"/>
    <cellStyle name="標準 82 2 12" xfId="49963"/>
    <cellStyle name="標準 82 2 13" xfId="49964"/>
    <cellStyle name="標準 82 2 14" xfId="49965"/>
    <cellStyle name="標準 82 2 15" xfId="49966"/>
    <cellStyle name="標準 82 2 2" xfId="3558"/>
    <cellStyle name="標準 82 2 2 10" xfId="49967"/>
    <cellStyle name="標準 82 2 2 11" xfId="49968"/>
    <cellStyle name="標準 82 2 2 12" xfId="49969"/>
    <cellStyle name="標準 82 2 2 2" xfId="3635"/>
    <cellStyle name="標準 82 2 2 2 10" xfId="49970"/>
    <cellStyle name="標準 82 2 2 2 11" xfId="49971"/>
    <cellStyle name="標準 82 2 2 2 2" xfId="4111"/>
    <cellStyle name="標準 82 2 2 2 2 2" xfId="49972"/>
    <cellStyle name="標準 82 2 2 2 2 2 2" xfId="49973"/>
    <cellStyle name="標準 82 2 2 2 2 2 2 2" xfId="49974"/>
    <cellStyle name="標準 82 2 2 2 2 2 2 3" xfId="49975"/>
    <cellStyle name="標準 82 2 2 2 2 2 3" xfId="49976"/>
    <cellStyle name="標準 82 2 2 2 2 2 4" xfId="49977"/>
    <cellStyle name="標準 82 2 2 2 2 3" xfId="49978"/>
    <cellStyle name="標準 82 2 2 2 2 3 2" xfId="49979"/>
    <cellStyle name="標準 82 2 2 2 2 3 3" xfId="49980"/>
    <cellStyle name="標準 82 2 2 2 2 4" xfId="49981"/>
    <cellStyle name="標準 82 2 2 2 2 4 2" xfId="49982"/>
    <cellStyle name="標準 82 2 2 2 2 4 3" xfId="49983"/>
    <cellStyle name="標準 82 2 2 2 2 5" xfId="49984"/>
    <cellStyle name="標準 82 2 2 2 2 6" xfId="49985"/>
    <cellStyle name="標準 82 2 2 2 2 7" xfId="49986"/>
    <cellStyle name="標準 82 2 2 2 2 8" xfId="49987"/>
    <cellStyle name="標準 82 2 2 2 2 9" xfId="49988"/>
    <cellStyle name="標準 82 2 2 2 3" xfId="3736"/>
    <cellStyle name="標準 82 2 2 2 3 2" xfId="49989"/>
    <cellStyle name="標準 82 2 2 2 3 2 2" xfId="49990"/>
    <cellStyle name="標準 82 2 2 2 3 2 3" xfId="49991"/>
    <cellStyle name="標準 82 2 2 2 3 3" xfId="49992"/>
    <cellStyle name="標準 82 2 2 2 3 3 2" xfId="49993"/>
    <cellStyle name="標準 82 2 2 2 3 4" xfId="49994"/>
    <cellStyle name="標準 82 2 2 2 4" xfId="4467"/>
    <cellStyle name="標準 82 2 2 2 4 2" xfId="49995"/>
    <cellStyle name="標準 82 2 2 2 4 2 2" xfId="49996"/>
    <cellStyle name="標準 82 2 2 2 4 3" xfId="49997"/>
    <cellStyle name="標準 82 2 2 2 5" xfId="4577"/>
    <cellStyle name="標準 82 2 2 2 5 2" xfId="49998"/>
    <cellStyle name="標準 82 2 2 2 5 3" xfId="49999"/>
    <cellStyle name="標準 82 2 2 2 6" xfId="4679"/>
    <cellStyle name="標準 82 2 2 2 7" xfId="50000"/>
    <cellStyle name="標準 82 2 2 2 8" xfId="50001"/>
    <cellStyle name="標準 82 2 2 2 9" xfId="50002"/>
    <cellStyle name="標準 82 2 2 3" xfId="4081"/>
    <cellStyle name="標準 82 2 2 3 2" xfId="50003"/>
    <cellStyle name="標準 82 2 2 3 2 2" xfId="50004"/>
    <cellStyle name="標準 82 2 2 3 2 2 2" xfId="50005"/>
    <cellStyle name="標準 82 2 2 3 2 2 3" xfId="50006"/>
    <cellStyle name="標準 82 2 2 3 2 3" xfId="50007"/>
    <cellStyle name="標準 82 2 2 3 2 4" xfId="50008"/>
    <cellStyle name="標準 82 2 2 3 3" xfId="50009"/>
    <cellStyle name="標準 82 2 2 3 3 2" xfId="50010"/>
    <cellStyle name="標準 82 2 2 3 3 3" xfId="50011"/>
    <cellStyle name="標準 82 2 2 3 4" xfId="50012"/>
    <cellStyle name="標準 82 2 2 3 4 2" xfId="50013"/>
    <cellStyle name="標準 82 2 2 3 4 3" xfId="50014"/>
    <cellStyle name="標準 82 2 2 3 5" xfId="50015"/>
    <cellStyle name="標準 82 2 2 3 6" xfId="50016"/>
    <cellStyle name="標準 82 2 2 3 7" xfId="50017"/>
    <cellStyle name="標準 82 2 2 3 8" xfId="50018"/>
    <cellStyle name="標準 82 2 2 3 9" xfId="50019"/>
    <cellStyle name="標準 82 2 2 4" xfId="3735"/>
    <cellStyle name="標準 82 2 2 4 2" xfId="50020"/>
    <cellStyle name="標準 82 2 2 4 2 2" xfId="50021"/>
    <cellStyle name="標準 82 2 2 4 2 3" xfId="50022"/>
    <cellStyle name="標準 82 2 2 4 3" xfId="50023"/>
    <cellStyle name="標準 82 2 2 4 3 2" xfId="50024"/>
    <cellStyle name="標準 82 2 2 4 4" xfId="50025"/>
    <cellStyle name="標準 82 2 2 5" xfId="4437"/>
    <cellStyle name="標準 82 2 2 5 2" xfId="50026"/>
    <cellStyle name="標準 82 2 2 5 2 2" xfId="50027"/>
    <cellStyle name="標準 82 2 2 5 3" xfId="50028"/>
    <cellStyle name="標準 82 2 2 6" xfId="4547"/>
    <cellStyle name="標準 82 2 2 6 2" xfId="50029"/>
    <cellStyle name="標準 82 2 2 6 3" xfId="50030"/>
    <cellStyle name="標準 82 2 2 7" xfId="4649"/>
    <cellStyle name="標準 82 2 2 8" xfId="50031"/>
    <cellStyle name="標準 82 2 2 9" xfId="50032"/>
    <cellStyle name="標準 82 2 3" xfId="3636"/>
    <cellStyle name="標準 82 2 3 10" xfId="50033"/>
    <cellStyle name="標準 82 2 3 11" xfId="50034"/>
    <cellStyle name="標準 82 2 3 12" xfId="50035"/>
    <cellStyle name="標準 82 2 3 2" xfId="3637"/>
    <cellStyle name="標準 82 2 3 2 10" xfId="50036"/>
    <cellStyle name="標準 82 2 3 2 11" xfId="50037"/>
    <cellStyle name="標準 82 2 3 2 2" xfId="4113"/>
    <cellStyle name="標準 82 2 3 2 2 2" xfId="50038"/>
    <cellStyle name="標準 82 2 3 2 2 2 2" xfId="50039"/>
    <cellStyle name="標準 82 2 3 2 2 2 2 2" xfId="50040"/>
    <cellStyle name="標準 82 2 3 2 2 2 2 3" xfId="50041"/>
    <cellStyle name="標準 82 2 3 2 2 2 3" xfId="50042"/>
    <cellStyle name="標準 82 2 3 2 2 2 4" xfId="50043"/>
    <cellStyle name="標準 82 2 3 2 2 3" xfId="50044"/>
    <cellStyle name="標準 82 2 3 2 2 3 2" xfId="50045"/>
    <cellStyle name="標準 82 2 3 2 2 3 3" xfId="50046"/>
    <cellStyle name="標準 82 2 3 2 2 4" xfId="50047"/>
    <cellStyle name="標準 82 2 3 2 2 4 2" xfId="50048"/>
    <cellStyle name="標準 82 2 3 2 2 4 3" xfId="50049"/>
    <cellStyle name="標準 82 2 3 2 2 5" xfId="50050"/>
    <cellStyle name="標準 82 2 3 2 2 6" xfId="50051"/>
    <cellStyle name="標準 82 2 3 2 2 7" xfId="50052"/>
    <cellStyle name="標準 82 2 3 2 2 8" xfId="50053"/>
    <cellStyle name="標準 82 2 3 2 2 9" xfId="50054"/>
    <cellStyle name="標準 82 2 3 2 3" xfId="3738"/>
    <cellStyle name="標準 82 2 3 2 3 2" xfId="50055"/>
    <cellStyle name="標準 82 2 3 2 3 2 2" xfId="50056"/>
    <cellStyle name="標準 82 2 3 2 3 2 3" xfId="50057"/>
    <cellStyle name="標準 82 2 3 2 3 3" xfId="50058"/>
    <cellStyle name="標準 82 2 3 2 3 3 2" xfId="50059"/>
    <cellStyle name="標準 82 2 3 2 3 4" xfId="50060"/>
    <cellStyle name="標準 82 2 3 2 4" xfId="4469"/>
    <cellStyle name="標準 82 2 3 2 4 2" xfId="50061"/>
    <cellStyle name="標準 82 2 3 2 4 2 2" xfId="50062"/>
    <cellStyle name="標準 82 2 3 2 4 3" xfId="50063"/>
    <cellStyle name="標準 82 2 3 2 5" xfId="4579"/>
    <cellStyle name="標準 82 2 3 2 5 2" xfId="50064"/>
    <cellStyle name="標準 82 2 3 2 5 3" xfId="50065"/>
    <cellStyle name="標準 82 2 3 2 6" xfId="4681"/>
    <cellStyle name="標準 82 2 3 2 7" xfId="50066"/>
    <cellStyle name="標準 82 2 3 2 8" xfId="50067"/>
    <cellStyle name="標準 82 2 3 2 9" xfId="50068"/>
    <cellStyle name="標準 82 2 3 3" xfId="4112"/>
    <cellStyle name="標準 82 2 3 3 2" xfId="50069"/>
    <cellStyle name="標準 82 2 3 3 2 2" xfId="50070"/>
    <cellStyle name="標準 82 2 3 3 2 2 2" xfId="50071"/>
    <cellStyle name="標準 82 2 3 3 2 2 3" xfId="50072"/>
    <cellStyle name="標準 82 2 3 3 2 3" xfId="50073"/>
    <cellStyle name="標準 82 2 3 3 2 4" xfId="50074"/>
    <cellStyle name="標準 82 2 3 3 3" xfId="50075"/>
    <cellStyle name="標準 82 2 3 3 3 2" xfId="50076"/>
    <cellStyle name="標準 82 2 3 3 3 3" xfId="50077"/>
    <cellStyle name="標準 82 2 3 3 4" xfId="50078"/>
    <cellStyle name="標準 82 2 3 3 4 2" xfId="50079"/>
    <cellStyle name="標準 82 2 3 3 4 3" xfId="50080"/>
    <cellStyle name="標準 82 2 3 3 5" xfId="50081"/>
    <cellStyle name="標準 82 2 3 3 6" xfId="50082"/>
    <cellStyle name="標準 82 2 3 3 7" xfId="50083"/>
    <cellStyle name="標準 82 2 3 3 8" xfId="50084"/>
    <cellStyle name="標準 82 2 3 3 9" xfId="50085"/>
    <cellStyle name="標準 82 2 3 4" xfId="3737"/>
    <cellStyle name="標準 82 2 3 4 2" xfId="50086"/>
    <cellStyle name="標準 82 2 3 4 2 2" xfId="50087"/>
    <cellStyle name="標準 82 2 3 4 2 3" xfId="50088"/>
    <cellStyle name="標準 82 2 3 4 3" xfId="50089"/>
    <cellStyle name="標準 82 2 3 4 3 2" xfId="50090"/>
    <cellStyle name="標準 82 2 3 4 4" xfId="50091"/>
    <cellStyle name="標準 82 2 3 5" xfId="4468"/>
    <cellStyle name="標準 82 2 3 5 2" xfId="50092"/>
    <cellStyle name="標準 82 2 3 5 2 2" xfId="50093"/>
    <cellStyle name="標準 82 2 3 5 3" xfId="50094"/>
    <cellStyle name="標準 82 2 3 6" xfId="4578"/>
    <cellStyle name="標準 82 2 3 6 2" xfId="50095"/>
    <cellStyle name="標準 82 2 3 6 3" xfId="50096"/>
    <cellStyle name="標準 82 2 3 7" xfId="4680"/>
    <cellStyle name="標準 82 2 3 8" xfId="50097"/>
    <cellStyle name="標準 82 2 3 9" xfId="50098"/>
    <cellStyle name="標準 82 2 4" xfId="3638"/>
    <cellStyle name="標準 82 2 4 10" xfId="50099"/>
    <cellStyle name="標準 82 2 4 11" xfId="50100"/>
    <cellStyle name="標準 82 2 4 2" xfId="4114"/>
    <cellStyle name="標準 82 2 4 2 2" xfId="50101"/>
    <cellStyle name="標準 82 2 4 2 2 2" xfId="50102"/>
    <cellStyle name="標準 82 2 4 2 2 2 2" xfId="50103"/>
    <cellStyle name="標準 82 2 4 2 2 2 3" xfId="50104"/>
    <cellStyle name="標準 82 2 4 2 2 3" xfId="50105"/>
    <cellStyle name="標準 82 2 4 2 2 4" xfId="50106"/>
    <cellStyle name="標準 82 2 4 2 3" xfId="50107"/>
    <cellStyle name="標準 82 2 4 2 3 2" xfId="50108"/>
    <cellStyle name="標準 82 2 4 2 3 3" xfId="50109"/>
    <cellStyle name="標準 82 2 4 2 4" xfId="50110"/>
    <cellStyle name="標準 82 2 4 2 4 2" xfId="50111"/>
    <cellStyle name="標準 82 2 4 2 4 3" xfId="50112"/>
    <cellStyle name="標準 82 2 4 2 5" xfId="50113"/>
    <cellStyle name="標準 82 2 4 2 6" xfId="50114"/>
    <cellStyle name="標準 82 2 4 2 7" xfId="50115"/>
    <cellStyle name="標準 82 2 4 2 8" xfId="50116"/>
    <cellStyle name="標準 82 2 4 2 9" xfId="50117"/>
    <cellStyle name="標準 82 2 4 3" xfId="3739"/>
    <cellStyle name="標準 82 2 4 3 2" xfId="50118"/>
    <cellStyle name="標準 82 2 4 3 2 2" xfId="50119"/>
    <cellStyle name="標準 82 2 4 3 2 3" xfId="50120"/>
    <cellStyle name="標準 82 2 4 3 3" xfId="50121"/>
    <cellStyle name="標準 82 2 4 3 3 2" xfId="50122"/>
    <cellStyle name="標準 82 2 4 3 4" xfId="50123"/>
    <cellStyle name="標準 82 2 4 4" xfId="4470"/>
    <cellStyle name="標準 82 2 4 4 2" xfId="50124"/>
    <cellStyle name="標準 82 2 4 4 2 2" xfId="50125"/>
    <cellStyle name="標準 82 2 4 4 3" xfId="50126"/>
    <cellStyle name="標準 82 2 4 5" xfId="4580"/>
    <cellStyle name="標準 82 2 4 5 2" xfId="50127"/>
    <cellStyle name="標準 82 2 4 5 3" xfId="50128"/>
    <cellStyle name="標準 82 2 4 6" xfId="4682"/>
    <cellStyle name="標準 82 2 4 7" xfId="50129"/>
    <cellStyle name="標準 82 2 4 8" xfId="50130"/>
    <cellStyle name="標準 82 2 4 9" xfId="50131"/>
    <cellStyle name="標準 82 2 5" xfId="3691"/>
    <cellStyle name="標準 82 2 5 10" xfId="50132"/>
    <cellStyle name="標準 82 2 5 2" xfId="4162"/>
    <cellStyle name="標準 82 2 5 2 2" xfId="50133"/>
    <cellStyle name="標準 82 2 5 2 2 2" xfId="50134"/>
    <cellStyle name="標準 82 2 5 2 2 3" xfId="50135"/>
    <cellStyle name="標準 82 2 5 2 3" xfId="50136"/>
    <cellStyle name="標準 82 2 5 2 3 2" xfId="50137"/>
    <cellStyle name="標準 82 2 5 2 4" xfId="50138"/>
    <cellStyle name="標準 82 2 5 3" xfId="4519"/>
    <cellStyle name="標準 82 2 5 3 2" xfId="50139"/>
    <cellStyle name="標準 82 2 5 3 2 2" xfId="50140"/>
    <cellStyle name="標準 82 2 5 3 3" xfId="50141"/>
    <cellStyle name="標準 82 2 5 4" xfId="4628"/>
    <cellStyle name="標準 82 2 5 4 2" xfId="50142"/>
    <cellStyle name="標準 82 2 5 4 3" xfId="50143"/>
    <cellStyle name="標準 82 2 5 5" xfId="4730"/>
    <cellStyle name="標準 82 2 5 6" xfId="50144"/>
    <cellStyle name="標準 82 2 5 7" xfId="50145"/>
    <cellStyle name="標準 82 2 5 8" xfId="50146"/>
    <cellStyle name="標準 82 2 5 9" xfId="50147"/>
    <cellStyle name="標準 82 2 6" xfId="4073"/>
    <cellStyle name="標準 82 2 6 2" xfId="50148"/>
    <cellStyle name="標準 82 2 6 2 2" xfId="50149"/>
    <cellStyle name="標準 82 2 6 2 2 2" xfId="50150"/>
    <cellStyle name="標準 82 2 6 2 2 3" xfId="50151"/>
    <cellStyle name="標準 82 2 6 2 3" xfId="50152"/>
    <cellStyle name="標準 82 2 6 2 4" xfId="50153"/>
    <cellStyle name="標準 82 2 6 3" xfId="50154"/>
    <cellStyle name="標準 82 2 6 3 2" xfId="50155"/>
    <cellStyle name="標準 82 2 6 3 3" xfId="50156"/>
    <cellStyle name="標準 82 2 6 4" xfId="50157"/>
    <cellStyle name="標準 82 2 6 4 2" xfId="50158"/>
    <cellStyle name="標準 82 2 6 4 3" xfId="50159"/>
    <cellStyle name="標準 82 2 6 5" xfId="50160"/>
    <cellStyle name="標準 82 2 6 6" xfId="50161"/>
    <cellStyle name="標準 82 2 6 7" xfId="50162"/>
    <cellStyle name="標準 82 2 6 8" xfId="50163"/>
    <cellStyle name="標準 82 2 6 9" xfId="50164"/>
    <cellStyle name="標準 82 2 7" xfId="3702"/>
    <cellStyle name="標準 82 2 7 2" xfId="50165"/>
    <cellStyle name="標準 82 2 7 2 2" xfId="50166"/>
    <cellStyle name="標準 82 2 7 2 3" xfId="50167"/>
    <cellStyle name="標準 82 2 7 3" xfId="50168"/>
    <cellStyle name="標準 82 2 7 3 2" xfId="50169"/>
    <cellStyle name="標準 82 2 7 4" xfId="50170"/>
    <cellStyle name="標準 82 2 8" xfId="4429"/>
    <cellStyle name="標準 82 2 8 2" xfId="50171"/>
    <cellStyle name="標準 82 2 8 2 2" xfId="50172"/>
    <cellStyle name="標準 82 2 8 3" xfId="50173"/>
    <cellStyle name="標準 82 2 9" xfId="4539"/>
    <cellStyle name="標準 82 2 9 2" xfId="50174"/>
    <cellStyle name="標準 82 2 9 3" xfId="50175"/>
    <cellStyle name="標準 82 3" xfId="3555"/>
    <cellStyle name="標準 82 3 10" xfId="50176"/>
    <cellStyle name="標準 82 3 11" xfId="50177"/>
    <cellStyle name="標準 82 3 12" xfId="50178"/>
    <cellStyle name="標準 82 3 13" xfId="50179"/>
    <cellStyle name="標準 82 3 14" xfId="50180"/>
    <cellStyle name="標準 82 3 2" xfId="3639"/>
    <cellStyle name="標準 82 3 2 10" xfId="50181"/>
    <cellStyle name="標準 82 3 2 11" xfId="50182"/>
    <cellStyle name="標準 82 3 2 12" xfId="50183"/>
    <cellStyle name="標準 82 3 2 2" xfId="3640"/>
    <cellStyle name="標準 82 3 2 2 10" xfId="50184"/>
    <cellStyle name="標準 82 3 2 2 11" xfId="50185"/>
    <cellStyle name="標準 82 3 2 2 2" xfId="4116"/>
    <cellStyle name="標準 82 3 2 2 2 2" xfId="50186"/>
    <cellStyle name="標準 82 3 2 2 2 2 2" xfId="50187"/>
    <cellStyle name="標準 82 3 2 2 2 2 2 2" xfId="50188"/>
    <cellStyle name="標準 82 3 2 2 2 2 2 3" xfId="50189"/>
    <cellStyle name="標準 82 3 2 2 2 2 3" xfId="50190"/>
    <cellStyle name="標準 82 3 2 2 2 2 4" xfId="50191"/>
    <cellStyle name="標準 82 3 2 2 2 3" xfId="50192"/>
    <cellStyle name="標準 82 3 2 2 2 3 2" xfId="50193"/>
    <cellStyle name="標準 82 3 2 2 2 3 3" xfId="50194"/>
    <cellStyle name="標準 82 3 2 2 2 4" xfId="50195"/>
    <cellStyle name="標準 82 3 2 2 2 4 2" xfId="50196"/>
    <cellStyle name="標準 82 3 2 2 2 4 3" xfId="50197"/>
    <cellStyle name="標準 82 3 2 2 2 5" xfId="50198"/>
    <cellStyle name="標準 82 3 2 2 2 6" xfId="50199"/>
    <cellStyle name="標準 82 3 2 2 2 7" xfId="50200"/>
    <cellStyle name="標準 82 3 2 2 2 8" xfId="50201"/>
    <cellStyle name="標準 82 3 2 2 2 9" xfId="50202"/>
    <cellStyle name="標準 82 3 2 2 3" xfId="3742"/>
    <cellStyle name="標準 82 3 2 2 3 2" xfId="50203"/>
    <cellStyle name="標準 82 3 2 2 3 2 2" xfId="50204"/>
    <cellStyle name="標準 82 3 2 2 3 2 3" xfId="50205"/>
    <cellStyle name="標準 82 3 2 2 3 3" xfId="50206"/>
    <cellStyle name="標準 82 3 2 2 3 3 2" xfId="50207"/>
    <cellStyle name="標準 82 3 2 2 3 4" xfId="50208"/>
    <cellStyle name="標準 82 3 2 2 4" xfId="4472"/>
    <cellStyle name="標準 82 3 2 2 4 2" xfId="50209"/>
    <cellStyle name="標準 82 3 2 2 4 2 2" xfId="50210"/>
    <cellStyle name="標準 82 3 2 2 4 3" xfId="50211"/>
    <cellStyle name="標準 82 3 2 2 5" xfId="4582"/>
    <cellStyle name="標準 82 3 2 2 5 2" xfId="50212"/>
    <cellStyle name="標準 82 3 2 2 5 3" xfId="50213"/>
    <cellStyle name="標準 82 3 2 2 6" xfId="4684"/>
    <cellStyle name="標準 82 3 2 2 7" xfId="50214"/>
    <cellStyle name="標準 82 3 2 2 8" xfId="50215"/>
    <cellStyle name="標準 82 3 2 2 9" xfId="50216"/>
    <cellStyle name="標準 82 3 2 3" xfId="4115"/>
    <cellStyle name="標準 82 3 2 3 2" xfId="50217"/>
    <cellStyle name="標準 82 3 2 3 2 2" xfId="50218"/>
    <cellStyle name="標準 82 3 2 3 2 2 2" xfId="50219"/>
    <cellStyle name="標準 82 3 2 3 2 2 3" xfId="50220"/>
    <cellStyle name="標準 82 3 2 3 2 3" xfId="50221"/>
    <cellStyle name="標準 82 3 2 3 2 4" xfId="50222"/>
    <cellStyle name="標準 82 3 2 3 3" xfId="50223"/>
    <cellStyle name="標準 82 3 2 3 3 2" xfId="50224"/>
    <cellStyle name="標準 82 3 2 3 3 3" xfId="50225"/>
    <cellStyle name="標準 82 3 2 3 4" xfId="50226"/>
    <cellStyle name="標準 82 3 2 3 4 2" xfId="50227"/>
    <cellStyle name="標準 82 3 2 3 4 3" xfId="50228"/>
    <cellStyle name="標準 82 3 2 3 5" xfId="50229"/>
    <cellStyle name="標準 82 3 2 3 6" xfId="50230"/>
    <cellStyle name="標準 82 3 2 3 7" xfId="50231"/>
    <cellStyle name="標準 82 3 2 3 8" xfId="50232"/>
    <cellStyle name="標準 82 3 2 3 9" xfId="50233"/>
    <cellStyle name="標準 82 3 2 4" xfId="3741"/>
    <cellStyle name="標準 82 3 2 4 2" xfId="50234"/>
    <cellStyle name="標準 82 3 2 4 2 2" xfId="50235"/>
    <cellStyle name="標準 82 3 2 4 2 3" xfId="50236"/>
    <cellStyle name="標準 82 3 2 4 3" xfId="50237"/>
    <cellStyle name="標準 82 3 2 4 3 2" xfId="50238"/>
    <cellStyle name="標準 82 3 2 4 4" xfId="50239"/>
    <cellStyle name="標準 82 3 2 5" xfId="4471"/>
    <cellStyle name="標準 82 3 2 5 2" xfId="50240"/>
    <cellStyle name="標準 82 3 2 5 2 2" xfId="50241"/>
    <cellStyle name="標準 82 3 2 5 3" xfId="50242"/>
    <cellStyle name="標準 82 3 2 6" xfId="4581"/>
    <cellStyle name="標準 82 3 2 6 2" xfId="50243"/>
    <cellStyle name="標準 82 3 2 6 3" xfId="50244"/>
    <cellStyle name="標準 82 3 2 7" xfId="4683"/>
    <cellStyle name="標準 82 3 2 8" xfId="50245"/>
    <cellStyle name="標準 82 3 2 9" xfId="50246"/>
    <cellStyle name="標準 82 3 3" xfId="3641"/>
    <cellStyle name="標準 82 3 3 10" xfId="50247"/>
    <cellStyle name="標準 82 3 3 11" xfId="50248"/>
    <cellStyle name="標準 82 3 3 12" xfId="50249"/>
    <cellStyle name="標準 82 3 3 2" xfId="3642"/>
    <cellStyle name="標準 82 3 3 2 10" xfId="50250"/>
    <cellStyle name="標準 82 3 3 2 11" xfId="50251"/>
    <cellStyle name="標準 82 3 3 2 2" xfId="4118"/>
    <cellStyle name="標準 82 3 3 2 2 2" xfId="50252"/>
    <cellStyle name="標準 82 3 3 2 2 2 2" xfId="50253"/>
    <cellStyle name="標準 82 3 3 2 2 2 2 2" xfId="50254"/>
    <cellStyle name="標準 82 3 3 2 2 2 2 3" xfId="50255"/>
    <cellStyle name="標準 82 3 3 2 2 2 3" xfId="50256"/>
    <cellStyle name="標準 82 3 3 2 2 2 4" xfId="50257"/>
    <cellStyle name="標準 82 3 3 2 2 3" xfId="50258"/>
    <cellStyle name="標準 82 3 3 2 2 3 2" xfId="50259"/>
    <cellStyle name="標準 82 3 3 2 2 3 3" xfId="50260"/>
    <cellStyle name="標準 82 3 3 2 2 4" xfId="50261"/>
    <cellStyle name="標準 82 3 3 2 2 4 2" xfId="50262"/>
    <cellStyle name="標準 82 3 3 2 2 4 3" xfId="50263"/>
    <cellStyle name="標準 82 3 3 2 2 5" xfId="50264"/>
    <cellStyle name="標準 82 3 3 2 2 6" xfId="50265"/>
    <cellStyle name="標準 82 3 3 2 2 7" xfId="50266"/>
    <cellStyle name="標準 82 3 3 2 2 8" xfId="50267"/>
    <cellStyle name="標準 82 3 3 2 2 9" xfId="50268"/>
    <cellStyle name="標準 82 3 3 2 3" xfId="3744"/>
    <cellStyle name="標準 82 3 3 2 3 2" xfId="50269"/>
    <cellStyle name="標準 82 3 3 2 3 2 2" xfId="50270"/>
    <cellStyle name="標準 82 3 3 2 3 2 3" xfId="50271"/>
    <cellStyle name="標準 82 3 3 2 3 3" xfId="50272"/>
    <cellStyle name="標準 82 3 3 2 3 3 2" xfId="50273"/>
    <cellStyle name="標準 82 3 3 2 3 4" xfId="50274"/>
    <cellStyle name="標準 82 3 3 2 4" xfId="4474"/>
    <cellStyle name="標準 82 3 3 2 4 2" xfId="50275"/>
    <cellStyle name="標準 82 3 3 2 4 2 2" xfId="50276"/>
    <cellStyle name="標準 82 3 3 2 4 3" xfId="50277"/>
    <cellStyle name="標準 82 3 3 2 5" xfId="4584"/>
    <cellStyle name="標準 82 3 3 2 5 2" xfId="50278"/>
    <cellStyle name="標準 82 3 3 2 5 3" xfId="50279"/>
    <cellStyle name="標準 82 3 3 2 6" xfId="4686"/>
    <cellStyle name="標準 82 3 3 2 7" xfId="50280"/>
    <cellStyle name="標準 82 3 3 2 8" xfId="50281"/>
    <cellStyle name="標準 82 3 3 2 9" xfId="50282"/>
    <cellStyle name="標準 82 3 3 3" xfId="4117"/>
    <cellStyle name="標準 82 3 3 3 2" xfId="50283"/>
    <cellStyle name="標準 82 3 3 3 2 2" xfId="50284"/>
    <cellStyle name="標準 82 3 3 3 2 2 2" xfId="50285"/>
    <cellStyle name="標準 82 3 3 3 2 2 3" xfId="50286"/>
    <cellStyle name="標準 82 3 3 3 2 3" xfId="50287"/>
    <cellStyle name="標準 82 3 3 3 2 4" xfId="50288"/>
    <cellStyle name="標準 82 3 3 3 3" xfId="50289"/>
    <cellStyle name="標準 82 3 3 3 3 2" xfId="50290"/>
    <cellStyle name="標準 82 3 3 3 3 3" xfId="50291"/>
    <cellStyle name="標準 82 3 3 3 4" xfId="50292"/>
    <cellStyle name="標準 82 3 3 3 4 2" xfId="50293"/>
    <cellStyle name="標準 82 3 3 3 4 3" xfId="50294"/>
    <cellStyle name="標準 82 3 3 3 5" xfId="50295"/>
    <cellStyle name="標準 82 3 3 3 6" xfId="50296"/>
    <cellStyle name="標準 82 3 3 3 7" xfId="50297"/>
    <cellStyle name="標準 82 3 3 3 8" xfId="50298"/>
    <cellStyle name="標準 82 3 3 3 9" xfId="50299"/>
    <cellStyle name="標準 82 3 3 4" xfId="3743"/>
    <cellStyle name="標準 82 3 3 4 2" xfId="50300"/>
    <cellStyle name="標準 82 3 3 4 2 2" xfId="50301"/>
    <cellStyle name="標準 82 3 3 4 2 3" xfId="50302"/>
    <cellStyle name="標準 82 3 3 4 3" xfId="50303"/>
    <cellStyle name="標準 82 3 3 4 3 2" xfId="50304"/>
    <cellStyle name="標準 82 3 3 4 4" xfId="50305"/>
    <cellStyle name="標準 82 3 3 5" xfId="4473"/>
    <cellStyle name="標準 82 3 3 5 2" xfId="50306"/>
    <cellStyle name="標準 82 3 3 5 2 2" xfId="50307"/>
    <cellStyle name="標準 82 3 3 5 3" xfId="50308"/>
    <cellStyle name="標準 82 3 3 6" xfId="4583"/>
    <cellStyle name="標準 82 3 3 6 2" xfId="50309"/>
    <cellStyle name="標準 82 3 3 6 3" xfId="50310"/>
    <cellStyle name="標準 82 3 3 7" xfId="4685"/>
    <cellStyle name="標準 82 3 3 8" xfId="50311"/>
    <cellStyle name="標準 82 3 3 9" xfId="50312"/>
    <cellStyle name="標準 82 3 4" xfId="3643"/>
    <cellStyle name="標準 82 3 4 10" xfId="50313"/>
    <cellStyle name="標準 82 3 4 11" xfId="50314"/>
    <cellStyle name="標準 82 3 4 2" xfId="4119"/>
    <cellStyle name="標準 82 3 4 2 2" xfId="50315"/>
    <cellStyle name="標準 82 3 4 2 2 2" xfId="50316"/>
    <cellStyle name="標準 82 3 4 2 2 2 2" xfId="50317"/>
    <cellStyle name="標準 82 3 4 2 2 2 3" xfId="50318"/>
    <cellStyle name="標準 82 3 4 2 2 3" xfId="50319"/>
    <cellStyle name="標準 82 3 4 2 2 4" xfId="50320"/>
    <cellStyle name="標準 82 3 4 2 3" xfId="50321"/>
    <cellStyle name="標準 82 3 4 2 3 2" xfId="50322"/>
    <cellStyle name="標準 82 3 4 2 3 3" xfId="50323"/>
    <cellStyle name="標準 82 3 4 2 4" xfId="50324"/>
    <cellStyle name="標準 82 3 4 2 4 2" xfId="50325"/>
    <cellStyle name="標準 82 3 4 2 4 3" xfId="50326"/>
    <cellStyle name="標準 82 3 4 2 5" xfId="50327"/>
    <cellStyle name="標準 82 3 4 2 6" xfId="50328"/>
    <cellStyle name="標準 82 3 4 2 7" xfId="50329"/>
    <cellStyle name="標準 82 3 4 2 8" xfId="50330"/>
    <cellStyle name="標準 82 3 4 2 9" xfId="50331"/>
    <cellStyle name="標準 82 3 4 3" xfId="3745"/>
    <cellStyle name="標準 82 3 4 3 2" xfId="50332"/>
    <cellStyle name="標準 82 3 4 3 2 2" xfId="50333"/>
    <cellStyle name="標準 82 3 4 3 2 3" xfId="50334"/>
    <cellStyle name="標準 82 3 4 3 3" xfId="50335"/>
    <cellStyle name="標準 82 3 4 3 3 2" xfId="50336"/>
    <cellStyle name="標準 82 3 4 3 4" xfId="50337"/>
    <cellStyle name="標準 82 3 4 4" xfId="4475"/>
    <cellStyle name="標準 82 3 4 4 2" xfId="50338"/>
    <cellStyle name="標準 82 3 4 4 2 2" xfId="50339"/>
    <cellStyle name="標準 82 3 4 4 3" xfId="50340"/>
    <cellStyle name="標準 82 3 4 5" xfId="4585"/>
    <cellStyle name="標準 82 3 4 5 2" xfId="50341"/>
    <cellStyle name="標準 82 3 4 5 3" xfId="50342"/>
    <cellStyle name="標準 82 3 4 6" xfId="4687"/>
    <cellStyle name="標準 82 3 4 7" xfId="50343"/>
    <cellStyle name="標準 82 3 4 8" xfId="50344"/>
    <cellStyle name="標準 82 3 4 9" xfId="50345"/>
    <cellStyle name="標準 82 3 5" xfId="4078"/>
    <cellStyle name="標準 82 3 5 2" xfId="50346"/>
    <cellStyle name="標準 82 3 5 2 2" xfId="50347"/>
    <cellStyle name="標準 82 3 5 2 2 2" xfId="50348"/>
    <cellStyle name="標準 82 3 5 2 2 3" xfId="50349"/>
    <cellStyle name="標準 82 3 5 2 3" xfId="50350"/>
    <cellStyle name="標準 82 3 5 2 4" xfId="50351"/>
    <cellStyle name="標準 82 3 5 3" xfId="50352"/>
    <cellStyle name="標準 82 3 5 3 2" xfId="50353"/>
    <cellStyle name="標準 82 3 5 3 3" xfId="50354"/>
    <cellStyle name="標準 82 3 5 4" xfId="50355"/>
    <cellStyle name="標準 82 3 5 4 2" xfId="50356"/>
    <cellStyle name="標準 82 3 5 4 3" xfId="50357"/>
    <cellStyle name="標準 82 3 5 5" xfId="50358"/>
    <cellStyle name="標準 82 3 5 6" xfId="50359"/>
    <cellStyle name="標準 82 3 5 7" xfId="50360"/>
    <cellStyle name="標準 82 3 5 8" xfId="50361"/>
    <cellStyle name="標準 82 3 5 9" xfId="50362"/>
    <cellStyle name="標準 82 3 6" xfId="3740"/>
    <cellStyle name="標準 82 3 6 2" xfId="50363"/>
    <cellStyle name="標準 82 3 6 2 2" xfId="50364"/>
    <cellStyle name="標準 82 3 6 2 3" xfId="50365"/>
    <cellStyle name="標準 82 3 6 3" xfId="50366"/>
    <cellStyle name="標準 82 3 6 3 2" xfId="50367"/>
    <cellStyle name="標準 82 3 6 4" xfId="50368"/>
    <cellStyle name="標準 82 3 7" xfId="4434"/>
    <cellStyle name="標準 82 3 7 2" xfId="50369"/>
    <cellStyle name="標準 82 3 7 2 2" xfId="50370"/>
    <cellStyle name="標準 82 3 7 3" xfId="50371"/>
    <cellStyle name="標準 82 3 8" xfId="4544"/>
    <cellStyle name="標準 82 3 8 2" xfId="50372"/>
    <cellStyle name="標準 82 3 8 3" xfId="50373"/>
    <cellStyle name="標準 82 3 9" xfId="4646"/>
    <cellStyle name="標準 82 4" xfId="3644"/>
    <cellStyle name="標準 82 4 10" xfId="50374"/>
    <cellStyle name="標準 82 4 11" xfId="50375"/>
    <cellStyle name="標準 82 4 12" xfId="50376"/>
    <cellStyle name="標準 82 4 2" xfId="3645"/>
    <cellStyle name="標準 82 4 2 10" xfId="50377"/>
    <cellStyle name="標準 82 4 2 11" xfId="50378"/>
    <cellStyle name="標準 82 4 2 2" xfId="4121"/>
    <cellStyle name="標準 82 4 2 2 2" xfId="50379"/>
    <cellStyle name="標準 82 4 2 2 2 2" xfId="50380"/>
    <cellStyle name="標準 82 4 2 2 2 2 2" xfId="50381"/>
    <cellStyle name="標準 82 4 2 2 2 2 3" xfId="50382"/>
    <cellStyle name="標準 82 4 2 2 2 3" xfId="50383"/>
    <cellStyle name="標準 82 4 2 2 2 4" xfId="50384"/>
    <cellStyle name="標準 82 4 2 2 3" xfId="50385"/>
    <cellStyle name="標準 82 4 2 2 3 2" xfId="50386"/>
    <cellStyle name="標準 82 4 2 2 3 3" xfId="50387"/>
    <cellStyle name="標準 82 4 2 2 4" xfId="50388"/>
    <cellStyle name="標準 82 4 2 2 4 2" xfId="50389"/>
    <cellStyle name="標準 82 4 2 2 4 3" xfId="50390"/>
    <cellStyle name="標準 82 4 2 2 5" xfId="50391"/>
    <cellStyle name="標準 82 4 2 2 6" xfId="50392"/>
    <cellStyle name="標準 82 4 2 2 7" xfId="50393"/>
    <cellStyle name="標準 82 4 2 2 8" xfId="50394"/>
    <cellStyle name="標準 82 4 2 2 9" xfId="50395"/>
    <cellStyle name="標準 82 4 2 3" xfId="3747"/>
    <cellStyle name="標準 82 4 2 3 2" xfId="50396"/>
    <cellStyle name="標準 82 4 2 3 2 2" xfId="50397"/>
    <cellStyle name="標準 82 4 2 3 2 3" xfId="50398"/>
    <cellStyle name="標準 82 4 2 3 3" xfId="50399"/>
    <cellStyle name="標準 82 4 2 3 3 2" xfId="50400"/>
    <cellStyle name="標準 82 4 2 3 4" xfId="50401"/>
    <cellStyle name="標準 82 4 2 4" xfId="4477"/>
    <cellStyle name="標準 82 4 2 4 2" xfId="50402"/>
    <cellStyle name="標準 82 4 2 4 2 2" xfId="50403"/>
    <cellStyle name="標準 82 4 2 4 3" xfId="50404"/>
    <cellStyle name="標準 82 4 2 5" xfId="4587"/>
    <cellStyle name="標準 82 4 2 5 2" xfId="50405"/>
    <cellStyle name="標準 82 4 2 5 3" xfId="50406"/>
    <cellStyle name="標準 82 4 2 6" xfId="4689"/>
    <cellStyle name="標準 82 4 2 7" xfId="50407"/>
    <cellStyle name="標準 82 4 2 8" xfId="50408"/>
    <cellStyle name="標準 82 4 2 9" xfId="50409"/>
    <cellStyle name="標準 82 4 3" xfId="4120"/>
    <cellStyle name="標準 82 4 3 2" xfId="50410"/>
    <cellStyle name="標準 82 4 3 2 2" xfId="50411"/>
    <cellStyle name="標準 82 4 3 2 2 2" xfId="50412"/>
    <cellStyle name="標準 82 4 3 2 2 3" xfId="50413"/>
    <cellStyle name="標準 82 4 3 2 3" xfId="50414"/>
    <cellStyle name="標準 82 4 3 2 4" xfId="50415"/>
    <cellStyle name="標準 82 4 3 3" xfId="50416"/>
    <cellStyle name="標準 82 4 3 3 2" xfId="50417"/>
    <cellStyle name="標準 82 4 3 3 3" xfId="50418"/>
    <cellStyle name="標準 82 4 3 4" xfId="50419"/>
    <cellStyle name="標準 82 4 3 4 2" xfId="50420"/>
    <cellStyle name="標準 82 4 3 4 3" xfId="50421"/>
    <cellStyle name="標準 82 4 3 5" xfId="50422"/>
    <cellStyle name="標準 82 4 3 6" xfId="50423"/>
    <cellStyle name="標準 82 4 3 7" xfId="50424"/>
    <cellStyle name="標準 82 4 3 8" xfId="50425"/>
    <cellStyle name="標準 82 4 3 9" xfId="50426"/>
    <cellStyle name="標準 82 4 4" xfId="3746"/>
    <cellStyle name="標準 82 4 4 2" xfId="50427"/>
    <cellStyle name="標準 82 4 4 2 2" xfId="50428"/>
    <cellStyle name="標準 82 4 4 2 3" xfId="50429"/>
    <cellStyle name="標準 82 4 4 3" xfId="50430"/>
    <cellStyle name="標準 82 4 4 3 2" xfId="50431"/>
    <cellStyle name="標準 82 4 4 4" xfId="50432"/>
    <cellStyle name="標準 82 4 5" xfId="4476"/>
    <cellStyle name="標準 82 4 5 2" xfId="50433"/>
    <cellStyle name="標準 82 4 5 2 2" xfId="50434"/>
    <cellStyle name="標準 82 4 5 3" xfId="50435"/>
    <cellStyle name="標準 82 4 6" xfId="4586"/>
    <cellStyle name="標準 82 4 6 2" xfId="50436"/>
    <cellStyle name="標準 82 4 6 3" xfId="50437"/>
    <cellStyle name="標準 82 4 7" xfId="4688"/>
    <cellStyle name="標準 82 4 8" xfId="50438"/>
    <cellStyle name="標準 82 4 9" xfId="50439"/>
    <cellStyle name="標準 82 5" xfId="3646"/>
    <cellStyle name="標準 82 5 10" xfId="50440"/>
    <cellStyle name="標準 82 5 11" xfId="50441"/>
    <cellStyle name="標準 82 5 12" xfId="50442"/>
    <cellStyle name="標準 82 5 2" xfId="3647"/>
    <cellStyle name="標準 82 5 2 10" xfId="50443"/>
    <cellStyle name="標準 82 5 2 11" xfId="50444"/>
    <cellStyle name="標準 82 5 2 2" xfId="4123"/>
    <cellStyle name="標準 82 5 2 2 2" xfId="50445"/>
    <cellStyle name="標準 82 5 2 2 2 2" xfId="50446"/>
    <cellStyle name="標準 82 5 2 2 2 2 2" xfId="50447"/>
    <cellStyle name="標準 82 5 2 2 2 2 3" xfId="50448"/>
    <cellStyle name="標準 82 5 2 2 2 3" xfId="50449"/>
    <cellStyle name="標準 82 5 2 2 2 4" xfId="50450"/>
    <cellStyle name="標準 82 5 2 2 3" xfId="50451"/>
    <cellStyle name="標準 82 5 2 2 3 2" xfId="50452"/>
    <cellStyle name="標準 82 5 2 2 3 3" xfId="50453"/>
    <cellStyle name="標準 82 5 2 2 4" xfId="50454"/>
    <cellStyle name="標準 82 5 2 2 4 2" xfId="50455"/>
    <cellStyle name="標準 82 5 2 2 4 3" xfId="50456"/>
    <cellStyle name="標準 82 5 2 2 5" xfId="50457"/>
    <cellStyle name="標準 82 5 2 2 6" xfId="50458"/>
    <cellStyle name="標準 82 5 2 2 7" xfId="50459"/>
    <cellStyle name="標準 82 5 2 2 8" xfId="50460"/>
    <cellStyle name="標準 82 5 2 2 9" xfId="50461"/>
    <cellStyle name="標準 82 5 2 3" xfId="3749"/>
    <cellStyle name="標準 82 5 2 3 2" xfId="50462"/>
    <cellStyle name="標準 82 5 2 3 2 2" xfId="50463"/>
    <cellStyle name="標準 82 5 2 3 2 3" xfId="50464"/>
    <cellStyle name="標準 82 5 2 3 3" xfId="50465"/>
    <cellStyle name="標準 82 5 2 3 3 2" xfId="50466"/>
    <cellStyle name="標準 82 5 2 3 4" xfId="50467"/>
    <cellStyle name="標準 82 5 2 4" xfId="4479"/>
    <cellStyle name="標準 82 5 2 4 2" xfId="50468"/>
    <cellStyle name="標準 82 5 2 4 2 2" xfId="50469"/>
    <cellStyle name="標準 82 5 2 4 3" xfId="50470"/>
    <cellStyle name="標準 82 5 2 5" xfId="4589"/>
    <cellStyle name="標準 82 5 2 5 2" xfId="50471"/>
    <cellStyle name="標準 82 5 2 5 3" xfId="50472"/>
    <cellStyle name="標準 82 5 2 6" xfId="4691"/>
    <cellStyle name="標準 82 5 2 7" xfId="50473"/>
    <cellStyle name="標準 82 5 2 8" xfId="50474"/>
    <cellStyle name="標準 82 5 2 9" xfId="50475"/>
    <cellStyle name="標準 82 5 3" xfId="4122"/>
    <cellStyle name="標準 82 5 3 2" xfId="50476"/>
    <cellStyle name="標準 82 5 3 2 2" xfId="50477"/>
    <cellStyle name="標準 82 5 3 2 2 2" xfId="50478"/>
    <cellStyle name="標準 82 5 3 2 2 3" xfId="50479"/>
    <cellStyle name="標準 82 5 3 2 3" xfId="50480"/>
    <cellStyle name="標準 82 5 3 2 4" xfId="50481"/>
    <cellStyle name="標準 82 5 3 3" xfId="50482"/>
    <cellStyle name="標準 82 5 3 3 2" xfId="50483"/>
    <cellStyle name="標準 82 5 3 3 3" xfId="50484"/>
    <cellStyle name="標準 82 5 3 4" xfId="50485"/>
    <cellStyle name="標準 82 5 3 4 2" xfId="50486"/>
    <cellStyle name="標準 82 5 3 4 3" xfId="50487"/>
    <cellStyle name="標準 82 5 3 5" xfId="50488"/>
    <cellStyle name="標準 82 5 3 6" xfId="50489"/>
    <cellStyle name="標準 82 5 3 7" xfId="50490"/>
    <cellStyle name="標準 82 5 3 8" xfId="50491"/>
    <cellStyle name="標準 82 5 3 9" xfId="50492"/>
    <cellStyle name="標準 82 5 4" xfId="3748"/>
    <cellStyle name="標準 82 5 4 2" xfId="50493"/>
    <cellStyle name="標準 82 5 4 2 2" xfId="50494"/>
    <cellStyle name="標準 82 5 4 2 3" xfId="50495"/>
    <cellStyle name="標準 82 5 4 3" xfId="50496"/>
    <cellStyle name="標準 82 5 4 3 2" xfId="50497"/>
    <cellStyle name="標準 82 5 4 4" xfId="50498"/>
    <cellStyle name="標準 82 5 5" xfId="4478"/>
    <cellStyle name="標準 82 5 5 2" xfId="50499"/>
    <cellStyle name="標準 82 5 5 2 2" xfId="50500"/>
    <cellStyle name="標準 82 5 5 3" xfId="50501"/>
    <cellStyle name="標準 82 5 6" xfId="4588"/>
    <cellStyle name="標準 82 5 6 2" xfId="50502"/>
    <cellStyle name="標準 82 5 6 3" xfId="50503"/>
    <cellStyle name="標準 82 5 7" xfId="4690"/>
    <cellStyle name="標準 82 5 8" xfId="50504"/>
    <cellStyle name="標準 82 5 9" xfId="50505"/>
    <cellStyle name="標準 82 6" xfId="3648"/>
    <cellStyle name="標準 82 6 10" xfId="50506"/>
    <cellStyle name="標準 82 6 11" xfId="50507"/>
    <cellStyle name="標準 82 6 2" xfId="4124"/>
    <cellStyle name="標準 82 6 2 2" xfId="50508"/>
    <cellStyle name="標準 82 6 2 2 2" xfId="50509"/>
    <cellStyle name="標準 82 6 2 2 2 2" xfId="50510"/>
    <cellStyle name="標準 82 6 2 2 2 3" xfId="50511"/>
    <cellStyle name="標準 82 6 2 2 3" xfId="50512"/>
    <cellStyle name="標準 82 6 2 2 4" xfId="50513"/>
    <cellStyle name="標準 82 6 2 3" xfId="50514"/>
    <cellStyle name="標準 82 6 2 3 2" xfId="50515"/>
    <cellStyle name="標準 82 6 2 3 3" xfId="50516"/>
    <cellStyle name="標準 82 6 2 4" xfId="50517"/>
    <cellStyle name="標準 82 6 2 4 2" xfId="50518"/>
    <cellStyle name="標準 82 6 2 4 3" xfId="50519"/>
    <cellStyle name="標準 82 6 2 5" xfId="50520"/>
    <cellStyle name="標準 82 6 2 6" xfId="50521"/>
    <cellStyle name="標準 82 6 2 7" xfId="50522"/>
    <cellStyle name="標準 82 6 2 8" xfId="50523"/>
    <cellStyle name="標準 82 6 2 9" xfId="50524"/>
    <cellStyle name="標準 82 6 3" xfId="3750"/>
    <cellStyle name="標準 82 6 3 2" xfId="50525"/>
    <cellStyle name="標準 82 6 3 2 2" xfId="50526"/>
    <cellStyle name="標準 82 6 3 2 3" xfId="50527"/>
    <cellStyle name="標準 82 6 3 3" xfId="50528"/>
    <cellStyle name="標準 82 6 3 3 2" xfId="50529"/>
    <cellStyle name="標準 82 6 3 4" xfId="50530"/>
    <cellStyle name="標準 82 6 4" xfId="4480"/>
    <cellStyle name="標準 82 6 4 2" xfId="50531"/>
    <cellStyle name="標準 82 6 4 2 2" xfId="50532"/>
    <cellStyle name="標準 82 6 4 3" xfId="50533"/>
    <cellStyle name="標準 82 6 5" xfId="4590"/>
    <cellStyle name="標準 82 6 5 2" xfId="50534"/>
    <cellStyle name="標準 82 6 5 3" xfId="50535"/>
    <cellStyle name="標準 82 6 6" xfId="4692"/>
    <cellStyle name="標準 82 6 7" xfId="50536"/>
    <cellStyle name="標準 82 6 8" xfId="50537"/>
    <cellStyle name="標準 82 6 9" xfId="50538"/>
    <cellStyle name="標準 82 7" xfId="3688"/>
    <cellStyle name="標準 82 7 10" xfId="50539"/>
    <cellStyle name="標準 82 7 2" xfId="4159"/>
    <cellStyle name="標準 82 7 2 2" xfId="50540"/>
    <cellStyle name="標準 82 7 2 2 2" xfId="50541"/>
    <cellStyle name="標準 82 7 2 2 3" xfId="50542"/>
    <cellStyle name="標準 82 7 2 3" xfId="50543"/>
    <cellStyle name="標準 82 7 2 3 2" xfId="50544"/>
    <cellStyle name="標準 82 7 2 4" xfId="50545"/>
    <cellStyle name="標準 82 7 3" xfId="4516"/>
    <cellStyle name="標準 82 7 3 2" xfId="50546"/>
    <cellStyle name="標準 82 7 3 2 2" xfId="50547"/>
    <cellStyle name="標準 82 7 3 3" xfId="50548"/>
    <cellStyle name="標準 82 7 4" xfId="4625"/>
    <cellStyle name="標準 82 7 4 2" xfId="50549"/>
    <cellStyle name="標準 82 7 4 3" xfId="50550"/>
    <cellStyle name="標準 82 7 5" xfId="4727"/>
    <cellStyle name="標準 82 7 6" xfId="50551"/>
    <cellStyle name="標準 82 7 7" xfId="50552"/>
    <cellStyle name="標準 82 7 8" xfId="50553"/>
    <cellStyle name="標準 82 7 9" xfId="50554"/>
    <cellStyle name="標準 82 8" xfId="4067"/>
    <cellStyle name="標準 82 8 2" xfId="50555"/>
    <cellStyle name="標準 82 8 2 2" xfId="50556"/>
    <cellStyle name="標準 82 8 2 2 2" xfId="50557"/>
    <cellStyle name="標準 82 8 2 2 3" xfId="50558"/>
    <cellStyle name="標準 82 8 2 3" xfId="50559"/>
    <cellStyle name="標準 82 8 2 4" xfId="50560"/>
    <cellStyle name="標準 82 8 3" xfId="50561"/>
    <cellStyle name="標準 82 8 3 2" xfId="50562"/>
    <cellStyle name="標準 82 8 3 3" xfId="50563"/>
    <cellStyle name="標準 82 8 4" xfId="50564"/>
    <cellStyle name="標準 82 8 4 2" xfId="50565"/>
    <cellStyle name="標準 82 8 4 3" xfId="50566"/>
    <cellStyle name="標準 82 8 5" xfId="50567"/>
    <cellStyle name="標準 82 8 6" xfId="50568"/>
    <cellStyle name="標準 82 8 7" xfId="50569"/>
    <cellStyle name="標準 82 8 8" xfId="50570"/>
    <cellStyle name="標準 82 8 9" xfId="50571"/>
    <cellStyle name="標準 82 9" xfId="3699"/>
    <cellStyle name="標準 82 9 2" xfId="50572"/>
    <cellStyle name="標準 82 9 2 2" xfId="50573"/>
    <cellStyle name="標準 82 9 2 3" xfId="50574"/>
    <cellStyle name="標準 82 9 3" xfId="50575"/>
    <cellStyle name="標準 82 9 3 2" xfId="50576"/>
    <cellStyle name="標準 82 9 4" xfId="50577"/>
    <cellStyle name="標準 83" xfId="3541"/>
    <cellStyle name="標準 83 10" xfId="3700"/>
    <cellStyle name="標準 83 10 2" xfId="50578"/>
    <cellStyle name="標準 83 10 2 2" xfId="50579"/>
    <cellStyle name="標準 83 10 2 3" xfId="50580"/>
    <cellStyle name="標準 83 10 3" xfId="50581"/>
    <cellStyle name="標準 83 10 3 2" xfId="50582"/>
    <cellStyle name="標準 83 10 4" xfId="50583"/>
    <cellStyle name="標準 83 11" xfId="4427"/>
    <cellStyle name="標準 83 11 2" xfId="50584"/>
    <cellStyle name="標準 83 11 2 2" xfId="50585"/>
    <cellStyle name="標準 83 11 3" xfId="50586"/>
    <cellStyle name="標準 83 12" xfId="4537"/>
    <cellStyle name="標準 83 12 2" xfId="50587"/>
    <cellStyle name="標準 83 12 3" xfId="50588"/>
    <cellStyle name="標準 83 13" xfId="4639"/>
    <cellStyle name="標準 83 14" xfId="50589"/>
    <cellStyle name="標準 83 15" xfId="50590"/>
    <cellStyle name="標準 83 16" xfId="50591"/>
    <cellStyle name="標準 83 17" xfId="50592"/>
    <cellStyle name="標準 83 18" xfId="50593"/>
    <cellStyle name="標準 83 19" xfId="50594"/>
    <cellStyle name="標準 83 2" xfId="3551"/>
    <cellStyle name="標準 83 2 10" xfId="4642"/>
    <cellStyle name="標準 83 2 11" xfId="50595"/>
    <cellStyle name="標準 83 2 12" xfId="50596"/>
    <cellStyle name="標準 83 2 13" xfId="50597"/>
    <cellStyle name="標準 83 2 14" xfId="50598"/>
    <cellStyle name="標準 83 2 15" xfId="50599"/>
    <cellStyle name="標準 83 2 2" xfId="3559"/>
    <cellStyle name="標準 83 2 2 10" xfId="50600"/>
    <cellStyle name="標準 83 2 2 11" xfId="50601"/>
    <cellStyle name="標準 83 2 2 12" xfId="50602"/>
    <cellStyle name="標準 83 2 2 2" xfId="3649"/>
    <cellStyle name="標準 83 2 2 2 10" xfId="50603"/>
    <cellStyle name="標準 83 2 2 2 11" xfId="50604"/>
    <cellStyle name="標準 83 2 2 2 2" xfId="4125"/>
    <cellStyle name="標準 83 2 2 2 2 2" xfId="50605"/>
    <cellStyle name="標準 83 2 2 2 2 2 2" xfId="50606"/>
    <cellStyle name="標準 83 2 2 2 2 2 2 2" xfId="50607"/>
    <cellStyle name="標準 83 2 2 2 2 2 2 3" xfId="50608"/>
    <cellStyle name="標準 83 2 2 2 2 2 3" xfId="50609"/>
    <cellStyle name="標準 83 2 2 2 2 2 4" xfId="50610"/>
    <cellStyle name="標準 83 2 2 2 2 3" xfId="50611"/>
    <cellStyle name="標準 83 2 2 2 2 3 2" xfId="50612"/>
    <cellStyle name="標準 83 2 2 2 2 3 3" xfId="50613"/>
    <cellStyle name="標準 83 2 2 2 2 4" xfId="50614"/>
    <cellStyle name="標準 83 2 2 2 2 4 2" xfId="50615"/>
    <cellStyle name="標準 83 2 2 2 2 4 3" xfId="50616"/>
    <cellStyle name="標準 83 2 2 2 2 5" xfId="50617"/>
    <cellStyle name="標準 83 2 2 2 2 6" xfId="50618"/>
    <cellStyle name="標準 83 2 2 2 2 7" xfId="50619"/>
    <cellStyle name="標準 83 2 2 2 2 8" xfId="50620"/>
    <cellStyle name="標準 83 2 2 2 2 9" xfId="50621"/>
    <cellStyle name="標準 83 2 2 2 3" xfId="3752"/>
    <cellStyle name="標準 83 2 2 2 3 2" xfId="50622"/>
    <cellStyle name="標準 83 2 2 2 3 2 2" xfId="50623"/>
    <cellStyle name="標準 83 2 2 2 3 2 3" xfId="50624"/>
    <cellStyle name="標準 83 2 2 2 3 3" xfId="50625"/>
    <cellStyle name="標準 83 2 2 2 3 3 2" xfId="50626"/>
    <cellStyle name="標準 83 2 2 2 3 4" xfId="50627"/>
    <cellStyle name="標準 83 2 2 2 4" xfId="4481"/>
    <cellStyle name="標準 83 2 2 2 4 2" xfId="50628"/>
    <cellStyle name="標準 83 2 2 2 4 2 2" xfId="50629"/>
    <cellStyle name="標準 83 2 2 2 4 3" xfId="50630"/>
    <cellStyle name="標準 83 2 2 2 5" xfId="4591"/>
    <cellStyle name="標準 83 2 2 2 5 2" xfId="50631"/>
    <cellStyle name="標準 83 2 2 2 5 3" xfId="50632"/>
    <cellStyle name="標準 83 2 2 2 6" xfId="4693"/>
    <cellStyle name="標準 83 2 2 2 7" xfId="50633"/>
    <cellStyle name="標準 83 2 2 2 8" xfId="50634"/>
    <cellStyle name="標準 83 2 2 2 9" xfId="50635"/>
    <cellStyle name="標準 83 2 2 3" xfId="4082"/>
    <cellStyle name="標準 83 2 2 3 2" xfId="50636"/>
    <cellStyle name="標準 83 2 2 3 2 2" xfId="50637"/>
    <cellStyle name="標準 83 2 2 3 2 2 2" xfId="50638"/>
    <cellStyle name="標準 83 2 2 3 2 2 3" xfId="50639"/>
    <cellStyle name="標準 83 2 2 3 2 3" xfId="50640"/>
    <cellStyle name="標準 83 2 2 3 2 4" xfId="50641"/>
    <cellStyle name="標準 83 2 2 3 3" xfId="50642"/>
    <cellStyle name="標準 83 2 2 3 3 2" xfId="50643"/>
    <cellStyle name="標準 83 2 2 3 3 3" xfId="50644"/>
    <cellStyle name="標準 83 2 2 3 4" xfId="50645"/>
    <cellStyle name="標準 83 2 2 3 4 2" xfId="50646"/>
    <cellStyle name="標準 83 2 2 3 4 3" xfId="50647"/>
    <cellStyle name="標準 83 2 2 3 5" xfId="50648"/>
    <cellStyle name="標準 83 2 2 3 6" xfId="50649"/>
    <cellStyle name="標準 83 2 2 3 7" xfId="50650"/>
    <cellStyle name="標準 83 2 2 3 8" xfId="50651"/>
    <cellStyle name="標準 83 2 2 3 9" xfId="50652"/>
    <cellStyle name="標準 83 2 2 4" xfId="3751"/>
    <cellStyle name="標準 83 2 2 4 2" xfId="50653"/>
    <cellStyle name="標準 83 2 2 4 2 2" xfId="50654"/>
    <cellStyle name="標準 83 2 2 4 2 3" xfId="50655"/>
    <cellStyle name="標準 83 2 2 4 3" xfId="50656"/>
    <cellStyle name="標準 83 2 2 4 3 2" xfId="50657"/>
    <cellStyle name="標準 83 2 2 4 4" xfId="50658"/>
    <cellStyle name="標準 83 2 2 5" xfId="4438"/>
    <cellStyle name="標準 83 2 2 5 2" xfId="50659"/>
    <cellStyle name="標準 83 2 2 5 2 2" xfId="50660"/>
    <cellStyle name="標準 83 2 2 5 3" xfId="50661"/>
    <cellStyle name="標準 83 2 2 6" xfId="4548"/>
    <cellStyle name="標準 83 2 2 6 2" xfId="50662"/>
    <cellStyle name="標準 83 2 2 6 3" xfId="50663"/>
    <cellStyle name="標準 83 2 2 7" xfId="4650"/>
    <cellStyle name="標準 83 2 2 8" xfId="50664"/>
    <cellStyle name="標準 83 2 2 9" xfId="50665"/>
    <cellStyle name="標準 83 2 3" xfId="3650"/>
    <cellStyle name="標準 83 2 3 10" xfId="50666"/>
    <cellStyle name="標準 83 2 3 11" xfId="50667"/>
    <cellStyle name="標準 83 2 3 12" xfId="50668"/>
    <cellStyle name="標準 83 2 3 2" xfId="3651"/>
    <cellStyle name="標準 83 2 3 2 10" xfId="50669"/>
    <cellStyle name="標準 83 2 3 2 11" xfId="50670"/>
    <cellStyle name="標準 83 2 3 2 2" xfId="4127"/>
    <cellStyle name="標準 83 2 3 2 2 2" xfId="50671"/>
    <cellStyle name="標準 83 2 3 2 2 2 2" xfId="50672"/>
    <cellStyle name="標準 83 2 3 2 2 2 2 2" xfId="50673"/>
    <cellStyle name="標準 83 2 3 2 2 2 2 3" xfId="50674"/>
    <cellStyle name="標準 83 2 3 2 2 2 3" xfId="50675"/>
    <cellStyle name="標準 83 2 3 2 2 2 4" xfId="50676"/>
    <cellStyle name="標準 83 2 3 2 2 3" xfId="50677"/>
    <cellStyle name="標準 83 2 3 2 2 3 2" xfId="50678"/>
    <cellStyle name="標準 83 2 3 2 2 3 3" xfId="50679"/>
    <cellStyle name="標準 83 2 3 2 2 4" xfId="50680"/>
    <cellStyle name="標準 83 2 3 2 2 4 2" xfId="50681"/>
    <cellStyle name="標準 83 2 3 2 2 4 3" xfId="50682"/>
    <cellStyle name="標準 83 2 3 2 2 5" xfId="50683"/>
    <cellStyle name="標準 83 2 3 2 2 6" xfId="50684"/>
    <cellStyle name="標準 83 2 3 2 2 7" xfId="50685"/>
    <cellStyle name="標準 83 2 3 2 2 8" xfId="50686"/>
    <cellStyle name="標準 83 2 3 2 2 9" xfId="50687"/>
    <cellStyle name="標準 83 2 3 2 3" xfId="3754"/>
    <cellStyle name="標準 83 2 3 2 3 2" xfId="50688"/>
    <cellStyle name="標準 83 2 3 2 3 2 2" xfId="50689"/>
    <cellStyle name="標準 83 2 3 2 3 2 3" xfId="50690"/>
    <cellStyle name="標準 83 2 3 2 3 3" xfId="50691"/>
    <cellStyle name="標準 83 2 3 2 3 3 2" xfId="50692"/>
    <cellStyle name="標準 83 2 3 2 3 4" xfId="50693"/>
    <cellStyle name="標準 83 2 3 2 4" xfId="4483"/>
    <cellStyle name="標準 83 2 3 2 4 2" xfId="50694"/>
    <cellStyle name="標準 83 2 3 2 4 2 2" xfId="50695"/>
    <cellStyle name="標準 83 2 3 2 4 3" xfId="50696"/>
    <cellStyle name="標準 83 2 3 2 5" xfId="4593"/>
    <cellStyle name="標準 83 2 3 2 5 2" xfId="50697"/>
    <cellStyle name="標準 83 2 3 2 5 3" xfId="50698"/>
    <cellStyle name="標準 83 2 3 2 6" xfId="4695"/>
    <cellStyle name="標準 83 2 3 2 7" xfId="50699"/>
    <cellStyle name="標準 83 2 3 2 8" xfId="50700"/>
    <cellStyle name="標準 83 2 3 2 9" xfId="50701"/>
    <cellStyle name="標準 83 2 3 3" xfId="4126"/>
    <cellStyle name="標準 83 2 3 3 2" xfId="50702"/>
    <cellStyle name="標準 83 2 3 3 2 2" xfId="50703"/>
    <cellStyle name="標準 83 2 3 3 2 2 2" xfId="50704"/>
    <cellStyle name="標準 83 2 3 3 2 2 3" xfId="50705"/>
    <cellStyle name="標準 83 2 3 3 2 3" xfId="50706"/>
    <cellStyle name="標準 83 2 3 3 2 4" xfId="50707"/>
    <cellStyle name="標準 83 2 3 3 3" xfId="50708"/>
    <cellStyle name="標準 83 2 3 3 3 2" xfId="50709"/>
    <cellStyle name="標準 83 2 3 3 3 3" xfId="50710"/>
    <cellStyle name="標準 83 2 3 3 4" xfId="50711"/>
    <cellStyle name="標準 83 2 3 3 4 2" xfId="50712"/>
    <cellStyle name="標準 83 2 3 3 4 3" xfId="50713"/>
    <cellStyle name="標準 83 2 3 3 5" xfId="50714"/>
    <cellStyle name="標準 83 2 3 3 6" xfId="50715"/>
    <cellStyle name="標準 83 2 3 3 7" xfId="50716"/>
    <cellStyle name="標準 83 2 3 3 8" xfId="50717"/>
    <cellStyle name="標準 83 2 3 3 9" xfId="50718"/>
    <cellStyle name="標準 83 2 3 4" xfId="3753"/>
    <cellStyle name="標準 83 2 3 4 2" xfId="50719"/>
    <cellStyle name="標準 83 2 3 4 2 2" xfId="50720"/>
    <cellStyle name="標準 83 2 3 4 2 3" xfId="50721"/>
    <cellStyle name="標準 83 2 3 4 3" xfId="50722"/>
    <cellStyle name="標準 83 2 3 4 3 2" xfId="50723"/>
    <cellStyle name="標準 83 2 3 4 4" xfId="50724"/>
    <cellStyle name="標準 83 2 3 5" xfId="4482"/>
    <cellStyle name="標準 83 2 3 5 2" xfId="50725"/>
    <cellStyle name="標準 83 2 3 5 2 2" xfId="50726"/>
    <cellStyle name="標準 83 2 3 5 3" xfId="50727"/>
    <cellStyle name="標準 83 2 3 6" xfId="4592"/>
    <cellStyle name="標準 83 2 3 6 2" xfId="50728"/>
    <cellStyle name="標準 83 2 3 6 3" xfId="50729"/>
    <cellStyle name="標準 83 2 3 7" xfId="4694"/>
    <cellStyle name="標準 83 2 3 8" xfId="50730"/>
    <cellStyle name="標準 83 2 3 9" xfId="50731"/>
    <cellStyle name="標準 83 2 4" xfId="3652"/>
    <cellStyle name="標準 83 2 4 10" xfId="50732"/>
    <cellStyle name="標準 83 2 4 11" xfId="50733"/>
    <cellStyle name="標準 83 2 4 2" xfId="4128"/>
    <cellStyle name="標準 83 2 4 2 2" xfId="50734"/>
    <cellStyle name="標準 83 2 4 2 2 2" xfId="50735"/>
    <cellStyle name="標準 83 2 4 2 2 2 2" xfId="50736"/>
    <cellStyle name="標準 83 2 4 2 2 2 3" xfId="50737"/>
    <cellStyle name="標準 83 2 4 2 2 3" xfId="50738"/>
    <cellStyle name="標準 83 2 4 2 2 4" xfId="50739"/>
    <cellStyle name="標準 83 2 4 2 3" xfId="50740"/>
    <cellStyle name="標準 83 2 4 2 3 2" xfId="50741"/>
    <cellStyle name="標準 83 2 4 2 3 3" xfId="50742"/>
    <cellStyle name="標準 83 2 4 2 4" xfId="50743"/>
    <cellStyle name="標準 83 2 4 2 4 2" xfId="50744"/>
    <cellStyle name="標準 83 2 4 2 4 3" xfId="50745"/>
    <cellStyle name="標準 83 2 4 2 5" xfId="50746"/>
    <cellStyle name="標準 83 2 4 2 6" xfId="50747"/>
    <cellStyle name="標準 83 2 4 2 7" xfId="50748"/>
    <cellStyle name="標準 83 2 4 2 8" xfId="50749"/>
    <cellStyle name="標準 83 2 4 2 9" xfId="50750"/>
    <cellStyle name="標準 83 2 4 3" xfId="3755"/>
    <cellStyle name="標準 83 2 4 3 2" xfId="50751"/>
    <cellStyle name="標準 83 2 4 3 2 2" xfId="50752"/>
    <cellStyle name="標準 83 2 4 3 2 3" xfId="50753"/>
    <cellStyle name="標準 83 2 4 3 3" xfId="50754"/>
    <cellStyle name="標準 83 2 4 3 3 2" xfId="50755"/>
    <cellStyle name="標準 83 2 4 3 4" xfId="50756"/>
    <cellStyle name="標準 83 2 4 4" xfId="4484"/>
    <cellStyle name="標準 83 2 4 4 2" xfId="50757"/>
    <cellStyle name="標準 83 2 4 4 2 2" xfId="50758"/>
    <cellStyle name="標準 83 2 4 4 3" xfId="50759"/>
    <cellStyle name="標準 83 2 4 5" xfId="4594"/>
    <cellStyle name="標準 83 2 4 5 2" xfId="50760"/>
    <cellStyle name="標準 83 2 4 5 3" xfId="50761"/>
    <cellStyle name="標準 83 2 4 6" xfId="4696"/>
    <cellStyle name="標準 83 2 4 7" xfId="50762"/>
    <cellStyle name="標準 83 2 4 8" xfId="50763"/>
    <cellStyle name="標準 83 2 4 9" xfId="50764"/>
    <cellStyle name="標準 83 2 5" xfId="3692"/>
    <cellStyle name="標準 83 2 5 10" xfId="50765"/>
    <cellStyle name="標準 83 2 5 2" xfId="4163"/>
    <cellStyle name="標準 83 2 5 2 2" xfId="50766"/>
    <cellStyle name="標準 83 2 5 2 2 2" xfId="50767"/>
    <cellStyle name="標準 83 2 5 2 2 3" xfId="50768"/>
    <cellStyle name="標準 83 2 5 2 3" xfId="50769"/>
    <cellStyle name="標準 83 2 5 2 3 2" xfId="50770"/>
    <cellStyle name="標準 83 2 5 2 4" xfId="50771"/>
    <cellStyle name="標準 83 2 5 3" xfId="4520"/>
    <cellStyle name="標準 83 2 5 3 2" xfId="50772"/>
    <cellStyle name="標準 83 2 5 3 2 2" xfId="50773"/>
    <cellStyle name="標準 83 2 5 3 3" xfId="50774"/>
    <cellStyle name="標準 83 2 5 4" xfId="4629"/>
    <cellStyle name="標準 83 2 5 4 2" xfId="50775"/>
    <cellStyle name="標準 83 2 5 4 3" xfId="50776"/>
    <cellStyle name="標準 83 2 5 5" xfId="4731"/>
    <cellStyle name="標準 83 2 5 6" xfId="50777"/>
    <cellStyle name="標準 83 2 5 7" xfId="50778"/>
    <cellStyle name="標準 83 2 5 8" xfId="50779"/>
    <cellStyle name="標準 83 2 5 9" xfId="50780"/>
    <cellStyle name="標準 83 2 6" xfId="4074"/>
    <cellStyle name="標準 83 2 6 2" xfId="50781"/>
    <cellStyle name="標準 83 2 6 2 2" xfId="50782"/>
    <cellStyle name="標準 83 2 6 2 2 2" xfId="50783"/>
    <cellStyle name="標準 83 2 6 2 2 3" xfId="50784"/>
    <cellStyle name="標準 83 2 6 2 3" xfId="50785"/>
    <cellStyle name="標準 83 2 6 2 4" xfId="50786"/>
    <cellStyle name="標準 83 2 6 3" xfId="50787"/>
    <cellStyle name="標準 83 2 6 3 2" xfId="50788"/>
    <cellStyle name="標準 83 2 6 3 3" xfId="50789"/>
    <cellStyle name="標準 83 2 6 4" xfId="50790"/>
    <cellStyle name="標準 83 2 6 4 2" xfId="50791"/>
    <cellStyle name="標準 83 2 6 4 3" xfId="50792"/>
    <cellStyle name="標準 83 2 6 5" xfId="50793"/>
    <cellStyle name="標準 83 2 6 6" xfId="50794"/>
    <cellStyle name="標準 83 2 6 7" xfId="50795"/>
    <cellStyle name="標準 83 2 6 8" xfId="50796"/>
    <cellStyle name="標準 83 2 6 9" xfId="50797"/>
    <cellStyle name="標準 83 2 7" xfId="3703"/>
    <cellStyle name="標準 83 2 7 2" xfId="50798"/>
    <cellStyle name="標準 83 2 7 2 2" xfId="50799"/>
    <cellStyle name="標準 83 2 7 2 3" xfId="50800"/>
    <cellStyle name="標準 83 2 7 3" xfId="50801"/>
    <cellStyle name="標準 83 2 7 3 2" xfId="50802"/>
    <cellStyle name="標準 83 2 7 4" xfId="50803"/>
    <cellStyle name="標準 83 2 8" xfId="4430"/>
    <cellStyle name="標準 83 2 8 2" xfId="50804"/>
    <cellStyle name="標準 83 2 8 2 2" xfId="50805"/>
    <cellStyle name="標準 83 2 8 3" xfId="50806"/>
    <cellStyle name="標準 83 2 9" xfId="4540"/>
    <cellStyle name="標準 83 2 9 2" xfId="50807"/>
    <cellStyle name="標準 83 2 9 3" xfId="50808"/>
    <cellStyle name="標準 83 3" xfId="3556"/>
    <cellStyle name="標準 83 3 10" xfId="50809"/>
    <cellStyle name="標準 83 3 11" xfId="50810"/>
    <cellStyle name="標準 83 3 12" xfId="50811"/>
    <cellStyle name="標準 83 3 13" xfId="50812"/>
    <cellStyle name="標準 83 3 14" xfId="50813"/>
    <cellStyle name="標準 83 3 2" xfId="3653"/>
    <cellStyle name="標準 83 3 2 10" xfId="50814"/>
    <cellStyle name="標準 83 3 2 11" xfId="50815"/>
    <cellStyle name="標準 83 3 2 12" xfId="50816"/>
    <cellStyle name="標準 83 3 2 2" xfId="3654"/>
    <cellStyle name="標準 83 3 2 2 10" xfId="50817"/>
    <cellStyle name="標準 83 3 2 2 11" xfId="50818"/>
    <cellStyle name="標準 83 3 2 2 2" xfId="4130"/>
    <cellStyle name="標準 83 3 2 2 2 2" xfId="50819"/>
    <cellStyle name="標準 83 3 2 2 2 2 2" xfId="50820"/>
    <cellStyle name="標準 83 3 2 2 2 2 2 2" xfId="50821"/>
    <cellStyle name="標準 83 3 2 2 2 2 2 3" xfId="50822"/>
    <cellStyle name="標準 83 3 2 2 2 2 3" xfId="50823"/>
    <cellStyle name="標準 83 3 2 2 2 2 4" xfId="50824"/>
    <cellStyle name="標準 83 3 2 2 2 3" xfId="50825"/>
    <cellStyle name="標準 83 3 2 2 2 3 2" xfId="50826"/>
    <cellStyle name="標準 83 3 2 2 2 3 3" xfId="50827"/>
    <cellStyle name="標準 83 3 2 2 2 4" xfId="50828"/>
    <cellStyle name="標準 83 3 2 2 2 4 2" xfId="50829"/>
    <cellStyle name="標準 83 3 2 2 2 4 3" xfId="50830"/>
    <cellStyle name="標準 83 3 2 2 2 5" xfId="50831"/>
    <cellStyle name="標準 83 3 2 2 2 6" xfId="50832"/>
    <cellStyle name="標準 83 3 2 2 2 7" xfId="50833"/>
    <cellStyle name="標準 83 3 2 2 2 8" xfId="50834"/>
    <cellStyle name="標準 83 3 2 2 2 9" xfId="50835"/>
    <cellStyle name="標準 83 3 2 2 3" xfId="3758"/>
    <cellStyle name="標準 83 3 2 2 3 2" xfId="50836"/>
    <cellStyle name="標準 83 3 2 2 3 2 2" xfId="50837"/>
    <cellStyle name="標準 83 3 2 2 3 2 3" xfId="50838"/>
    <cellStyle name="標準 83 3 2 2 3 3" xfId="50839"/>
    <cellStyle name="標準 83 3 2 2 3 3 2" xfId="50840"/>
    <cellStyle name="標準 83 3 2 2 3 4" xfId="50841"/>
    <cellStyle name="標準 83 3 2 2 4" xfId="4486"/>
    <cellStyle name="標準 83 3 2 2 4 2" xfId="50842"/>
    <cellStyle name="標準 83 3 2 2 4 2 2" xfId="50843"/>
    <cellStyle name="標準 83 3 2 2 4 3" xfId="50844"/>
    <cellStyle name="標準 83 3 2 2 5" xfId="4596"/>
    <cellStyle name="標準 83 3 2 2 5 2" xfId="50845"/>
    <cellStyle name="標準 83 3 2 2 5 3" xfId="50846"/>
    <cellStyle name="標準 83 3 2 2 6" xfId="4698"/>
    <cellStyle name="標準 83 3 2 2 7" xfId="50847"/>
    <cellStyle name="標準 83 3 2 2 8" xfId="50848"/>
    <cellStyle name="標準 83 3 2 2 9" xfId="50849"/>
    <cellStyle name="標準 83 3 2 3" xfId="4129"/>
    <cellStyle name="標準 83 3 2 3 2" xfId="50850"/>
    <cellStyle name="標準 83 3 2 3 2 2" xfId="50851"/>
    <cellStyle name="標準 83 3 2 3 2 2 2" xfId="50852"/>
    <cellStyle name="標準 83 3 2 3 2 2 3" xfId="50853"/>
    <cellStyle name="標準 83 3 2 3 2 3" xfId="50854"/>
    <cellStyle name="標準 83 3 2 3 2 4" xfId="50855"/>
    <cellStyle name="標準 83 3 2 3 3" xfId="50856"/>
    <cellStyle name="標準 83 3 2 3 3 2" xfId="50857"/>
    <cellStyle name="標準 83 3 2 3 3 3" xfId="50858"/>
    <cellStyle name="標準 83 3 2 3 4" xfId="50859"/>
    <cellStyle name="標準 83 3 2 3 4 2" xfId="50860"/>
    <cellStyle name="標準 83 3 2 3 4 3" xfId="50861"/>
    <cellStyle name="標準 83 3 2 3 5" xfId="50862"/>
    <cellStyle name="標準 83 3 2 3 6" xfId="50863"/>
    <cellStyle name="標準 83 3 2 3 7" xfId="50864"/>
    <cellStyle name="標準 83 3 2 3 8" xfId="50865"/>
    <cellStyle name="標準 83 3 2 3 9" xfId="50866"/>
    <cellStyle name="標準 83 3 2 4" xfId="3757"/>
    <cellStyle name="標準 83 3 2 4 2" xfId="50867"/>
    <cellStyle name="標準 83 3 2 4 2 2" xfId="50868"/>
    <cellStyle name="標準 83 3 2 4 2 3" xfId="50869"/>
    <cellStyle name="標準 83 3 2 4 3" xfId="50870"/>
    <cellStyle name="標準 83 3 2 4 3 2" xfId="50871"/>
    <cellStyle name="標準 83 3 2 4 4" xfId="50872"/>
    <cellStyle name="標準 83 3 2 5" xfId="4485"/>
    <cellStyle name="標準 83 3 2 5 2" xfId="50873"/>
    <cellStyle name="標準 83 3 2 5 2 2" xfId="50874"/>
    <cellStyle name="標準 83 3 2 5 3" xfId="50875"/>
    <cellStyle name="標準 83 3 2 6" xfId="4595"/>
    <cellStyle name="標準 83 3 2 6 2" xfId="50876"/>
    <cellStyle name="標準 83 3 2 6 3" xfId="50877"/>
    <cellStyle name="標準 83 3 2 7" xfId="4697"/>
    <cellStyle name="標準 83 3 2 8" xfId="50878"/>
    <cellStyle name="標準 83 3 2 9" xfId="50879"/>
    <cellStyle name="標準 83 3 3" xfId="3655"/>
    <cellStyle name="標準 83 3 3 10" xfId="50880"/>
    <cellStyle name="標準 83 3 3 11" xfId="50881"/>
    <cellStyle name="標準 83 3 3 12" xfId="50882"/>
    <cellStyle name="標準 83 3 3 2" xfId="3656"/>
    <cellStyle name="標準 83 3 3 2 10" xfId="50883"/>
    <cellStyle name="標準 83 3 3 2 11" xfId="50884"/>
    <cellStyle name="標準 83 3 3 2 2" xfId="4132"/>
    <cellStyle name="標準 83 3 3 2 2 2" xfId="50885"/>
    <cellStyle name="標準 83 3 3 2 2 2 2" xfId="50886"/>
    <cellStyle name="標準 83 3 3 2 2 2 2 2" xfId="50887"/>
    <cellStyle name="標準 83 3 3 2 2 2 2 3" xfId="50888"/>
    <cellStyle name="標準 83 3 3 2 2 2 3" xfId="50889"/>
    <cellStyle name="標準 83 3 3 2 2 2 4" xfId="50890"/>
    <cellStyle name="標準 83 3 3 2 2 3" xfId="50891"/>
    <cellStyle name="標準 83 3 3 2 2 3 2" xfId="50892"/>
    <cellStyle name="標準 83 3 3 2 2 3 3" xfId="50893"/>
    <cellStyle name="標準 83 3 3 2 2 4" xfId="50894"/>
    <cellStyle name="標準 83 3 3 2 2 4 2" xfId="50895"/>
    <cellStyle name="標準 83 3 3 2 2 4 3" xfId="50896"/>
    <cellStyle name="標準 83 3 3 2 2 5" xfId="50897"/>
    <cellStyle name="標準 83 3 3 2 2 6" xfId="50898"/>
    <cellStyle name="標準 83 3 3 2 2 7" xfId="50899"/>
    <cellStyle name="標準 83 3 3 2 2 8" xfId="50900"/>
    <cellStyle name="標準 83 3 3 2 2 9" xfId="50901"/>
    <cellStyle name="標準 83 3 3 2 3" xfId="3760"/>
    <cellStyle name="標準 83 3 3 2 3 2" xfId="50902"/>
    <cellStyle name="標準 83 3 3 2 3 2 2" xfId="50903"/>
    <cellStyle name="標準 83 3 3 2 3 2 3" xfId="50904"/>
    <cellStyle name="標準 83 3 3 2 3 3" xfId="50905"/>
    <cellStyle name="標準 83 3 3 2 3 3 2" xfId="50906"/>
    <cellStyle name="標準 83 3 3 2 3 4" xfId="50907"/>
    <cellStyle name="標準 83 3 3 2 4" xfId="4488"/>
    <cellStyle name="標準 83 3 3 2 4 2" xfId="50908"/>
    <cellStyle name="標準 83 3 3 2 4 2 2" xfId="50909"/>
    <cellStyle name="標準 83 3 3 2 4 3" xfId="50910"/>
    <cellStyle name="標準 83 3 3 2 5" xfId="4598"/>
    <cellStyle name="標準 83 3 3 2 5 2" xfId="50911"/>
    <cellStyle name="標準 83 3 3 2 5 3" xfId="50912"/>
    <cellStyle name="標準 83 3 3 2 6" xfId="4700"/>
    <cellStyle name="標準 83 3 3 2 7" xfId="50913"/>
    <cellStyle name="標準 83 3 3 2 8" xfId="50914"/>
    <cellStyle name="標準 83 3 3 2 9" xfId="50915"/>
    <cellStyle name="標準 83 3 3 3" xfId="4131"/>
    <cellStyle name="標準 83 3 3 3 2" xfId="50916"/>
    <cellStyle name="標準 83 3 3 3 2 2" xfId="50917"/>
    <cellStyle name="標準 83 3 3 3 2 2 2" xfId="50918"/>
    <cellStyle name="標準 83 3 3 3 2 2 3" xfId="50919"/>
    <cellStyle name="標準 83 3 3 3 2 3" xfId="50920"/>
    <cellStyle name="標準 83 3 3 3 2 4" xfId="50921"/>
    <cellStyle name="標準 83 3 3 3 3" xfId="50922"/>
    <cellStyle name="標準 83 3 3 3 3 2" xfId="50923"/>
    <cellStyle name="標準 83 3 3 3 3 3" xfId="50924"/>
    <cellStyle name="標準 83 3 3 3 4" xfId="50925"/>
    <cellStyle name="標準 83 3 3 3 4 2" xfId="50926"/>
    <cellStyle name="標準 83 3 3 3 4 3" xfId="50927"/>
    <cellStyle name="標準 83 3 3 3 5" xfId="50928"/>
    <cellStyle name="標準 83 3 3 3 6" xfId="50929"/>
    <cellStyle name="標準 83 3 3 3 7" xfId="50930"/>
    <cellStyle name="標準 83 3 3 3 8" xfId="50931"/>
    <cellStyle name="標準 83 3 3 3 9" xfId="50932"/>
    <cellStyle name="標準 83 3 3 4" xfId="3759"/>
    <cellStyle name="標準 83 3 3 4 2" xfId="50933"/>
    <cellStyle name="標準 83 3 3 4 2 2" xfId="50934"/>
    <cellStyle name="標準 83 3 3 4 2 3" xfId="50935"/>
    <cellStyle name="標準 83 3 3 4 3" xfId="50936"/>
    <cellStyle name="標準 83 3 3 4 3 2" xfId="50937"/>
    <cellStyle name="標準 83 3 3 4 4" xfId="50938"/>
    <cellStyle name="標準 83 3 3 5" xfId="4487"/>
    <cellStyle name="標準 83 3 3 5 2" xfId="50939"/>
    <cellStyle name="標準 83 3 3 5 2 2" xfId="50940"/>
    <cellStyle name="標準 83 3 3 5 3" xfId="50941"/>
    <cellStyle name="標準 83 3 3 6" xfId="4597"/>
    <cellStyle name="標準 83 3 3 6 2" xfId="50942"/>
    <cellStyle name="標準 83 3 3 6 3" xfId="50943"/>
    <cellStyle name="標準 83 3 3 7" xfId="4699"/>
    <cellStyle name="標準 83 3 3 8" xfId="50944"/>
    <cellStyle name="標準 83 3 3 9" xfId="50945"/>
    <cellStyle name="標準 83 3 4" xfId="3657"/>
    <cellStyle name="標準 83 3 4 10" xfId="50946"/>
    <cellStyle name="標準 83 3 4 11" xfId="50947"/>
    <cellStyle name="標準 83 3 4 2" xfId="4133"/>
    <cellStyle name="標準 83 3 4 2 2" xfId="50948"/>
    <cellStyle name="標準 83 3 4 2 2 2" xfId="50949"/>
    <cellStyle name="標準 83 3 4 2 2 2 2" xfId="50950"/>
    <cellStyle name="標準 83 3 4 2 2 2 3" xfId="50951"/>
    <cellStyle name="標準 83 3 4 2 2 3" xfId="50952"/>
    <cellStyle name="標準 83 3 4 2 2 4" xfId="50953"/>
    <cellStyle name="標準 83 3 4 2 3" xfId="50954"/>
    <cellStyle name="標準 83 3 4 2 3 2" xfId="50955"/>
    <cellStyle name="標準 83 3 4 2 3 3" xfId="50956"/>
    <cellStyle name="標準 83 3 4 2 4" xfId="50957"/>
    <cellStyle name="標準 83 3 4 2 4 2" xfId="50958"/>
    <cellStyle name="標準 83 3 4 2 4 3" xfId="50959"/>
    <cellStyle name="標準 83 3 4 2 5" xfId="50960"/>
    <cellStyle name="標準 83 3 4 2 6" xfId="50961"/>
    <cellStyle name="標準 83 3 4 2 7" xfId="50962"/>
    <cellStyle name="標準 83 3 4 2 8" xfId="50963"/>
    <cellStyle name="標準 83 3 4 2 9" xfId="50964"/>
    <cellStyle name="標準 83 3 4 3" xfId="3761"/>
    <cellStyle name="標準 83 3 4 3 2" xfId="50965"/>
    <cellStyle name="標準 83 3 4 3 2 2" xfId="50966"/>
    <cellStyle name="標準 83 3 4 3 2 3" xfId="50967"/>
    <cellStyle name="標準 83 3 4 3 3" xfId="50968"/>
    <cellStyle name="標準 83 3 4 3 3 2" xfId="50969"/>
    <cellStyle name="標準 83 3 4 3 4" xfId="50970"/>
    <cellStyle name="標準 83 3 4 4" xfId="4489"/>
    <cellStyle name="標準 83 3 4 4 2" xfId="50971"/>
    <cellStyle name="標準 83 3 4 4 2 2" xfId="50972"/>
    <cellStyle name="標準 83 3 4 4 3" xfId="50973"/>
    <cellStyle name="標準 83 3 4 5" xfId="4599"/>
    <cellStyle name="標準 83 3 4 5 2" xfId="50974"/>
    <cellStyle name="標準 83 3 4 5 3" xfId="50975"/>
    <cellStyle name="標準 83 3 4 6" xfId="4701"/>
    <cellStyle name="標準 83 3 4 7" xfId="50976"/>
    <cellStyle name="標準 83 3 4 8" xfId="50977"/>
    <cellStyle name="標準 83 3 4 9" xfId="50978"/>
    <cellStyle name="標準 83 3 5" xfId="4079"/>
    <cellStyle name="標準 83 3 5 2" xfId="50979"/>
    <cellStyle name="標準 83 3 5 2 2" xfId="50980"/>
    <cellStyle name="標準 83 3 5 2 2 2" xfId="50981"/>
    <cellStyle name="標準 83 3 5 2 2 3" xfId="50982"/>
    <cellStyle name="標準 83 3 5 2 3" xfId="50983"/>
    <cellStyle name="標準 83 3 5 2 4" xfId="50984"/>
    <cellStyle name="標準 83 3 5 3" xfId="50985"/>
    <cellStyle name="標準 83 3 5 3 2" xfId="50986"/>
    <cellStyle name="標準 83 3 5 3 3" xfId="50987"/>
    <cellStyle name="標準 83 3 5 4" xfId="50988"/>
    <cellStyle name="標準 83 3 5 4 2" xfId="50989"/>
    <cellStyle name="標準 83 3 5 4 3" xfId="50990"/>
    <cellStyle name="標準 83 3 5 5" xfId="50991"/>
    <cellStyle name="標準 83 3 5 6" xfId="50992"/>
    <cellStyle name="標準 83 3 5 7" xfId="50993"/>
    <cellStyle name="標準 83 3 5 8" xfId="50994"/>
    <cellStyle name="標準 83 3 5 9" xfId="50995"/>
    <cellStyle name="標準 83 3 6" xfId="3756"/>
    <cellStyle name="標準 83 3 6 2" xfId="50996"/>
    <cellStyle name="標準 83 3 6 2 2" xfId="50997"/>
    <cellStyle name="標準 83 3 6 2 3" xfId="50998"/>
    <cellStyle name="標準 83 3 6 3" xfId="50999"/>
    <cellStyle name="標準 83 3 6 3 2" xfId="51000"/>
    <cellStyle name="標準 83 3 6 4" xfId="51001"/>
    <cellStyle name="標準 83 3 7" xfId="4435"/>
    <cellStyle name="標準 83 3 7 2" xfId="51002"/>
    <cellStyle name="標準 83 3 7 2 2" xfId="51003"/>
    <cellStyle name="標準 83 3 7 3" xfId="51004"/>
    <cellStyle name="標準 83 3 8" xfId="4545"/>
    <cellStyle name="標準 83 3 8 2" xfId="51005"/>
    <cellStyle name="標準 83 3 8 3" xfId="51006"/>
    <cellStyle name="標準 83 3 9" xfId="4647"/>
    <cellStyle name="標準 83 4" xfId="3658"/>
    <cellStyle name="標準 83 4 10" xfId="51007"/>
    <cellStyle name="標準 83 4 11" xfId="51008"/>
    <cellStyle name="標準 83 4 12" xfId="51009"/>
    <cellStyle name="標準 83 4 2" xfId="3659"/>
    <cellStyle name="標準 83 4 2 10" xfId="51010"/>
    <cellStyle name="標準 83 4 2 11" xfId="51011"/>
    <cellStyle name="標準 83 4 2 2" xfId="4135"/>
    <cellStyle name="標準 83 4 2 2 2" xfId="51012"/>
    <cellStyle name="標準 83 4 2 2 2 2" xfId="51013"/>
    <cellStyle name="標準 83 4 2 2 2 2 2" xfId="51014"/>
    <cellStyle name="標準 83 4 2 2 2 2 3" xfId="51015"/>
    <cellStyle name="標準 83 4 2 2 2 3" xfId="51016"/>
    <cellStyle name="標準 83 4 2 2 2 4" xfId="51017"/>
    <cellStyle name="標準 83 4 2 2 3" xfId="51018"/>
    <cellStyle name="標準 83 4 2 2 3 2" xfId="51019"/>
    <cellStyle name="標準 83 4 2 2 3 3" xfId="51020"/>
    <cellStyle name="標準 83 4 2 2 4" xfId="51021"/>
    <cellStyle name="標準 83 4 2 2 4 2" xfId="51022"/>
    <cellStyle name="標準 83 4 2 2 4 3" xfId="51023"/>
    <cellStyle name="標準 83 4 2 2 5" xfId="51024"/>
    <cellStyle name="標準 83 4 2 2 6" xfId="51025"/>
    <cellStyle name="標準 83 4 2 2 7" xfId="51026"/>
    <cellStyle name="標準 83 4 2 2 8" xfId="51027"/>
    <cellStyle name="標準 83 4 2 2 9" xfId="51028"/>
    <cellStyle name="標準 83 4 2 3" xfId="3763"/>
    <cellStyle name="標準 83 4 2 3 2" xfId="51029"/>
    <cellStyle name="標準 83 4 2 3 2 2" xfId="51030"/>
    <cellStyle name="標準 83 4 2 3 2 3" xfId="51031"/>
    <cellStyle name="標準 83 4 2 3 3" xfId="51032"/>
    <cellStyle name="標準 83 4 2 3 3 2" xfId="51033"/>
    <cellStyle name="標準 83 4 2 3 4" xfId="51034"/>
    <cellStyle name="標準 83 4 2 4" xfId="4491"/>
    <cellStyle name="標準 83 4 2 4 2" xfId="51035"/>
    <cellStyle name="標準 83 4 2 4 2 2" xfId="51036"/>
    <cellStyle name="標準 83 4 2 4 3" xfId="51037"/>
    <cellStyle name="標準 83 4 2 5" xfId="4601"/>
    <cellStyle name="標準 83 4 2 5 2" xfId="51038"/>
    <cellStyle name="標準 83 4 2 5 3" xfId="51039"/>
    <cellStyle name="標準 83 4 2 6" xfId="4703"/>
    <cellStyle name="標準 83 4 2 7" xfId="51040"/>
    <cellStyle name="標準 83 4 2 8" xfId="51041"/>
    <cellStyle name="標準 83 4 2 9" xfId="51042"/>
    <cellStyle name="標準 83 4 3" xfId="4134"/>
    <cellStyle name="標準 83 4 3 2" xfId="51043"/>
    <cellStyle name="標準 83 4 3 2 2" xfId="51044"/>
    <cellStyle name="標準 83 4 3 2 2 2" xfId="51045"/>
    <cellStyle name="標準 83 4 3 2 2 3" xfId="51046"/>
    <cellStyle name="標準 83 4 3 2 3" xfId="51047"/>
    <cellStyle name="標準 83 4 3 2 4" xfId="51048"/>
    <cellStyle name="標準 83 4 3 3" xfId="51049"/>
    <cellStyle name="標準 83 4 3 3 2" xfId="51050"/>
    <cellStyle name="標準 83 4 3 3 3" xfId="51051"/>
    <cellStyle name="標準 83 4 3 4" xfId="51052"/>
    <cellStyle name="標準 83 4 3 4 2" xfId="51053"/>
    <cellStyle name="標準 83 4 3 4 3" xfId="51054"/>
    <cellStyle name="標準 83 4 3 5" xfId="51055"/>
    <cellStyle name="標準 83 4 3 6" xfId="51056"/>
    <cellStyle name="標準 83 4 3 7" xfId="51057"/>
    <cellStyle name="標準 83 4 3 8" xfId="51058"/>
    <cellStyle name="標準 83 4 3 9" xfId="51059"/>
    <cellStyle name="標準 83 4 4" xfId="3762"/>
    <cellStyle name="標準 83 4 4 2" xfId="51060"/>
    <cellStyle name="標準 83 4 4 2 2" xfId="51061"/>
    <cellStyle name="標準 83 4 4 2 3" xfId="51062"/>
    <cellStyle name="標準 83 4 4 3" xfId="51063"/>
    <cellStyle name="標準 83 4 4 3 2" xfId="51064"/>
    <cellStyle name="標準 83 4 4 4" xfId="51065"/>
    <cellStyle name="標準 83 4 5" xfId="4490"/>
    <cellStyle name="標準 83 4 5 2" xfId="51066"/>
    <cellStyle name="標準 83 4 5 2 2" xfId="51067"/>
    <cellStyle name="標準 83 4 5 3" xfId="51068"/>
    <cellStyle name="標準 83 4 6" xfId="4600"/>
    <cellStyle name="標準 83 4 6 2" xfId="51069"/>
    <cellStyle name="標準 83 4 6 3" xfId="51070"/>
    <cellStyle name="標準 83 4 7" xfId="4702"/>
    <cellStyle name="標準 83 4 8" xfId="51071"/>
    <cellStyle name="標準 83 4 9" xfId="51072"/>
    <cellStyle name="標準 83 5" xfId="3660"/>
    <cellStyle name="標準 83 5 10" xfId="51073"/>
    <cellStyle name="標準 83 5 11" xfId="51074"/>
    <cellStyle name="標準 83 5 12" xfId="51075"/>
    <cellStyle name="標準 83 5 2" xfId="3661"/>
    <cellStyle name="標準 83 5 2 10" xfId="51076"/>
    <cellStyle name="標準 83 5 2 11" xfId="51077"/>
    <cellStyle name="標準 83 5 2 2" xfId="4137"/>
    <cellStyle name="標準 83 5 2 2 2" xfId="51078"/>
    <cellStyle name="標準 83 5 2 2 2 2" xfId="51079"/>
    <cellStyle name="標準 83 5 2 2 2 2 2" xfId="51080"/>
    <cellStyle name="標準 83 5 2 2 2 2 3" xfId="51081"/>
    <cellStyle name="標準 83 5 2 2 2 3" xfId="51082"/>
    <cellStyle name="標準 83 5 2 2 2 4" xfId="51083"/>
    <cellStyle name="標準 83 5 2 2 3" xfId="51084"/>
    <cellStyle name="標準 83 5 2 2 3 2" xfId="51085"/>
    <cellStyle name="標準 83 5 2 2 3 3" xfId="51086"/>
    <cellStyle name="標準 83 5 2 2 4" xfId="51087"/>
    <cellStyle name="標準 83 5 2 2 4 2" xfId="51088"/>
    <cellStyle name="標準 83 5 2 2 4 3" xfId="51089"/>
    <cellStyle name="標準 83 5 2 2 5" xfId="51090"/>
    <cellStyle name="標準 83 5 2 2 6" xfId="51091"/>
    <cellStyle name="標準 83 5 2 2 7" xfId="51092"/>
    <cellStyle name="標準 83 5 2 2 8" xfId="51093"/>
    <cellStyle name="標準 83 5 2 2 9" xfId="51094"/>
    <cellStyle name="標準 83 5 2 3" xfId="3765"/>
    <cellStyle name="標準 83 5 2 3 2" xfId="51095"/>
    <cellStyle name="標準 83 5 2 3 2 2" xfId="51096"/>
    <cellStyle name="標準 83 5 2 3 2 3" xfId="51097"/>
    <cellStyle name="標準 83 5 2 3 3" xfId="51098"/>
    <cellStyle name="標準 83 5 2 3 3 2" xfId="51099"/>
    <cellStyle name="標準 83 5 2 3 4" xfId="51100"/>
    <cellStyle name="標準 83 5 2 4" xfId="4493"/>
    <cellStyle name="標準 83 5 2 4 2" xfId="51101"/>
    <cellStyle name="標準 83 5 2 4 2 2" xfId="51102"/>
    <cellStyle name="標準 83 5 2 4 3" xfId="51103"/>
    <cellStyle name="標準 83 5 2 5" xfId="4603"/>
    <cellStyle name="標準 83 5 2 5 2" xfId="51104"/>
    <cellStyle name="標準 83 5 2 5 3" xfId="51105"/>
    <cellStyle name="標準 83 5 2 6" xfId="4705"/>
    <cellStyle name="標準 83 5 2 7" xfId="51106"/>
    <cellStyle name="標準 83 5 2 8" xfId="51107"/>
    <cellStyle name="標準 83 5 2 9" xfId="51108"/>
    <cellStyle name="標準 83 5 3" xfId="4136"/>
    <cellStyle name="標準 83 5 3 2" xfId="51109"/>
    <cellStyle name="標準 83 5 3 2 2" xfId="51110"/>
    <cellStyle name="標準 83 5 3 2 2 2" xfId="51111"/>
    <cellStyle name="標準 83 5 3 2 2 3" xfId="51112"/>
    <cellStyle name="標準 83 5 3 2 3" xfId="51113"/>
    <cellStyle name="標準 83 5 3 2 4" xfId="51114"/>
    <cellStyle name="標準 83 5 3 3" xfId="51115"/>
    <cellStyle name="標準 83 5 3 3 2" xfId="51116"/>
    <cellStyle name="標準 83 5 3 3 3" xfId="51117"/>
    <cellStyle name="標準 83 5 3 4" xfId="51118"/>
    <cellStyle name="標準 83 5 3 4 2" xfId="51119"/>
    <cellStyle name="標準 83 5 3 4 3" xfId="51120"/>
    <cellStyle name="標準 83 5 3 5" xfId="51121"/>
    <cellStyle name="標準 83 5 3 6" xfId="51122"/>
    <cellStyle name="標準 83 5 3 7" xfId="51123"/>
    <cellStyle name="標準 83 5 3 8" xfId="51124"/>
    <cellStyle name="標準 83 5 3 9" xfId="51125"/>
    <cellStyle name="標準 83 5 4" xfId="3764"/>
    <cellStyle name="標準 83 5 4 2" xfId="51126"/>
    <cellStyle name="標準 83 5 4 2 2" xfId="51127"/>
    <cellStyle name="標準 83 5 4 2 3" xfId="51128"/>
    <cellStyle name="標準 83 5 4 3" xfId="51129"/>
    <cellStyle name="標準 83 5 4 3 2" xfId="51130"/>
    <cellStyle name="標準 83 5 4 4" xfId="51131"/>
    <cellStyle name="標準 83 5 5" xfId="4492"/>
    <cellStyle name="標準 83 5 5 2" xfId="51132"/>
    <cellStyle name="標準 83 5 5 2 2" xfId="51133"/>
    <cellStyle name="標準 83 5 5 3" xfId="51134"/>
    <cellStyle name="標準 83 5 6" xfId="4602"/>
    <cellStyle name="標準 83 5 6 2" xfId="51135"/>
    <cellStyle name="標準 83 5 6 3" xfId="51136"/>
    <cellStyle name="標準 83 5 7" xfId="4704"/>
    <cellStyle name="標準 83 5 8" xfId="51137"/>
    <cellStyle name="標準 83 5 9" xfId="51138"/>
    <cellStyle name="標準 83 6" xfId="3662"/>
    <cellStyle name="標準 83 6 10" xfId="51139"/>
    <cellStyle name="標準 83 6 11" xfId="51140"/>
    <cellStyle name="標準 83 6 2" xfId="4138"/>
    <cellStyle name="標準 83 6 2 2" xfId="51141"/>
    <cellStyle name="標準 83 6 2 2 2" xfId="51142"/>
    <cellStyle name="標準 83 6 2 2 2 2" xfId="51143"/>
    <cellStyle name="標準 83 6 2 2 2 3" xfId="51144"/>
    <cellStyle name="標準 83 6 2 2 3" xfId="51145"/>
    <cellStyle name="標準 83 6 2 2 4" xfId="51146"/>
    <cellStyle name="標準 83 6 2 3" xfId="51147"/>
    <cellStyle name="標準 83 6 2 3 2" xfId="51148"/>
    <cellStyle name="標準 83 6 2 3 3" xfId="51149"/>
    <cellStyle name="標準 83 6 2 4" xfId="51150"/>
    <cellStyle name="標準 83 6 2 4 2" xfId="51151"/>
    <cellStyle name="標準 83 6 2 4 3" xfId="51152"/>
    <cellStyle name="標準 83 6 2 5" xfId="51153"/>
    <cellStyle name="標準 83 6 2 6" xfId="51154"/>
    <cellStyle name="標準 83 6 2 7" xfId="51155"/>
    <cellStyle name="標準 83 6 2 8" xfId="51156"/>
    <cellStyle name="標準 83 6 2 9" xfId="51157"/>
    <cellStyle name="標準 83 6 3" xfId="3766"/>
    <cellStyle name="標準 83 6 3 2" xfId="51158"/>
    <cellStyle name="標準 83 6 3 2 2" xfId="51159"/>
    <cellStyle name="標準 83 6 3 2 3" xfId="51160"/>
    <cellStyle name="標準 83 6 3 3" xfId="51161"/>
    <cellStyle name="標準 83 6 3 3 2" xfId="51162"/>
    <cellStyle name="標準 83 6 3 4" xfId="51163"/>
    <cellStyle name="標準 83 6 4" xfId="4494"/>
    <cellStyle name="標準 83 6 4 2" xfId="51164"/>
    <cellStyle name="標準 83 6 4 2 2" xfId="51165"/>
    <cellStyle name="標準 83 6 4 3" xfId="51166"/>
    <cellStyle name="標準 83 6 5" xfId="4604"/>
    <cellStyle name="標準 83 6 5 2" xfId="51167"/>
    <cellStyle name="標準 83 6 5 3" xfId="51168"/>
    <cellStyle name="標準 83 6 6" xfId="4706"/>
    <cellStyle name="標準 83 6 7" xfId="51169"/>
    <cellStyle name="標準 83 6 8" xfId="51170"/>
    <cellStyle name="標準 83 6 9" xfId="51171"/>
    <cellStyle name="標準 83 7" xfId="3689"/>
    <cellStyle name="標準 83 7 10" xfId="51172"/>
    <cellStyle name="標準 83 7 2" xfId="4160"/>
    <cellStyle name="標準 83 7 2 2" xfId="51173"/>
    <cellStyle name="標準 83 7 2 2 2" xfId="51174"/>
    <cellStyle name="標準 83 7 2 2 3" xfId="51175"/>
    <cellStyle name="標準 83 7 2 3" xfId="51176"/>
    <cellStyle name="標準 83 7 2 3 2" xfId="51177"/>
    <cellStyle name="標準 83 7 2 4" xfId="51178"/>
    <cellStyle name="標準 83 7 3" xfId="4517"/>
    <cellStyle name="標準 83 7 3 2" xfId="51179"/>
    <cellStyle name="標準 83 7 3 2 2" xfId="51180"/>
    <cellStyle name="標準 83 7 3 3" xfId="51181"/>
    <cellStyle name="標準 83 7 4" xfId="4626"/>
    <cellStyle name="標準 83 7 4 2" xfId="51182"/>
    <cellStyle name="標準 83 7 4 3" xfId="51183"/>
    <cellStyle name="標準 83 7 5" xfId="4728"/>
    <cellStyle name="標準 83 7 6" xfId="51184"/>
    <cellStyle name="標準 83 7 7" xfId="51185"/>
    <cellStyle name="標準 83 7 8" xfId="51186"/>
    <cellStyle name="標準 83 7 9" xfId="51187"/>
    <cellStyle name="標準 83 8" xfId="4169"/>
    <cellStyle name="標準 83 8 2" xfId="51188"/>
    <cellStyle name="標準 83 8 2 2" xfId="51189"/>
    <cellStyle name="標準 83 8 2 2 2" xfId="51190"/>
    <cellStyle name="標準 83 8 2 2 3" xfId="51191"/>
    <cellStyle name="標準 83 8 2 3" xfId="51192"/>
    <cellStyle name="標準 83 8 2 4" xfId="51193"/>
    <cellStyle name="標準 83 8 3" xfId="51194"/>
    <cellStyle name="標準 83 8 3 2" xfId="51195"/>
    <cellStyle name="標準 83 8 3 3" xfId="51196"/>
    <cellStyle name="標準 83 8 4" xfId="51197"/>
    <cellStyle name="標準 83 8 4 2" xfId="51198"/>
    <cellStyle name="標準 83 8 4 3" xfId="51199"/>
    <cellStyle name="標準 83 8 5" xfId="51200"/>
    <cellStyle name="標準 83 8 6" xfId="51201"/>
    <cellStyle name="標準 83 8 7" xfId="51202"/>
    <cellStyle name="標準 83 8 8" xfId="51203"/>
    <cellStyle name="標準 83 8 9" xfId="51204"/>
    <cellStyle name="標準 83 9" xfId="4071"/>
    <cellStyle name="標準 83 9 2" xfId="51205"/>
    <cellStyle name="標準 83 9 2 2" xfId="51206"/>
    <cellStyle name="標準 83 9 2 2 2" xfId="51207"/>
    <cellStyle name="標準 83 9 2 2 3" xfId="51208"/>
    <cellStyle name="標準 83 9 2 3" xfId="51209"/>
    <cellStyle name="標準 83 9 2 4" xfId="51210"/>
    <cellStyle name="標準 83 9 3" xfId="51211"/>
    <cellStyle name="標準 83 9 3 2" xfId="51212"/>
    <cellStyle name="標準 83 9 3 3" xfId="51213"/>
    <cellStyle name="標準 83 9 4" xfId="51214"/>
    <cellStyle name="標準 83 9 4 2" xfId="51215"/>
    <cellStyle name="標準 83 9 4 3" xfId="51216"/>
    <cellStyle name="標準 83 9 5" xfId="51217"/>
    <cellStyle name="標準 83 9 6" xfId="51218"/>
    <cellStyle name="標準 83 9 7" xfId="51219"/>
    <cellStyle name="標準 83 9 8" xfId="51220"/>
    <cellStyle name="標準 83 9 9" xfId="51221"/>
    <cellStyle name="標準 84" xfId="3552"/>
    <cellStyle name="標準 84 10" xfId="51222"/>
    <cellStyle name="標準 84 11" xfId="51223"/>
    <cellStyle name="標準 84 12" xfId="51224"/>
    <cellStyle name="標準 84 13" xfId="51225"/>
    <cellStyle name="標準 84 14" xfId="51226"/>
    <cellStyle name="標準 84 15" xfId="53493"/>
    <cellStyle name="標準 84 2" xfId="3560"/>
    <cellStyle name="標準 84 2 10" xfId="51227"/>
    <cellStyle name="標準 84 2 11" xfId="51228"/>
    <cellStyle name="標準 84 2 12" xfId="51229"/>
    <cellStyle name="標準 84 2 13" xfId="51230"/>
    <cellStyle name="標準 84 2 14" xfId="51231"/>
    <cellStyle name="標準 84 2 2" xfId="3663"/>
    <cellStyle name="標準 84 2 2 10" xfId="51232"/>
    <cellStyle name="標準 84 2 2 11" xfId="51233"/>
    <cellStyle name="標準 84 2 2 12" xfId="51234"/>
    <cellStyle name="標準 84 2 2 2" xfId="3664"/>
    <cellStyle name="標準 84 2 2 2 10" xfId="51235"/>
    <cellStyle name="標準 84 2 2 2 11" xfId="51236"/>
    <cellStyle name="標準 84 2 2 2 2" xfId="4140"/>
    <cellStyle name="標準 84 2 2 2 2 2" xfId="51237"/>
    <cellStyle name="標準 84 2 2 2 2 2 2" xfId="51238"/>
    <cellStyle name="標準 84 2 2 2 2 2 2 2" xfId="51239"/>
    <cellStyle name="標準 84 2 2 2 2 2 2 3" xfId="51240"/>
    <cellStyle name="標準 84 2 2 2 2 2 3" xfId="51241"/>
    <cellStyle name="標準 84 2 2 2 2 2 4" xfId="51242"/>
    <cellStyle name="標準 84 2 2 2 2 3" xfId="51243"/>
    <cellStyle name="標準 84 2 2 2 2 3 2" xfId="51244"/>
    <cellStyle name="標準 84 2 2 2 2 3 3" xfId="51245"/>
    <cellStyle name="標準 84 2 2 2 2 4" xfId="51246"/>
    <cellStyle name="標準 84 2 2 2 2 4 2" xfId="51247"/>
    <cellStyle name="標準 84 2 2 2 2 4 3" xfId="51248"/>
    <cellStyle name="標準 84 2 2 2 2 5" xfId="51249"/>
    <cellStyle name="標準 84 2 2 2 2 6" xfId="51250"/>
    <cellStyle name="標準 84 2 2 2 2 7" xfId="51251"/>
    <cellStyle name="標準 84 2 2 2 2 8" xfId="51252"/>
    <cellStyle name="標準 84 2 2 2 2 9" xfId="51253"/>
    <cellStyle name="標準 84 2 2 2 3" xfId="3769"/>
    <cellStyle name="標準 84 2 2 2 3 2" xfId="51254"/>
    <cellStyle name="標準 84 2 2 2 3 2 2" xfId="51255"/>
    <cellStyle name="標準 84 2 2 2 3 2 3" xfId="51256"/>
    <cellStyle name="標準 84 2 2 2 3 3" xfId="51257"/>
    <cellStyle name="標準 84 2 2 2 3 3 2" xfId="51258"/>
    <cellStyle name="標準 84 2 2 2 3 4" xfId="51259"/>
    <cellStyle name="標準 84 2 2 2 4" xfId="4496"/>
    <cellStyle name="標準 84 2 2 2 4 2" xfId="51260"/>
    <cellStyle name="標準 84 2 2 2 4 2 2" xfId="51261"/>
    <cellStyle name="標準 84 2 2 2 4 3" xfId="51262"/>
    <cellStyle name="標準 84 2 2 2 5" xfId="4606"/>
    <cellStyle name="標準 84 2 2 2 5 2" xfId="51263"/>
    <cellStyle name="標準 84 2 2 2 5 3" xfId="51264"/>
    <cellStyle name="標準 84 2 2 2 6" xfId="4708"/>
    <cellStyle name="標準 84 2 2 2 7" xfId="51265"/>
    <cellStyle name="標準 84 2 2 2 8" xfId="51266"/>
    <cellStyle name="標準 84 2 2 2 9" xfId="51267"/>
    <cellStyle name="標準 84 2 2 3" xfId="4139"/>
    <cellStyle name="標準 84 2 2 3 2" xfId="51268"/>
    <cellStyle name="標準 84 2 2 3 2 2" xfId="51269"/>
    <cellStyle name="標準 84 2 2 3 2 2 2" xfId="51270"/>
    <cellStyle name="標準 84 2 2 3 2 2 3" xfId="51271"/>
    <cellStyle name="標準 84 2 2 3 2 3" xfId="51272"/>
    <cellStyle name="標準 84 2 2 3 2 4" xfId="51273"/>
    <cellStyle name="標準 84 2 2 3 3" xfId="51274"/>
    <cellStyle name="標準 84 2 2 3 3 2" xfId="51275"/>
    <cellStyle name="標準 84 2 2 3 3 3" xfId="51276"/>
    <cellStyle name="標準 84 2 2 3 4" xfId="51277"/>
    <cellStyle name="標準 84 2 2 3 4 2" xfId="51278"/>
    <cellStyle name="標準 84 2 2 3 4 3" xfId="51279"/>
    <cellStyle name="標準 84 2 2 3 5" xfId="51280"/>
    <cellStyle name="標準 84 2 2 3 6" xfId="51281"/>
    <cellStyle name="標準 84 2 2 3 7" xfId="51282"/>
    <cellStyle name="標準 84 2 2 3 8" xfId="51283"/>
    <cellStyle name="標準 84 2 2 3 9" xfId="51284"/>
    <cellStyle name="標準 84 2 2 4" xfId="3768"/>
    <cellStyle name="標準 84 2 2 4 2" xfId="51285"/>
    <cellStyle name="標準 84 2 2 4 2 2" xfId="51286"/>
    <cellStyle name="標準 84 2 2 4 2 3" xfId="51287"/>
    <cellStyle name="標準 84 2 2 4 3" xfId="51288"/>
    <cellStyle name="標準 84 2 2 4 3 2" xfId="51289"/>
    <cellStyle name="標準 84 2 2 4 4" xfId="51290"/>
    <cellStyle name="標準 84 2 2 5" xfId="4495"/>
    <cellStyle name="標準 84 2 2 5 2" xfId="51291"/>
    <cellStyle name="標準 84 2 2 5 2 2" xfId="51292"/>
    <cellStyle name="標準 84 2 2 5 3" xfId="51293"/>
    <cellStyle name="標準 84 2 2 6" xfId="4605"/>
    <cellStyle name="標準 84 2 2 6 2" xfId="51294"/>
    <cellStyle name="標準 84 2 2 6 3" xfId="51295"/>
    <cellStyle name="標準 84 2 2 7" xfId="4707"/>
    <cellStyle name="標準 84 2 2 8" xfId="51296"/>
    <cellStyle name="標準 84 2 2 9" xfId="51297"/>
    <cellStyle name="標準 84 2 3" xfId="3665"/>
    <cellStyle name="標準 84 2 3 10" xfId="51298"/>
    <cellStyle name="標準 84 2 3 11" xfId="51299"/>
    <cellStyle name="標準 84 2 3 12" xfId="51300"/>
    <cellStyle name="標準 84 2 3 2" xfId="3666"/>
    <cellStyle name="標準 84 2 3 2 10" xfId="51301"/>
    <cellStyle name="標準 84 2 3 2 11" xfId="51302"/>
    <cellStyle name="標準 84 2 3 2 2" xfId="4142"/>
    <cellStyle name="標準 84 2 3 2 2 2" xfId="51303"/>
    <cellStyle name="標準 84 2 3 2 2 2 2" xfId="51304"/>
    <cellStyle name="標準 84 2 3 2 2 2 2 2" xfId="51305"/>
    <cellStyle name="標準 84 2 3 2 2 2 2 3" xfId="51306"/>
    <cellStyle name="標準 84 2 3 2 2 2 3" xfId="51307"/>
    <cellStyle name="標準 84 2 3 2 2 2 4" xfId="51308"/>
    <cellStyle name="標準 84 2 3 2 2 3" xfId="51309"/>
    <cellStyle name="標準 84 2 3 2 2 3 2" xfId="51310"/>
    <cellStyle name="標準 84 2 3 2 2 3 3" xfId="51311"/>
    <cellStyle name="標準 84 2 3 2 2 4" xfId="51312"/>
    <cellStyle name="標準 84 2 3 2 2 4 2" xfId="51313"/>
    <cellStyle name="標準 84 2 3 2 2 4 3" xfId="51314"/>
    <cellStyle name="標準 84 2 3 2 2 5" xfId="51315"/>
    <cellStyle name="標準 84 2 3 2 2 6" xfId="51316"/>
    <cellStyle name="標準 84 2 3 2 2 7" xfId="51317"/>
    <cellStyle name="標準 84 2 3 2 2 8" xfId="51318"/>
    <cellStyle name="標準 84 2 3 2 2 9" xfId="51319"/>
    <cellStyle name="標準 84 2 3 2 3" xfId="3771"/>
    <cellStyle name="標準 84 2 3 2 3 2" xfId="51320"/>
    <cellStyle name="標準 84 2 3 2 3 2 2" xfId="51321"/>
    <cellStyle name="標準 84 2 3 2 3 2 3" xfId="51322"/>
    <cellStyle name="標準 84 2 3 2 3 3" xfId="51323"/>
    <cellStyle name="標準 84 2 3 2 3 3 2" xfId="51324"/>
    <cellStyle name="標準 84 2 3 2 3 4" xfId="51325"/>
    <cellStyle name="標準 84 2 3 2 4" xfId="4498"/>
    <cellStyle name="標準 84 2 3 2 4 2" xfId="51326"/>
    <cellStyle name="標準 84 2 3 2 4 2 2" xfId="51327"/>
    <cellStyle name="標準 84 2 3 2 4 3" xfId="51328"/>
    <cellStyle name="標準 84 2 3 2 5" xfId="4608"/>
    <cellStyle name="標準 84 2 3 2 5 2" xfId="51329"/>
    <cellStyle name="標準 84 2 3 2 5 3" xfId="51330"/>
    <cellStyle name="標準 84 2 3 2 6" xfId="4710"/>
    <cellStyle name="標準 84 2 3 2 7" xfId="51331"/>
    <cellStyle name="標準 84 2 3 2 8" xfId="51332"/>
    <cellStyle name="標準 84 2 3 2 9" xfId="51333"/>
    <cellStyle name="標準 84 2 3 3" xfId="4141"/>
    <cellStyle name="標準 84 2 3 3 2" xfId="51334"/>
    <cellStyle name="標準 84 2 3 3 2 2" xfId="51335"/>
    <cellStyle name="標準 84 2 3 3 2 2 2" xfId="51336"/>
    <cellStyle name="標準 84 2 3 3 2 2 3" xfId="51337"/>
    <cellStyle name="標準 84 2 3 3 2 3" xfId="51338"/>
    <cellStyle name="標準 84 2 3 3 2 4" xfId="51339"/>
    <cellStyle name="標準 84 2 3 3 3" xfId="51340"/>
    <cellStyle name="標準 84 2 3 3 3 2" xfId="51341"/>
    <cellStyle name="標準 84 2 3 3 3 3" xfId="51342"/>
    <cellStyle name="標準 84 2 3 3 4" xfId="51343"/>
    <cellStyle name="標準 84 2 3 3 4 2" xfId="51344"/>
    <cellStyle name="標準 84 2 3 3 4 3" xfId="51345"/>
    <cellStyle name="標準 84 2 3 3 5" xfId="51346"/>
    <cellStyle name="標準 84 2 3 3 6" xfId="51347"/>
    <cellStyle name="標準 84 2 3 3 7" xfId="51348"/>
    <cellStyle name="標準 84 2 3 3 8" xfId="51349"/>
    <cellStyle name="標準 84 2 3 3 9" xfId="51350"/>
    <cellStyle name="標準 84 2 3 4" xfId="3770"/>
    <cellStyle name="標準 84 2 3 4 2" xfId="51351"/>
    <cellStyle name="標準 84 2 3 4 2 2" xfId="51352"/>
    <cellStyle name="標準 84 2 3 4 2 3" xfId="51353"/>
    <cellStyle name="標準 84 2 3 4 3" xfId="51354"/>
    <cellStyle name="標準 84 2 3 4 3 2" xfId="51355"/>
    <cellStyle name="標準 84 2 3 4 4" xfId="51356"/>
    <cellStyle name="標準 84 2 3 5" xfId="4497"/>
    <cellStyle name="標準 84 2 3 5 2" xfId="51357"/>
    <cellStyle name="標準 84 2 3 5 2 2" xfId="51358"/>
    <cellStyle name="標準 84 2 3 5 3" xfId="51359"/>
    <cellStyle name="標準 84 2 3 6" xfId="4607"/>
    <cellStyle name="標準 84 2 3 6 2" xfId="51360"/>
    <cellStyle name="標準 84 2 3 6 3" xfId="51361"/>
    <cellStyle name="標準 84 2 3 7" xfId="4709"/>
    <cellStyle name="標準 84 2 3 8" xfId="51362"/>
    <cellStyle name="標準 84 2 3 9" xfId="51363"/>
    <cellStyle name="標準 84 2 4" xfId="3667"/>
    <cellStyle name="標準 84 2 4 10" xfId="51364"/>
    <cellStyle name="標準 84 2 4 11" xfId="51365"/>
    <cellStyle name="標準 84 2 4 2" xfId="4143"/>
    <cellStyle name="標準 84 2 4 2 2" xfId="51366"/>
    <cellStyle name="標準 84 2 4 2 2 2" xfId="51367"/>
    <cellStyle name="標準 84 2 4 2 2 2 2" xfId="51368"/>
    <cellStyle name="標準 84 2 4 2 2 2 3" xfId="51369"/>
    <cellStyle name="標準 84 2 4 2 2 3" xfId="51370"/>
    <cellStyle name="標準 84 2 4 2 2 4" xfId="51371"/>
    <cellStyle name="標準 84 2 4 2 3" xfId="51372"/>
    <cellStyle name="標準 84 2 4 2 3 2" xfId="51373"/>
    <cellStyle name="標準 84 2 4 2 3 3" xfId="51374"/>
    <cellStyle name="標準 84 2 4 2 4" xfId="51375"/>
    <cellStyle name="標準 84 2 4 2 4 2" xfId="51376"/>
    <cellStyle name="標準 84 2 4 2 4 3" xfId="51377"/>
    <cellStyle name="標準 84 2 4 2 5" xfId="51378"/>
    <cellStyle name="標準 84 2 4 2 6" xfId="51379"/>
    <cellStyle name="標準 84 2 4 2 7" xfId="51380"/>
    <cellStyle name="標準 84 2 4 2 8" xfId="51381"/>
    <cellStyle name="標準 84 2 4 2 9" xfId="51382"/>
    <cellStyle name="標準 84 2 4 3" xfId="3772"/>
    <cellStyle name="標準 84 2 4 3 2" xfId="51383"/>
    <cellStyle name="標準 84 2 4 3 2 2" xfId="51384"/>
    <cellStyle name="標準 84 2 4 3 2 3" xfId="51385"/>
    <cellStyle name="標準 84 2 4 3 3" xfId="51386"/>
    <cellStyle name="標準 84 2 4 3 3 2" xfId="51387"/>
    <cellStyle name="標準 84 2 4 3 4" xfId="51388"/>
    <cellStyle name="標準 84 2 4 4" xfId="4499"/>
    <cellStyle name="標準 84 2 4 4 2" xfId="51389"/>
    <cellStyle name="標準 84 2 4 4 2 2" xfId="51390"/>
    <cellStyle name="標準 84 2 4 4 3" xfId="51391"/>
    <cellStyle name="標準 84 2 4 5" xfId="4609"/>
    <cellStyle name="標準 84 2 4 5 2" xfId="51392"/>
    <cellStyle name="標準 84 2 4 5 3" xfId="51393"/>
    <cellStyle name="標準 84 2 4 6" xfId="4711"/>
    <cellStyle name="標準 84 2 4 7" xfId="51394"/>
    <cellStyle name="標準 84 2 4 8" xfId="51395"/>
    <cellStyle name="標準 84 2 4 9" xfId="51396"/>
    <cellStyle name="標準 84 2 5" xfId="4083"/>
    <cellStyle name="標準 84 2 5 2" xfId="51397"/>
    <cellStyle name="標準 84 2 5 2 2" xfId="51398"/>
    <cellStyle name="標準 84 2 5 2 2 2" xfId="51399"/>
    <cellStyle name="標準 84 2 5 2 2 3" xfId="51400"/>
    <cellStyle name="標準 84 2 5 2 3" xfId="51401"/>
    <cellStyle name="標準 84 2 5 2 4" xfId="51402"/>
    <cellStyle name="標準 84 2 5 3" xfId="51403"/>
    <cellStyle name="標準 84 2 5 3 2" xfId="51404"/>
    <cellStyle name="標準 84 2 5 3 3" xfId="51405"/>
    <cellStyle name="標準 84 2 5 4" xfId="51406"/>
    <cellStyle name="標準 84 2 5 4 2" xfId="51407"/>
    <cellStyle name="標準 84 2 5 4 3" xfId="51408"/>
    <cellStyle name="標準 84 2 5 5" xfId="51409"/>
    <cellStyle name="標準 84 2 5 6" xfId="51410"/>
    <cellStyle name="標準 84 2 5 7" xfId="51411"/>
    <cellStyle name="標準 84 2 5 8" xfId="51412"/>
    <cellStyle name="標準 84 2 5 9" xfId="51413"/>
    <cellStyle name="標準 84 2 6" xfId="3767"/>
    <cellStyle name="標準 84 2 6 2" xfId="51414"/>
    <cellStyle name="標準 84 2 6 2 2" xfId="51415"/>
    <cellStyle name="標準 84 2 6 2 3" xfId="51416"/>
    <cellStyle name="標準 84 2 6 3" xfId="51417"/>
    <cellStyle name="標準 84 2 6 3 2" xfId="51418"/>
    <cellStyle name="標準 84 2 6 4" xfId="51419"/>
    <cellStyle name="標準 84 2 7" xfId="4439"/>
    <cellStyle name="標準 84 2 7 2" xfId="51420"/>
    <cellStyle name="標準 84 2 7 2 2" xfId="51421"/>
    <cellStyle name="標準 84 2 7 3" xfId="51422"/>
    <cellStyle name="標準 84 2 8" xfId="4549"/>
    <cellStyle name="標準 84 2 8 2" xfId="51423"/>
    <cellStyle name="標準 84 2 8 3" xfId="51424"/>
    <cellStyle name="標準 84 2 9" xfId="4651"/>
    <cellStyle name="標準 84 3" xfId="3668"/>
    <cellStyle name="標準 84 3 10" xfId="51425"/>
    <cellStyle name="標準 84 3 11" xfId="51426"/>
    <cellStyle name="標準 84 3 12" xfId="51427"/>
    <cellStyle name="標準 84 3 2" xfId="3669"/>
    <cellStyle name="標準 84 3 2 10" xfId="51428"/>
    <cellStyle name="標準 84 3 2 11" xfId="51429"/>
    <cellStyle name="標準 84 3 2 2" xfId="4145"/>
    <cellStyle name="標準 84 3 2 2 2" xfId="51430"/>
    <cellStyle name="標準 84 3 2 2 2 2" xfId="51431"/>
    <cellStyle name="標準 84 3 2 2 2 2 2" xfId="51432"/>
    <cellStyle name="標準 84 3 2 2 2 2 3" xfId="51433"/>
    <cellStyle name="標準 84 3 2 2 2 3" xfId="51434"/>
    <cellStyle name="標準 84 3 2 2 2 4" xfId="51435"/>
    <cellStyle name="標準 84 3 2 2 3" xfId="51436"/>
    <cellStyle name="標準 84 3 2 2 3 2" xfId="51437"/>
    <cellStyle name="標準 84 3 2 2 3 3" xfId="51438"/>
    <cellStyle name="標準 84 3 2 2 4" xfId="51439"/>
    <cellStyle name="標準 84 3 2 2 4 2" xfId="51440"/>
    <cellStyle name="標準 84 3 2 2 4 3" xfId="51441"/>
    <cellStyle name="標準 84 3 2 2 5" xfId="51442"/>
    <cellStyle name="標準 84 3 2 2 6" xfId="51443"/>
    <cellStyle name="標準 84 3 2 2 7" xfId="51444"/>
    <cellStyle name="標準 84 3 2 2 8" xfId="51445"/>
    <cellStyle name="標準 84 3 2 2 9" xfId="51446"/>
    <cellStyle name="標準 84 3 2 3" xfId="3774"/>
    <cellStyle name="標準 84 3 2 3 2" xfId="51447"/>
    <cellStyle name="標準 84 3 2 3 2 2" xfId="51448"/>
    <cellStyle name="標準 84 3 2 3 2 3" xfId="51449"/>
    <cellStyle name="標準 84 3 2 3 3" xfId="51450"/>
    <cellStyle name="標準 84 3 2 3 3 2" xfId="51451"/>
    <cellStyle name="標準 84 3 2 3 4" xfId="51452"/>
    <cellStyle name="標準 84 3 2 4" xfId="4501"/>
    <cellStyle name="標準 84 3 2 4 2" xfId="51453"/>
    <cellStyle name="標準 84 3 2 4 2 2" xfId="51454"/>
    <cellStyle name="標準 84 3 2 4 3" xfId="51455"/>
    <cellStyle name="標準 84 3 2 5" xfId="4611"/>
    <cellStyle name="標準 84 3 2 5 2" xfId="51456"/>
    <cellStyle name="標準 84 3 2 5 3" xfId="51457"/>
    <cellStyle name="標準 84 3 2 6" xfId="4713"/>
    <cellStyle name="標準 84 3 2 7" xfId="51458"/>
    <cellStyle name="標準 84 3 2 8" xfId="51459"/>
    <cellStyle name="標準 84 3 2 9" xfId="51460"/>
    <cellStyle name="標準 84 3 3" xfId="4144"/>
    <cellStyle name="標準 84 3 3 2" xfId="51461"/>
    <cellStyle name="標準 84 3 3 2 2" xfId="51462"/>
    <cellStyle name="標準 84 3 3 2 2 2" xfId="51463"/>
    <cellStyle name="標準 84 3 3 2 2 3" xfId="51464"/>
    <cellStyle name="標準 84 3 3 2 3" xfId="51465"/>
    <cellStyle name="標準 84 3 3 2 4" xfId="51466"/>
    <cellStyle name="標準 84 3 3 3" xfId="51467"/>
    <cellStyle name="標準 84 3 3 3 2" xfId="51468"/>
    <cellStyle name="標準 84 3 3 3 3" xfId="51469"/>
    <cellStyle name="標準 84 3 3 4" xfId="51470"/>
    <cellStyle name="標準 84 3 3 4 2" xfId="51471"/>
    <cellStyle name="標準 84 3 3 4 3" xfId="51472"/>
    <cellStyle name="標準 84 3 3 5" xfId="51473"/>
    <cellStyle name="標準 84 3 3 6" xfId="51474"/>
    <cellStyle name="標準 84 3 3 7" xfId="51475"/>
    <cellStyle name="標準 84 3 3 8" xfId="51476"/>
    <cellStyle name="標準 84 3 3 9" xfId="51477"/>
    <cellStyle name="標準 84 3 4" xfId="3773"/>
    <cellStyle name="標準 84 3 4 2" xfId="51478"/>
    <cellStyle name="標準 84 3 4 2 2" xfId="51479"/>
    <cellStyle name="標準 84 3 4 2 3" xfId="51480"/>
    <cellStyle name="標準 84 3 4 3" xfId="51481"/>
    <cellStyle name="標準 84 3 4 3 2" xfId="51482"/>
    <cellStyle name="標準 84 3 4 4" xfId="51483"/>
    <cellStyle name="標準 84 3 5" xfId="4500"/>
    <cellStyle name="標準 84 3 5 2" xfId="51484"/>
    <cellStyle name="標準 84 3 5 2 2" xfId="51485"/>
    <cellStyle name="標準 84 3 5 3" xfId="51486"/>
    <cellStyle name="標準 84 3 6" xfId="4610"/>
    <cellStyle name="標準 84 3 6 2" xfId="51487"/>
    <cellStyle name="標準 84 3 6 3" xfId="51488"/>
    <cellStyle name="標準 84 3 7" xfId="4712"/>
    <cellStyle name="標準 84 3 8" xfId="51489"/>
    <cellStyle name="標準 84 3 9" xfId="51490"/>
    <cellStyle name="標準 84 4" xfId="3693"/>
    <cellStyle name="標準 84 4 10" xfId="51491"/>
    <cellStyle name="標準 84 4 2" xfId="4164"/>
    <cellStyle name="標準 84 4 2 2" xfId="51492"/>
    <cellStyle name="標準 84 4 2 2 2" xfId="51493"/>
    <cellStyle name="標準 84 4 2 2 3" xfId="51494"/>
    <cellStyle name="標準 84 4 2 3" xfId="51495"/>
    <cellStyle name="標準 84 4 2 3 2" xfId="51496"/>
    <cellStyle name="標準 84 4 2 4" xfId="51497"/>
    <cellStyle name="標準 84 4 3" xfId="4521"/>
    <cellStyle name="標準 84 4 3 2" xfId="51498"/>
    <cellStyle name="標準 84 4 3 2 2" xfId="51499"/>
    <cellStyle name="標準 84 4 3 3" xfId="51500"/>
    <cellStyle name="標準 84 4 4" xfId="4630"/>
    <cellStyle name="標準 84 4 4 2" xfId="51501"/>
    <cellStyle name="標準 84 4 4 3" xfId="51502"/>
    <cellStyle name="標準 84 4 5" xfId="4732"/>
    <cellStyle name="標準 84 4 6" xfId="51503"/>
    <cellStyle name="標準 84 4 7" xfId="51504"/>
    <cellStyle name="標準 84 4 8" xfId="51505"/>
    <cellStyle name="標準 84 4 9" xfId="51506"/>
    <cellStyle name="標準 84 5" xfId="4075"/>
    <cellStyle name="標準 84 5 2" xfId="51507"/>
    <cellStyle name="標準 84 5 2 2" xfId="51508"/>
    <cellStyle name="標準 84 5 2 2 2" xfId="51509"/>
    <cellStyle name="標準 84 5 2 2 3" xfId="51510"/>
    <cellStyle name="標準 84 5 2 3" xfId="51511"/>
    <cellStyle name="標準 84 5 2 4" xfId="51512"/>
    <cellStyle name="標準 84 5 3" xfId="51513"/>
    <cellStyle name="標準 84 5 3 2" xfId="51514"/>
    <cellStyle name="標準 84 5 3 3" xfId="51515"/>
    <cellStyle name="標準 84 5 4" xfId="51516"/>
    <cellStyle name="標準 84 5 4 2" xfId="51517"/>
    <cellStyle name="標準 84 5 4 3" xfId="51518"/>
    <cellStyle name="標準 84 5 5" xfId="51519"/>
    <cellStyle name="標準 84 5 6" xfId="51520"/>
    <cellStyle name="標準 84 5 7" xfId="51521"/>
    <cellStyle name="標準 84 5 8" xfId="51522"/>
    <cellStyle name="標準 84 5 9" xfId="51523"/>
    <cellStyle name="標準 84 6" xfId="3704"/>
    <cellStyle name="標準 84 6 2" xfId="51524"/>
    <cellStyle name="標準 84 6 2 2" xfId="51525"/>
    <cellStyle name="標準 84 6 2 3" xfId="51526"/>
    <cellStyle name="標準 84 6 3" xfId="51527"/>
    <cellStyle name="標準 84 6 3 2" xfId="51528"/>
    <cellStyle name="標準 84 6 4" xfId="51529"/>
    <cellStyle name="標準 84 7" xfId="4431"/>
    <cellStyle name="標準 84 7 2" xfId="51530"/>
    <cellStyle name="標準 84 7 2 2" xfId="51531"/>
    <cellStyle name="標準 84 7 3" xfId="51532"/>
    <cellStyle name="標準 84 8" xfId="4541"/>
    <cellStyle name="標準 84 8 2" xfId="51533"/>
    <cellStyle name="標準 84 8 2 2" xfId="51534"/>
    <cellStyle name="標準 84 8 3" xfId="51535"/>
    <cellStyle name="標準 84 9" xfId="4643"/>
    <cellStyle name="標準 84 9 2" xfId="51536"/>
    <cellStyle name="標準 85" xfId="3553"/>
    <cellStyle name="標準 85 10" xfId="4542"/>
    <cellStyle name="標準 85 10 2" xfId="51537"/>
    <cellStyle name="標準 85 10 3" xfId="51538"/>
    <cellStyle name="標準 85 11" xfId="4644"/>
    <cellStyle name="標準 85 12" xfId="51539"/>
    <cellStyle name="標準 85 13" xfId="51540"/>
    <cellStyle name="標準 85 14" xfId="51541"/>
    <cellStyle name="標準 85 15" xfId="51542"/>
    <cellStyle name="標準 85 16" xfId="51543"/>
    <cellStyle name="標準 85 2" xfId="3561"/>
    <cellStyle name="標準 85 2 10" xfId="51544"/>
    <cellStyle name="標準 85 2 11" xfId="51545"/>
    <cellStyle name="標準 85 2 12" xfId="51546"/>
    <cellStyle name="標準 85 2 2" xfId="3670"/>
    <cellStyle name="標準 85 2 2 10" xfId="51547"/>
    <cellStyle name="標準 85 2 2 11" xfId="51548"/>
    <cellStyle name="標準 85 2 2 2" xfId="4146"/>
    <cellStyle name="標準 85 2 2 2 2" xfId="51549"/>
    <cellStyle name="標準 85 2 2 2 2 2" xfId="51550"/>
    <cellStyle name="標準 85 2 2 2 2 2 2" xfId="51551"/>
    <cellStyle name="標準 85 2 2 2 2 2 3" xfId="51552"/>
    <cellStyle name="標準 85 2 2 2 2 3" xfId="51553"/>
    <cellStyle name="標準 85 2 2 2 2 4" xfId="51554"/>
    <cellStyle name="標準 85 2 2 2 3" xfId="51555"/>
    <cellStyle name="標準 85 2 2 2 3 2" xfId="51556"/>
    <cellStyle name="標準 85 2 2 2 3 3" xfId="51557"/>
    <cellStyle name="標準 85 2 2 2 4" xfId="51558"/>
    <cellStyle name="標準 85 2 2 2 4 2" xfId="51559"/>
    <cellStyle name="標準 85 2 2 2 4 3" xfId="51560"/>
    <cellStyle name="標準 85 2 2 2 5" xfId="51561"/>
    <cellStyle name="標準 85 2 2 2 6" xfId="51562"/>
    <cellStyle name="標準 85 2 2 2 7" xfId="51563"/>
    <cellStyle name="標準 85 2 2 2 8" xfId="51564"/>
    <cellStyle name="標準 85 2 2 2 9" xfId="51565"/>
    <cellStyle name="標準 85 2 2 3" xfId="3776"/>
    <cellStyle name="標準 85 2 2 3 2" xfId="51566"/>
    <cellStyle name="標準 85 2 2 3 2 2" xfId="51567"/>
    <cellStyle name="標準 85 2 2 3 2 3" xfId="51568"/>
    <cellStyle name="標準 85 2 2 3 3" xfId="51569"/>
    <cellStyle name="標準 85 2 2 3 3 2" xfId="51570"/>
    <cellStyle name="標準 85 2 2 3 4" xfId="51571"/>
    <cellStyle name="標準 85 2 2 4" xfId="4502"/>
    <cellStyle name="標準 85 2 2 4 2" xfId="51572"/>
    <cellStyle name="標準 85 2 2 4 2 2" xfId="51573"/>
    <cellStyle name="標準 85 2 2 4 3" xfId="51574"/>
    <cellStyle name="標準 85 2 2 5" xfId="4612"/>
    <cellStyle name="標準 85 2 2 5 2" xfId="51575"/>
    <cellStyle name="標準 85 2 2 5 3" xfId="51576"/>
    <cellStyle name="標準 85 2 2 6" xfId="4714"/>
    <cellStyle name="標準 85 2 2 7" xfId="51577"/>
    <cellStyle name="標準 85 2 2 8" xfId="51578"/>
    <cellStyle name="標準 85 2 2 9" xfId="51579"/>
    <cellStyle name="標準 85 2 3" xfId="4084"/>
    <cellStyle name="標準 85 2 3 2" xfId="51580"/>
    <cellStyle name="標準 85 2 3 2 2" xfId="51581"/>
    <cellStyle name="標準 85 2 3 2 2 2" xfId="51582"/>
    <cellStyle name="標準 85 2 3 2 2 3" xfId="51583"/>
    <cellStyle name="標準 85 2 3 2 3" xfId="51584"/>
    <cellStyle name="標準 85 2 3 2 4" xfId="51585"/>
    <cellStyle name="標準 85 2 3 3" xfId="51586"/>
    <cellStyle name="標準 85 2 3 3 2" xfId="51587"/>
    <cellStyle name="標準 85 2 3 3 3" xfId="51588"/>
    <cellStyle name="標準 85 2 3 4" xfId="51589"/>
    <cellStyle name="標準 85 2 3 4 2" xfId="51590"/>
    <cellStyle name="標準 85 2 3 4 3" xfId="51591"/>
    <cellStyle name="標準 85 2 3 5" xfId="51592"/>
    <cellStyle name="標準 85 2 3 6" xfId="51593"/>
    <cellStyle name="標準 85 2 3 7" xfId="51594"/>
    <cellStyle name="標準 85 2 3 8" xfId="51595"/>
    <cellStyle name="標準 85 2 3 9" xfId="51596"/>
    <cellStyle name="標準 85 2 4" xfId="3775"/>
    <cellStyle name="標準 85 2 4 2" xfId="51597"/>
    <cellStyle name="標準 85 2 4 2 2" xfId="51598"/>
    <cellStyle name="標準 85 2 4 2 3" xfId="51599"/>
    <cellStyle name="標準 85 2 4 3" xfId="51600"/>
    <cellStyle name="標準 85 2 4 3 2" xfId="51601"/>
    <cellStyle name="標準 85 2 4 4" xfId="51602"/>
    <cellStyle name="標準 85 2 5" xfId="4440"/>
    <cellStyle name="標準 85 2 5 2" xfId="51603"/>
    <cellStyle name="標準 85 2 5 2 2" xfId="51604"/>
    <cellStyle name="標準 85 2 5 3" xfId="51605"/>
    <cellStyle name="標準 85 2 6" xfId="4550"/>
    <cellStyle name="標準 85 2 6 2" xfId="51606"/>
    <cellStyle name="標準 85 2 6 3" xfId="51607"/>
    <cellStyle name="標準 85 2 7" xfId="4652"/>
    <cellStyle name="標準 85 2 8" xfId="51608"/>
    <cellStyle name="標準 85 2 9" xfId="51609"/>
    <cellStyle name="標準 85 3" xfId="3671"/>
    <cellStyle name="標準 85 3 10" xfId="51610"/>
    <cellStyle name="標準 85 3 11" xfId="51611"/>
    <cellStyle name="標準 85 3 12" xfId="51612"/>
    <cellStyle name="標準 85 3 2" xfId="3672"/>
    <cellStyle name="標準 85 3 2 10" xfId="51613"/>
    <cellStyle name="標準 85 3 2 11" xfId="51614"/>
    <cellStyle name="標準 85 3 2 2" xfId="4148"/>
    <cellStyle name="標準 85 3 2 2 2" xfId="51615"/>
    <cellStyle name="標準 85 3 2 2 2 2" xfId="51616"/>
    <cellStyle name="標準 85 3 2 2 2 2 2" xfId="51617"/>
    <cellStyle name="標準 85 3 2 2 2 2 3" xfId="51618"/>
    <cellStyle name="標準 85 3 2 2 2 3" xfId="51619"/>
    <cellStyle name="標準 85 3 2 2 2 4" xfId="51620"/>
    <cellStyle name="標準 85 3 2 2 3" xfId="51621"/>
    <cellStyle name="標準 85 3 2 2 3 2" xfId="51622"/>
    <cellStyle name="標準 85 3 2 2 3 3" xfId="51623"/>
    <cellStyle name="標準 85 3 2 2 4" xfId="51624"/>
    <cellStyle name="標準 85 3 2 2 4 2" xfId="51625"/>
    <cellStyle name="標準 85 3 2 2 4 3" xfId="51626"/>
    <cellStyle name="標準 85 3 2 2 5" xfId="51627"/>
    <cellStyle name="標準 85 3 2 2 6" xfId="51628"/>
    <cellStyle name="標準 85 3 2 2 7" xfId="51629"/>
    <cellStyle name="標準 85 3 2 2 8" xfId="51630"/>
    <cellStyle name="標準 85 3 2 2 9" xfId="51631"/>
    <cellStyle name="標準 85 3 2 3" xfId="3778"/>
    <cellStyle name="標準 85 3 2 3 2" xfId="51632"/>
    <cellStyle name="標準 85 3 2 3 2 2" xfId="51633"/>
    <cellStyle name="標準 85 3 2 3 2 3" xfId="51634"/>
    <cellStyle name="標準 85 3 2 3 3" xfId="51635"/>
    <cellStyle name="標準 85 3 2 3 3 2" xfId="51636"/>
    <cellStyle name="標準 85 3 2 3 4" xfId="51637"/>
    <cellStyle name="標準 85 3 2 4" xfId="4504"/>
    <cellStyle name="標準 85 3 2 4 2" xfId="51638"/>
    <cellStyle name="標準 85 3 2 4 2 2" xfId="51639"/>
    <cellStyle name="標準 85 3 2 4 3" xfId="51640"/>
    <cellStyle name="標準 85 3 2 5" xfId="4614"/>
    <cellStyle name="標準 85 3 2 5 2" xfId="51641"/>
    <cellStyle name="標準 85 3 2 5 3" xfId="51642"/>
    <cellStyle name="標準 85 3 2 6" xfId="4716"/>
    <cellStyle name="標準 85 3 2 7" xfId="51643"/>
    <cellStyle name="標準 85 3 2 8" xfId="51644"/>
    <cellStyle name="標準 85 3 2 9" xfId="51645"/>
    <cellStyle name="標準 85 3 3" xfId="4147"/>
    <cellStyle name="標準 85 3 3 2" xfId="51646"/>
    <cellStyle name="標準 85 3 3 2 2" xfId="51647"/>
    <cellStyle name="標準 85 3 3 2 2 2" xfId="51648"/>
    <cellStyle name="標準 85 3 3 2 2 3" xfId="51649"/>
    <cellStyle name="標準 85 3 3 2 3" xfId="51650"/>
    <cellStyle name="標準 85 3 3 2 4" xfId="51651"/>
    <cellStyle name="標準 85 3 3 3" xfId="51652"/>
    <cellStyle name="標準 85 3 3 3 2" xfId="51653"/>
    <cellStyle name="標準 85 3 3 3 3" xfId="51654"/>
    <cellStyle name="標準 85 3 3 4" xfId="51655"/>
    <cellStyle name="標準 85 3 3 4 2" xfId="51656"/>
    <cellStyle name="標準 85 3 3 4 3" xfId="51657"/>
    <cellStyle name="標準 85 3 3 5" xfId="51658"/>
    <cellStyle name="標準 85 3 3 6" xfId="51659"/>
    <cellStyle name="標準 85 3 3 7" xfId="51660"/>
    <cellStyle name="標準 85 3 3 8" xfId="51661"/>
    <cellStyle name="標準 85 3 3 9" xfId="51662"/>
    <cellStyle name="標準 85 3 4" xfId="3777"/>
    <cellStyle name="標準 85 3 4 2" xfId="51663"/>
    <cellStyle name="標準 85 3 4 2 2" xfId="51664"/>
    <cellStyle name="標準 85 3 4 2 3" xfId="51665"/>
    <cellStyle name="標準 85 3 4 3" xfId="51666"/>
    <cellStyle name="標準 85 3 4 3 2" xfId="51667"/>
    <cellStyle name="標準 85 3 4 4" xfId="51668"/>
    <cellStyle name="標準 85 3 5" xfId="4503"/>
    <cellStyle name="標準 85 3 5 2" xfId="51669"/>
    <cellStyle name="標準 85 3 5 2 2" xfId="51670"/>
    <cellStyle name="標準 85 3 5 3" xfId="51671"/>
    <cellStyle name="標準 85 3 6" xfId="4613"/>
    <cellStyle name="標準 85 3 6 2" xfId="51672"/>
    <cellStyle name="標準 85 3 6 3" xfId="51673"/>
    <cellStyle name="標準 85 3 7" xfId="4715"/>
    <cellStyle name="標準 85 3 8" xfId="51674"/>
    <cellStyle name="標準 85 3 9" xfId="51675"/>
    <cellStyle name="標準 85 4" xfId="3673"/>
    <cellStyle name="標準 85 4 10" xfId="51676"/>
    <cellStyle name="標準 85 4 11" xfId="51677"/>
    <cellStyle name="標準 85 4 2" xfId="4149"/>
    <cellStyle name="標準 85 4 2 2" xfId="51678"/>
    <cellStyle name="標準 85 4 2 2 2" xfId="51679"/>
    <cellStyle name="標準 85 4 2 2 2 2" xfId="51680"/>
    <cellStyle name="標準 85 4 2 2 2 3" xfId="51681"/>
    <cellStyle name="標準 85 4 2 2 3" xfId="51682"/>
    <cellStyle name="標準 85 4 2 2 4" xfId="51683"/>
    <cellStyle name="標準 85 4 2 3" xfId="51684"/>
    <cellStyle name="標準 85 4 2 3 2" xfId="51685"/>
    <cellStyle name="標準 85 4 2 3 3" xfId="51686"/>
    <cellStyle name="標準 85 4 2 4" xfId="51687"/>
    <cellStyle name="標準 85 4 2 4 2" xfId="51688"/>
    <cellStyle name="標準 85 4 2 4 3" xfId="51689"/>
    <cellStyle name="標準 85 4 2 5" xfId="51690"/>
    <cellStyle name="標準 85 4 2 6" xfId="51691"/>
    <cellStyle name="標準 85 4 2 7" xfId="51692"/>
    <cellStyle name="標準 85 4 2 8" xfId="51693"/>
    <cellStyle name="標準 85 4 2 9" xfId="51694"/>
    <cellStyle name="標準 85 4 3" xfId="3779"/>
    <cellStyle name="標準 85 4 3 2" xfId="51695"/>
    <cellStyle name="標準 85 4 3 2 2" xfId="51696"/>
    <cellStyle name="標準 85 4 3 2 3" xfId="51697"/>
    <cellStyle name="標準 85 4 3 3" xfId="51698"/>
    <cellStyle name="標準 85 4 3 3 2" xfId="51699"/>
    <cellStyle name="標準 85 4 3 4" xfId="51700"/>
    <cellStyle name="標準 85 4 4" xfId="4505"/>
    <cellStyle name="標準 85 4 4 2" xfId="51701"/>
    <cellStyle name="標準 85 4 4 2 2" xfId="51702"/>
    <cellStyle name="標準 85 4 4 3" xfId="51703"/>
    <cellStyle name="標準 85 4 5" xfId="4615"/>
    <cellStyle name="標準 85 4 5 2" xfId="51704"/>
    <cellStyle name="標準 85 4 5 3" xfId="51705"/>
    <cellStyle name="標準 85 4 6" xfId="4717"/>
    <cellStyle name="標準 85 4 7" xfId="51706"/>
    <cellStyle name="標準 85 4 8" xfId="51707"/>
    <cellStyle name="標準 85 4 9" xfId="51708"/>
    <cellStyle name="標準 85 5" xfId="3694"/>
    <cellStyle name="標準 85 5 10" xfId="51709"/>
    <cellStyle name="標準 85 5 2" xfId="4165"/>
    <cellStyle name="標準 85 5 2 2" xfId="51710"/>
    <cellStyle name="標準 85 5 2 2 2" xfId="51711"/>
    <cellStyle name="標準 85 5 2 2 3" xfId="51712"/>
    <cellStyle name="標準 85 5 2 3" xfId="51713"/>
    <cellStyle name="標準 85 5 2 3 2" xfId="51714"/>
    <cellStyle name="標準 85 5 2 4" xfId="51715"/>
    <cellStyle name="標準 85 5 3" xfId="4522"/>
    <cellStyle name="標準 85 5 3 2" xfId="51716"/>
    <cellStyle name="標準 85 5 3 2 2" xfId="51717"/>
    <cellStyle name="標準 85 5 3 3" xfId="51718"/>
    <cellStyle name="標準 85 5 4" xfId="4631"/>
    <cellStyle name="標準 85 5 4 2" xfId="51719"/>
    <cellStyle name="標準 85 5 4 3" xfId="51720"/>
    <cellStyle name="標準 85 5 5" xfId="4733"/>
    <cellStyle name="標準 85 5 6" xfId="51721"/>
    <cellStyle name="標準 85 5 7" xfId="51722"/>
    <cellStyle name="標準 85 5 8" xfId="51723"/>
    <cellStyle name="標準 85 5 9" xfId="51724"/>
    <cellStyle name="標準 85 6" xfId="4170"/>
    <cellStyle name="標準 85 6 2" xfId="51725"/>
    <cellStyle name="標準 85 6 2 2" xfId="51726"/>
    <cellStyle name="標準 85 6 2 2 2" xfId="51727"/>
    <cellStyle name="標準 85 6 2 2 3" xfId="51728"/>
    <cellStyle name="標準 85 6 2 3" xfId="51729"/>
    <cellStyle name="標準 85 6 2 4" xfId="51730"/>
    <cellStyle name="標準 85 6 3" xfId="51731"/>
    <cellStyle name="標準 85 6 3 2" xfId="51732"/>
    <cellStyle name="標準 85 6 3 3" xfId="51733"/>
    <cellStyle name="標準 85 6 4" xfId="51734"/>
    <cellStyle name="標準 85 6 4 2" xfId="51735"/>
    <cellStyle name="標準 85 6 4 3" xfId="51736"/>
    <cellStyle name="標準 85 6 5" xfId="51737"/>
    <cellStyle name="標準 85 6 6" xfId="51738"/>
    <cellStyle name="標準 85 6 7" xfId="51739"/>
    <cellStyle name="標準 85 6 8" xfId="51740"/>
    <cellStyle name="標準 85 6 9" xfId="51741"/>
    <cellStyle name="標準 85 7" xfId="4076"/>
    <cellStyle name="標準 85 7 2" xfId="51742"/>
    <cellStyle name="標準 85 7 2 2" xfId="51743"/>
    <cellStyle name="標準 85 7 2 2 2" xfId="51744"/>
    <cellStyle name="標準 85 7 2 2 3" xfId="51745"/>
    <cellStyle name="標準 85 7 2 3" xfId="51746"/>
    <cellStyle name="標準 85 7 2 4" xfId="51747"/>
    <cellStyle name="標準 85 7 3" xfId="51748"/>
    <cellStyle name="標準 85 7 3 2" xfId="51749"/>
    <cellStyle name="標準 85 7 3 3" xfId="51750"/>
    <cellStyle name="標準 85 7 4" xfId="51751"/>
    <cellStyle name="標準 85 7 4 2" xfId="51752"/>
    <cellStyle name="標準 85 7 4 3" xfId="51753"/>
    <cellStyle name="標準 85 7 5" xfId="51754"/>
    <cellStyle name="標準 85 7 6" xfId="51755"/>
    <cellStyle name="標準 85 7 7" xfId="51756"/>
    <cellStyle name="標準 85 7 8" xfId="51757"/>
    <cellStyle name="標準 85 7 9" xfId="51758"/>
    <cellStyle name="標準 85 8" xfId="3705"/>
    <cellStyle name="標準 85 8 2" xfId="51759"/>
    <cellStyle name="標準 85 8 2 2" xfId="51760"/>
    <cellStyle name="標準 85 8 2 3" xfId="51761"/>
    <cellStyle name="標準 85 8 3" xfId="51762"/>
    <cellStyle name="標準 85 8 3 2" xfId="51763"/>
    <cellStyle name="標準 85 8 4" xfId="51764"/>
    <cellStyle name="標準 85 9" xfId="4432"/>
    <cellStyle name="標準 85 9 2" xfId="51765"/>
    <cellStyle name="標準 85 9 2 2" xfId="51766"/>
    <cellStyle name="標準 85 9 3" xfId="51767"/>
    <cellStyle name="標準 86" xfId="3674"/>
    <cellStyle name="標準 86 10" xfId="4718"/>
    <cellStyle name="標準 86 11" xfId="51768"/>
    <cellStyle name="標準 86 12" xfId="51769"/>
    <cellStyle name="標準 86 13" xfId="51770"/>
    <cellStyle name="標準 86 14" xfId="51771"/>
    <cellStyle name="標準 86 15" xfId="51772"/>
    <cellStyle name="標準 86 2" xfId="3675"/>
    <cellStyle name="標準 86 2 10" xfId="51773"/>
    <cellStyle name="標準 86 2 11" xfId="51774"/>
    <cellStyle name="標準 86 2 12" xfId="51775"/>
    <cellStyle name="標準 86 2 2" xfId="3676"/>
    <cellStyle name="標準 86 2 2 10" xfId="51776"/>
    <cellStyle name="標準 86 2 2 11" xfId="51777"/>
    <cellStyle name="標準 86 2 2 2" xfId="4152"/>
    <cellStyle name="標準 86 2 2 2 2" xfId="51778"/>
    <cellStyle name="標準 86 2 2 2 2 2" xfId="51779"/>
    <cellStyle name="標準 86 2 2 2 2 2 2" xfId="51780"/>
    <cellStyle name="標準 86 2 2 2 2 2 3" xfId="51781"/>
    <cellStyle name="標準 86 2 2 2 2 3" xfId="51782"/>
    <cellStyle name="標準 86 2 2 2 2 4" xfId="51783"/>
    <cellStyle name="標準 86 2 2 2 3" xfId="51784"/>
    <cellStyle name="標準 86 2 2 2 3 2" xfId="51785"/>
    <cellStyle name="標準 86 2 2 2 3 3" xfId="51786"/>
    <cellStyle name="標準 86 2 2 2 4" xfId="51787"/>
    <cellStyle name="標準 86 2 2 2 4 2" xfId="51788"/>
    <cellStyle name="標準 86 2 2 2 4 3" xfId="51789"/>
    <cellStyle name="標準 86 2 2 2 5" xfId="51790"/>
    <cellStyle name="標準 86 2 2 2 6" xfId="51791"/>
    <cellStyle name="標準 86 2 2 2 7" xfId="51792"/>
    <cellStyle name="標準 86 2 2 2 8" xfId="51793"/>
    <cellStyle name="標準 86 2 2 2 9" xfId="51794"/>
    <cellStyle name="標準 86 2 2 3" xfId="3781"/>
    <cellStyle name="標準 86 2 2 3 2" xfId="51795"/>
    <cellStyle name="標準 86 2 2 3 2 2" xfId="51796"/>
    <cellStyle name="標準 86 2 2 3 2 3" xfId="51797"/>
    <cellStyle name="標準 86 2 2 3 3" xfId="51798"/>
    <cellStyle name="標準 86 2 2 3 3 2" xfId="51799"/>
    <cellStyle name="標準 86 2 2 3 4" xfId="51800"/>
    <cellStyle name="標準 86 2 2 4" xfId="4508"/>
    <cellStyle name="標準 86 2 2 4 2" xfId="51801"/>
    <cellStyle name="標準 86 2 2 4 2 2" xfId="51802"/>
    <cellStyle name="標準 86 2 2 4 3" xfId="51803"/>
    <cellStyle name="標準 86 2 2 5" xfId="4618"/>
    <cellStyle name="標準 86 2 2 5 2" xfId="51804"/>
    <cellStyle name="標準 86 2 2 5 3" xfId="51805"/>
    <cellStyle name="標準 86 2 2 6" xfId="4720"/>
    <cellStyle name="標準 86 2 2 7" xfId="51806"/>
    <cellStyle name="標準 86 2 2 8" xfId="51807"/>
    <cellStyle name="標準 86 2 2 9" xfId="51808"/>
    <cellStyle name="標準 86 2 3" xfId="4151"/>
    <cellStyle name="標準 86 2 3 2" xfId="51809"/>
    <cellStyle name="標準 86 2 3 2 2" xfId="51810"/>
    <cellStyle name="標準 86 2 3 2 2 2" xfId="51811"/>
    <cellStyle name="標準 86 2 3 2 2 3" xfId="51812"/>
    <cellStyle name="標準 86 2 3 2 3" xfId="51813"/>
    <cellStyle name="標準 86 2 3 2 4" xfId="51814"/>
    <cellStyle name="標準 86 2 3 3" xfId="51815"/>
    <cellStyle name="標準 86 2 3 3 2" xfId="51816"/>
    <cellStyle name="標準 86 2 3 3 3" xfId="51817"/>
    <cellStyle name="標準 86 2 3 4" xfId="51818"/>
    <cellStyle name="標準 86 2 3 4 2" xfId="51819"/>
    <cellStyle name="標準 86 2 3 4 3" xfId="51820"/>
    <cellStyle name="標準 86 2 3 5" xfId="51821"/>
    <cellStyle name="標準 86 2 3 6" xfId="51822"/>
    <cellStyle name="標準 86 2 3 7" xfId="51823"/>
    <cellStyle name="標準 86 2 3 8" xfId="51824"/>
    <cellStyle name="標準 86 2 3 9" xfId="51825"/>
    <cellStyle name="標準 86 2 4" xfId="3780"/>
    <cellStyle name="標準 86 2 4 2" xfId="51826"/>
    <cellStyle name="標準 86 2 4 2 2" xfId="51827"/>
    <cellStyle name="標準 86 2 4 2 3" xfId="51828"/>
    <cellStyle name="標準 86 2 4 3" xfId="51829"/>
    <cellStyle name="標準 86 2 4 3 2" xfId="51830"/>
    <cellStyle name="標準 86 2 4 4" xfId="51831"/>
    <cellStyle name="標準 86 2 5" xfId="4507"/>
    <cellStyle name="標準 86 2 5 2" xfId="51832"/>
    <cellStyle name="標準 86 2 5 2 2" xfId="51833"/>
    <cellStyle name="標準 86 2 5 3" xfId="51834"/>
    <cellStyle name="標準 86 2 6" xfId="4617"/>
    <cellStyle name="標準 86 2 6 2" xfId="51835"/>
    <cellStyle name="標準 86 2 6 3" xfId="51836"/>
    <cellStyle name="標準 86 2 7" xfId="4719"/>
    <cellStyle name="標準 86 2 8" xfId="51837"/>
    <cellStyle name="標準 86 2 9" xfId="51838"/>
    <cellStyle name="標準 86 3" xfId="3677"/>
    <cellStyle name="標準 86 3 10" xfId="51839"/>
    <cellStyle name="標準 86 3 11" xfId="51840"/>
    <cellStyle name="標準 86 3 12" xfId="51841"/>
    <cellStyle name="標準 86 3 2" xfId="3678"/>
    <cellStyle name="標準 86 3 2 10" xfId="51842"/>
    <cellStyle name="標準 86 3 2 11" xfId="51843"/>
    <cellStyle name="標準 86 3 2 2" xfId="4154"/>
    <cellStyle name="標準 86 3 2 2 2" xfId="51844"/>
    <cellStyle name="標準 86 3 2 2 2 2" xfId="51845"/>
    <cellStyle name="標準 86 3 2 2 2 2 2" xfId="51846"/>
    <cellStyle name="標準 86 3 2 2 2 2 3" xfId="51847"/>
    <cellStyle name="標準 86 3 2 2 2 3" xfId="51848"/>
    <cellStyle name="標準 86 3 2 2 2 4" xfId="51849"/>
    <cellStyle name="標準 86 3 2 2 3" xfId="51850"/>
    <cellStyle name="標準 86 3 2 2 3 2" xfId="51851"/>
    <cellStyle name="標準 86 3 2 2 3 3" xfId="51852"/>
    <cellStyle name="標準 86 3 2 2 4" xfId="51853"/>
    <cellStyle name="標準 86 3 2 2 4 2" xfId="51854"/>
    <cellStyle name="標準 86 3 2 2 4 3" xfId="51855"/>
    <cellStyle name="標準 86 3 2 2 5" xfId="51856"/>
    <cellStyle name="標準 86 3 2 2 6" xfId="51857"/>
    <cellStyle name="標準 86 3 2 2 7" xfId="51858"/>
    <cellStyle name="標準 86 3 2 2 8" xfId="51859"/>
    <cellStyle name="標準 86 3 2 2 9" xfId="51860"/>
    <cellStyle name="標準 86 3 2 3" xfId="3783"/>
    <cellStyle name="標準 86 3 2 3 2" xfId="51861"/>
    <cellStyle name="標準 86 3 2 3 2 2" xfId="51862"/>
    <cellStyle name="標準 86 3 2 3 2 3" xfId="51863"/>
    <cellStyle name="標準 86 3 2 3 3" xfId="51864"/>
    <cellStyle name="標準 86 3 2 3 3 2" xfId="51865"/>
    <cellStyle name="標準 86 3 2 3 4" xfId="51866"/>
    <cellStyle name="標準 86 3 2 4" xfId="4510"/>
    <cellStyle name="標準 86 3 2 4 2" xfId="51867"/>
    <cellStyle name="標準 86 3 2 4 2 2" xfId="51868"/>
    <cellStyle name="標準 86 3 2 4 3" xfId="51869"/>
    <cellStyle name="標準 86 3 2 5" xfId="4620"/>
    <cellStyle name="標準 86 3 2 5 2" xfId="51870"/>
    <cellStyle name="標準 86 3 2 5 3" xfId="51871"/>
    <cellStyle name="標準 86 3 2 6" xfId="4722"/>
    <cellStyle name="標準 86 3 2 7" xfId="51872"/>
    <cellStyle name="標準 86 3 2 8" xfId="51873"/>
    <cellStyle name="標準 86 3 2 9" xfId="51874"/>
    <cellStyle name="標準 86 3 3" xfId="4153"/>
    <cellStyle name="標準 86 3 3 2" xfId="51875"/>
    <cellStyle name="標準 86 3 3 2 2" xfId="51876"/>
    <cellStyle name="標準 86 3 3 2 2 2" xfId="51877"/>
    <cellStyle name="標準 86 3 3 2 2 3" xfId="51878"/>
    <cellStyle name="標準 86 3 3 2 3" xfId="51879"/>
    <cellStyle name="標準 86 3 3 2 4" xfId="51880"/>
    <cellStyle name="標準 86 3 3 3" xfId="51881"/>
    <cellStyle name="標準 86 3 3 3 2" xfId="51882"/>
    <cellStyle name="標準 86 3 3 3 3" xfId="51883"/>
    <cellStyle name="標準 86 3 3 4" xfId="51884"/>
    <cellStyle name="標準 86 3 3 4 2" xfId="51885"/>
    <cellStyle name="標準 86 3 3 4 3" xfId="51886"/>
    <cellStyle name="標準 86 3 3 5" xfId="51887"/>
    <cellStyle name="標準 86 3 3 6" xfId="51888"/>
    <cellStyle name="標準 86 3 3 7" xfId="51889"/>
    <cellStyle name="標準 86 3 3 8" xfId="51890"/>
    <cellStyle name="標準 86 3 3 9" xfId="51891"/>
    <cellStyle name="標準 86 3 4" xfId="3782"/>
    <cellStyle name="標準 86 3 4 2" xfId="51892"/>
    <cellStyle name="標準 86 3 4 2 2" xfId="51893"/>
    <cellStyle name="標準 86 3 4 2 3" xfId="51894"/>
    <cellStyle name="標準 86 3 4 3" xfId="51895"/>
    <cellStyle name="標準 86 3 4 3 2" xfId="51896"/>
    <cellStyle name="標準 86 3 4 4" xfId="51897"/>
    <cellStyle name="標準 86 3 5" xfId="4509"/>
    <cellStyle name="標準 86 3 5 2" xfId="51898"/>
    <cellStyle name="標準 86 3 5 2 2" xfId="51899"/>
    <cellStyle name="標準 86 3 5 3" xfId="51900"/>
    <cellStyle name="標準 86 3 6" xfId="4619"/>
    <cellStyle name="標準 86 3 6 2" xfId="51901"/>
    <cellStyle name="標準 86 3 6 3" xfId="51902"/>
    <cellStyle name="標準 86 3 7" xfId="4721"/>
    <cellStyle name="標準 86 3 8" xfId="51903"/>
    <cellStyle name="標準 86 3 9" xfId="51904"/>
    <cellStyle name="標準 86 4" xfId="3679"/>
    <cellStyle name="標準 86 4 10" xfId="51905"/>
    <cellStyle name="標準 86 4 11" xfId="51906"/>
    <cellStyle name="標準 86 4 2" xfId="4155"/>
    <cellStyle name="標準 86 4 2 2" xfId="51907"/>
    <cellStyle name="標準 86 4 2 2 2" xfId="51908"/>
    <cellStyle name="標準 86 4 2 2 2 2" xfId="51909"/>
    <cellStyle name="標準 86 4 2 2 2 3" xfId="51910"/>
    <cellStyle name="標準 86 4 2 2 3" xfId="51911"/>
    <cellStyle name="標準 86 4 2 2 4" xfId="51912"/>
    <cellStyle name="標準 86 4 2 3" xfId="51913"/>
    <cellStyle name="標準 86 4 2 3 2" xfId="51914"/>
    <cellStyle name="標準 86 4 2 3 3" xfId="51915"/>
    <cellStyle name="標準 86 4 2 4" xfId="51916"/>
    <cellStyle name="標準 86 4 2 4 2" xfId="51917"/>
    <cellStyle name="標準 86 4 2 4 3" xfId="51918"/>
    <cellStyle name="標準 86 4 2 5" xfId="51919"/>
    <cellStyle name="標準 86 4 2 6" xfId="51920"/>
    <cellStyle name="標準 86 4 2 7" xfId="51921"/>
    <cellStyle name="標準 86 4 2 8" xfId="51922"/>
    <cellStyle name="標準 86 4 2 9" xfId="51923"/>
    <cellStyle name="標準 86 4 3" xfId="3784"/>
    <cellStyle name="標準 86 4 3 2" xfId="51924"/>
    <cellStyle name="標準 86 4 3 2 2" xfId="51925"/>
    <cellStyle name="標準 86 4 3 2 3" xfId="51926"/>
    <cellStyle name="標準 86 4 3 3" xfId="51927"/>
    <cellStyle name="標準 86 4 3 3 2" xfId="51928"/>
    <cellStyle name="標準 86 4 3 4" xfId="51929"/>
    <cellStyle name="標準 86 4 4" xfId="4511"/>
    <cellStyle name="標準 86 4 4 2" xfId="51930"/>
    <cellStyle name="標準 86 4 4 2 2" xfId="51931"/>
    <cellStyle name="標準 86 4 4 3" xfId="51932"/>
    <cellStyle name="標準 86 4 5" xfId="4621"/>
    <cellStyle name="標準 86 4 5 2" xfId="51933"/>
    <cellStyle name="標準 86 4 5 3" xfId="51934"/>
    <cellStyle name="標準 86 4 6" xfId="4723"/>
    <cellStyle name="標準 86 4 7" xfId="51935"/>
    <cellStyle name="標準 86 4 8" xfId="51936"/>
    <cellStyle name="標準 86 4 9" xfId="51937"/>
    <cellStyle name="標準 86 5" xfId="3695"/>
    <cellStyle name="標準 86 5 10" xfId="51938"/>
    <cellStyle name="標準 86 5 2" xfId="4166"/>
    <cellStyle name="標準 86 5 2 2" xfId="51939"/>
    <cellStyle name="標準 86 5 2 2 2" xfId="51940"/>
    <cellStyle name="標準 86 5 2 2 3" xfId="51941"/>
    <cellStyle name="標準 86 5 2 3" xfId="51942"/>
    <cellStyle name="標準 86 5 2 3 2" xfId="51943"/>
    <cellStyle name="標準 86 5 2 4" xfId="51944"/>
    <cellStyle name="標準 86 5 3" xfId="4523"/>
    <cellStyle name="標準 86 5 3 2" xfId="51945"/>
    <cellStyle name="標準 86 5 3 2 2" xfId="51946"/>
    <cellStyle name="標準 86 5 3 3" xfId="51947"/>
    <cellStyle name="標準 86 5 4" xfId="4632"/>
    <cellStyle name="標準 86 5 4 2" xfId="51948"/>
    <cellStyle name="標準 86 5 4 3" xfId="51949"/>
    <cellStyle name="標準 86 5 5" xfId="4734"/>
    <cellStyle name="標準 86 5 6" xfId="51950"/>
    <cellStyle name="標準 86 5 7" xfId="51951"/>
    <cellStyle name="標準 86 5 8" xfId="51952"/>
    <cellStyle name="標準 86 5 9" xfId="51953"/>
    <cellStyle name="標準 86 6" xfId="4150"/>
    <cellStyle name="標準 86 6 2" xfId="51954"/>
    <cellStyle name="標準 86 6 2 2" xfId="51955"/>
    <cellStyle name="標準 86 6 2 2 2" xfId="51956"/>
    <cellStyle name="標準 86 6 2 2 3" xfId="51957"/>
    <cellStyle name="標準 86 6 2 3" xfId="51958"/>
    <cellStyle name="標準 86 6 2 4" xfId="51959"/>
    <cellStyle name="標準 86 6 3" xfId="51960"/>
    <cellStyle name="標準 86 6 3 2" xfId="51961"/>
    <cellStyle name="標準 86 6 3 3" xfId="51962"/>
    <cellStyle name="標準 86 6 4" xfId="51963"/>
    <cellStyle name="標準 86 6 4 2" xfId="51964"/>
    <cellStyle name="標準 86 6 4 3" xfId="51965"/>
    <cellStyle name="標準 86 6 5" xfId="51966"/>
    <cellStyle name="標準 86 6 6" xfId="51967"/>
    <cellStyle name="標準 86 6 7" xfId="51968"/>
    <cellStyle name="標準 86 6 8" xfId="51969"/>
    <cellStyle name="標準 86 6 9" xfId="51970"/>
    <cellStyle name="標準 86 7" xfId="3706"/>
    <cellStyle name="標準 86 7 2" xfId="51971"/>
    <cellStyle name="標準 86 7 2 2" xfId="51972"/>
    <cellStyle name="標準 86 7 2 3" xfId="51973"/>
    <cellStyle name="標準 86 7 3" xfId="51974"/>
    <cellStyle name="標準 86 7 3 2" xfId="51975"/>
    <cellStyle name="標準 86 7 4" xfId="51976"/>
    <cellStyle name="標準 86 8" xfId="4506"/>
    <cellStyle name="標準 86 8 2" xfId="51977"/>
    <cellStyle name="標準 86 8 2 2" xfId="51978"/>
    <cellStyle name="標準 86 8 3" xfId="51979"/>
    <cellStyle name="標準 86 9" xfId="4616"/>
    <cellStyle name="標準 86 9 2" xfId="51980"/>
    <cellStyle name="標準 86 9 3" xfId="51981"/>
    <cellStyle name="標準 87" xfId="3680"/>
    <cellStyle name="標準 87 10" xfId="51982"/>
    <cellStyle name="標準 87 11" xfId="51983"/>
    <cellStyle name="標準 87 12" xfId="51984"/>
    <cellStyle name="標準 87 2" xfId="3681"/>
    <cellStyle name="標準 87 2 10" xfId="51985"/>
    <cellStyle name="標準 87 2 11" xfId="51986"/>
    <cellStyle name="標準 87 2 2" xfId="4157"/>
    <cellStyle name="標準 87 2 2 2" xfId="51987"/>
    <cellStyle name="標準 87 2 2 2 2" xfId="51988"/>
    <cellStyle name="標準 87 2 2 2 2 2" xfId="51989"/>
    <cellStyle name="標準 87 2 2 2 2 3" xfId="51990"/>
    <cellStyle name="標準 87 2 2 2 3" xfId="51991"/>
    <cellStyle name="標準 87 2 2 2 4" xfId="51992"/>
    <cellStyle name="標準 87 2 2 3" xfId="51993"/>
    <cellStyle name="標準 87 2 2 3 2" xfId="51994"/>
    <cellStyle name="標準 87 2 2 3 3" xfId="51995"/>
    <cellStyle name="標準 87 2 2 4" xfId="51996"/>
    <cellStyle name="標準 87 2 2 4 2" xfId="51997"/>
    <cellStyle name="標準 87 2 2 4 3" xfId="51998"/>
    <cellStyle name="標準 87 2 2 5" xfId="51999"/>
    <cellStyle name="標準 87 2 2 6" xfId="52000"/>
    <cellStyle name="標準 87 2 2 7" xfId="52001"/>
    <cellStyle name="標準 87 2 2 8" xfId="52002"/>
    <cellStyle name="標準 87 2 2 9" xfId="52003"/>
    <cellStyle name="標準 87 2 3" xfId="3786"/>
    <cellStyle name="標準 87 2 3 2" xfId="52004"/>
    <cellStyle name="標準 87 2 3 2 2" xfId="52005"/>
    <cellStyle name="標準 87 2 3 2 3" xfId="52006"/>
    <cellStyle name="標準 87 2 3 3" xfId="52007"/>
    <cellStyle name="標準 87 2 3 3 2" xfId="52008"/>
    <cellStyle name="標準 87 2 3 4" xfId="52009"/>
    <cellStyle name="標準 87 2 4" xfId="4513"/>
    <cellStyle name="標準 87 2 4 2" xfId="52010"/>
    <cellStyle name="標準 87 2 4 2 2" xfId="52011"/>
    <cellStyle name="標準 87 2 4 3" xfId="52012"/>
    <cellStyle name="標準 87 2 5" xfId="4623"/>
    <cellStyle name="標準 87 2 5 2" xfId="52013"/>
    <cellStyle name="標準 87 2 5 3" xfId="52014"/>
    <cellStyle name="標準 87 2 6" xfId="4725"/>
    <cellStyle name="標準 87 2 7" xfId="52015"/>
    <cellStyle name="標準 87 2 8" xfId="52016"/>
    <cellStyle name="標準 87 2 9" xfId="52017"/>
    <cellStyle name="標準 87 3" xfId="4156"/>
    <cellStyle name="標準 87 3 2" xfId="52018"/>
    <cellStyle name="標準 87 3 2 2" xfId="52019"/>
    <cellStyle name="標準 87 3 2 2 2" xfId="52020"/>
    <cellStyle name="標準 87 3 2 2 3" xfId="52021"/>
    <cellStyle name="標準 87 3 2 3" xfId="52022"/>
    <cellStyle name="標準 87 3 2 4" xfId="52023"/>
    <cellStyle name="標準 87 3 3" xfId="52024"/>
    <cellStyle name="標準 87 3 3 2" xfId="52025"/>
    <cellStyle name="標準 87 3 3 3" xfId="52026"/>
    <cellStyle name="標準 87 3 4" xfId="52027"/>
    <cellStyle name="標準 87 3 4 2" xfId="52028"/>
    <cellStyle name="標準 87 3 4 3" xfId="52029"/>
    <cellStyle name="標準 87 3 5" xfId="52030"/>
    <cellStyle name="標準 87 3 6" xfId="52031"/>
    <cellStyle name="標準 87 3 7" xfId="52032"/>
    <cellStyle name="標準 87 3 8" xfId="52033"/>
    <cellStyle name="標準 87 3 9" xfId="52034"/>
    <cellStyle name="標準 87 4" xfId="3785"/>
    <cellStyle name="標準 87 4 2" xfId="52035"/>
    <cellStyle name="標準 87 4 2 2" xfId="52036"/>
    <cellStyle name="標準 87 4 2 3" xfId="52037"/>
    <cellStyle name="標準 87 4 3" xfId="52038"/>
    <cellStyle name="標準 87 4 3 2" xfId="52039"/>
    <cellStyle name="標準 87 4 4" xfId="52040"/>
    <cellStyle name="標準 87 5" xfId="4512"/>
    <cellStyle name="標準 87 5 2" xfId="52041"/>
    <cellStyle name="標準 87 5 2 2" xfId="52042"/>
    <cellStyle name="標準 87 5 3" xfId="52043"/>
    <cellStyle name="標準 87 6" xfId="4622"/>
    <cellStyle name="標準 87 6 2" xfId="52044"/>
    <cellStyle name="標準 87 6 3" xfId="52045"/>
    <cellStyle name="標準 87 7" xfId="4724"/>
    <cellStyle name="標準 87 8" xfId="52046"/>
    <cellStyle name="標準 87 9" xfId="52047"/>
    <cellStyle name="標準 88" xfId="3696"/>
    <cellStyle name="標準 89" xfId="3697"/>
    <cellStyle name="標準 89 2" xfId="4167"/>
    <cellStyle name="標準 89 2 2" xfId="52048"/>
    <cellStyle name="標準 89 2 2 2" xfId="52049"/>
    <cellStyle name="標準 89 2 2 3" xfId="52050"/>
    <cellStyle name="標準 89 2 3" xfId="52051"/>
    <cellStyle name="標準 89 2 3 2" xfId="52052"/>
    <cellStyle name="標準 89 2 4" xfId="52053"/>
    <cellStyle name="標準 89 3" xfId="52054"/>
    <cellStyle name="標準 89 3 2" xfId="52055"/>
    <cellStyle name="標準 89 3 3" xfId="52056"/>
    <cellStyle name="標準 89 4" xfId="52057"/>
    <cellStyle name="標準 89 4 2" xfId="52058"/>
    <cellStyle name="標準 89 4 3" xfId="52059"/>
    <cellStyle name="標準 89 5" xfId="52060"/>
    <cellStyle name="標準 89 6" xfId="52061"/>
    <cellStyle name="標準 89 7" xfId="52062"/>
    <cellStyle name="標準 89 8" xfId="52063"/>
    <cellStyle name="標準 89 9" xfId="52064"/>
    <cellStyle name="標準 9" xfId="2689"/>
    <cellStyle name="標準 9 2" xfId="2690"/>
    <cellStyle name="標準 9 2 2" xfId="2691"/>
    <cellStyle name="標準 9 2 2 2" xfId="3519"/>
    <cellStyle name="標準 9 2 3" xfId="2692"/>
    <cellStyle name="標準 9 2 4" xfId="3520"/>
    <cellStyle name="標準 9 3" xfId="2693"/>
    <cellStyle name="標準 9 3 2" xfId="3521"/>
    <cellStyle name="標準 9 4" xfId="2694"/>
    <cellStyle name="標準 9 5" xfId="2695"/>
    <cellStyle name="標準 90" xfId="4171"/>
    <cellStyle name="標準 90 2" xfId="52065"/>
    <cellStyle name="標準 90 2 2" xfId="52066"/>
    <cellStyle name="標準 90 2 2 2" xfId="52067"/>
    <cellStyle name="標準 90 2 2 3" xfId="52068"/>
    <cellStyle name="標準 90 2 3" xfId="52069"/>
    <cellStyle name="標準 90 2 4" xfId="52070"/>
    <cellStyle name="標準 90 3" xfId="52071"/>
    <cellStyle name="標準 90 3 2" xfId="52072"/>
    <cellStyle name="標準 90 3 3" xfId="52073"/>
    <cellStyle name="標準 90 4" xfId="52074"/>
    <cellStyle name="標準 90 4 2" xfId="52075"/>
    <cellStyle name="標準 90 4 3" xfId="52076"/>
    <cellStyle name="標準 90 5" xfId="52077"/>
    <cellStyle name="標準 90 6" xfId="52078"/>
    <cellStyle name="標準 90 7" xfId="52079"/>
    <cellStyle name="標準 90 8" xfId="52080"/>
    <cellStyle name="標準 90 9" xfId="52081"/>
    <cellStyle name="標準 91" xfId="4172"/>
    <cellStyle name="標準 91 2" xfId="52082"/>
    <cellStyle name="標準 91 2 2" xfId="52083"/>
    <cellStyle name="標準 91 2 2 2" xfId="52084"/>
    <cellStyle name="標準 91 2 2 3" xfId="52085"/>
    <cellStyle name="標準 91 2 3" xfId="52086"/>
    <cellStyle name="標準 91 2 4" xfId="52087"/>
    <cellStyle name="標準 91 3" xfId="52088"/>
    <cellStyle name="標準 91 3 2" xfId="52089"/>
    <cellStyle name="標準 91 3 3" xfId="52090"/>
    <cellStyle name="標準 91 4" xfId="52091"/>
    <cellStyle name="標準 91 4 2" xfId="52092"/>
    <cellStyle name="標準 91 4 3" xfId="52093"/>
    <cellStyle name="標準 91 5" xfId="52094"/>
    <cellStyle name="標準 91 6" xfId="52095"/>
    <cellStyle name="標準 91 7" xfId="52096"/>
    <cellStyle name="標準 91 8" xfId="52097"/>
    <cellStyle name="標準 91 9" xfId="52098"/>
    <cellStyle name="標準 92" xfId="4525"/>
    <cellStyle name="標準 92 2" xfId="52099"/>
    <cellStyle name="標準 92 2 2" xfId="52100"/>
    <cellStyle name="標準 92 2 2 2" xfId="52101"/>
    <cellStyle name="標準 92 2 2 3" xfId="52102"/>
    <cellStyle name="標準 92 2 3" xfId="52103"/>
    <cellStyle name="標準 92 2 4" xfId="52104"/>
    <cellStyle name="標準 92 3" xfId="52105"/>
    <cellStyle name="標準 92 3 2" xfId="52106"/>
    <cellStyle name="標準 92 3 3" xfId="52107"/>
    <cellStyle name="標準 92 4" xfId="52108"/>
    <cellStyle name="標準 92 4 2" xfId="52109"/>
    <cellStyle name="標準 92 4 3" xfId="52110"/>
    <cellStyle name="標準 92 5" xfId="52111"/>
    <cellStyle name="標準 92 5 2" xfId="52112"/>
    <cellStyle name="標準 92 6" xfId="52113"/>
    <cellStyle name="標準 93" xfId="4526"/>
    <cellStyle name="標準 93 2" xfId="52114"/>
    <cellStyle name="標準 93 2 2" xfId="52115"/>
    <cellStyle name="標準 93 2 2 2" xfId="52116"/>
    <cellStyle name="標準 93 2 2 3" xfId="52117"/>
    <cellStyle name="標準 93 2 3" xfId="52118"/>
    <cellStyle name="標準 93 2 4" xfId="52119"/>
    <cellStyle name="標準 93 3" xfId="52120"/>
    <cellStyle name="標準 93 3 2" xfId="52121"/>
    <cellStyle name="標準 93 3 3" xfId="52122"/>
    <cellStyle name="標準 93 4" xfId="52123"/>
    <cellStyle name="標準 93 4 2" xfId="52124"/>
    <cellStyle name="標準 93 5" xfId="52125"/>
    <cellStyle name="標準 94" xfId="52126"/>
    <cellStyle name="標準 95" xfId="52127"/>
    <cellStyle name="標準 95 2" xfId="52128"/>
    <cellStyle name="標準 95 3" xfId="52129"/>
    <cellStyle name="標準 95 3 2" xfId="53494"/>
    <cellStyle name="標準 95 4" xfId="52130"/>
    <cellStyle name="標準 96" xfId="52131"/>
    <cellStyle name="標準 97" xfId="52132"/>
    <cellStyle name="標準 98" xfId="52133"/>
    <cellStyle name="標準 99" xfId="53495"/>
    <cellStyle name="標準_Book1" xfId="53511"/>
    <cellStyle name="標準_将来売上計画_進行案件_注入パターン (3)" xfId="53488"/>
    <cellStyle name="表示済みのハイパーリンク 2" xfId="2696"/>
    <cellStyle name="表示済みのハイパーリンク 2 2" xfId="2697"/>
    <cellStyle name="表示済みのハイパーリンク 2 2 2" xfId="2698"/>
    <cellStyle name="表示済みのハイパーリンク 2 2 2 2" xfId="3522"/>
    <cellStyle name="表示済みのハイパーリンク 2 2 3" xfId="3523"/>
    <cellStyle name="表示済みのハイパーリンク 2 3" xfId="2699"/>
    <cellStyle name="表示済みのハイパーリンク 2 3 2" xfId="3524"/>
    <cellStyle name="表示済みのハイパーリンク 2 4" xfId="3525"/>
    <cellStyle name="表示済みのハイパーリンク 3" xfId="2700"/>
    <cellStyle name="表示済みのハイパーリンク 4" xfId="2701"/>
    <cellStyle name="表示済みのハイパーリンク 4 2" xfId="3526"/>
    <cellStyle name="不良" xfId="3682"/>
    <cellStyle name="普通" xfId="3683"/>
    <cellStyle name="文字" xfId="2702"/>
    <cellStyle name="未定義" xfId="2703"/>
    <cellStyle name="未定義 2" xfId="52134"/>
    <cellStyle name="未定義 3" xfId="57208"/>
    <cellStyle name="良" xfId="3684"/>
    <cellStyle name="良い 10" xfId="2704"/>
    <cellStyle name="良い 11" xfId="52135"/>
    <cellStyle name="良い 2" xfId="2705"/>
    <cellStyle name="良い 2 2" xfId="2706"/>
    <cellStyle name="良い 2 3" xfId="2707"/>
    <cellStyle name="良い 2 3 2" xfId="3527"/>
    <cellStyle name="良い 2 4" xfId="3528"/>
    <cellStyle name="良い 2 5" xfId="52136"/>
    <cellStyle name="良い 2_建設BU４月月次報告書式" xfId="2708"/>
    <cellStyle name="良い 3" xfId="2709"/>
    <cellStyle name="良い 3 2" xfId="2710"/>
    <cellStyle name="良い 3 2 2" xfId="2711"/>
    <cellStyle name="良い 3 2 2 2" xfId="3529"/>
    <cellStyle name="良い 3 2 3" xfId="3530"/>
    <cellStyle name="良い 3 3" xfId="2712"/>
    <cellStyle name="良い 3 4" xfId="2713"/>
    <cellStyle name="良い 3 5" xfId="2714"/>
    <cellStyle name="良い 4" xfId="2715"/>
    <cellStyle name="良い 4 2" xfId="2716"/>
    <cellStyle name="良い 4 2 2" xfId="2717"/>
    <cellStyle name="良い 4 2 3" xfId="2718"/>
    <cellStyle name="良い 4 3" xfId="2719"/>
    <cellStyle name="良い 4 3 2" xfId="3531"/>
    <cellStyle name="良い 4 4" xfId="2720"/>
    <cellStyle name="良い 4 5" xfId="2721"/>
    <cellStyle name="良い 4 5 2" xfId="3532"/>
    <cellStyle name="良い 4 6" xfId="3533"/>
    <cellStyle name="良い 4_建設BU４月月次報告書式" xfId="2722"/>
    <cellStyle name="良い 5" xfId="2723"/>
    <cellStyle name="良い 5 2" xfId="2724"/>
    <cellStyle name="良い 5 3" xfId="2725"/>
    <cellStyle name="良い 6" xfId="2726"/>
    <cellStyle name="良い 6 2" xfId="2727"/>
    <cellStyle name="良い 7" xfId="2728"/>
    <cellStyle name="良い 7 2" xfId="3534"/>
    <cellStyle name="良い 8" xfId="2729"/>
    <cellStyle name="良い 9" xfId="2730"/>
    <cellStyle name="冉0" xfId="3535"/>
    <cellStyle name="표준_당진56(GEN)특수공구&amp;Spare parts" xfId="2731"/>
    <cellStyle name="剑" xfId="3536"/>
    <cellStyle name="剑 10" xfId="52137"/>
    <cellStyle name="剑 11" xfId="52138"/>
    <cellStyle name="剑 12" xfId="52139"/>
    <cellStyle name="剑 13" xfId="52140"/>
    <cellStyle name="剑 2" xfId="4068"/>
    <cellStyle name="剑 2 10" xfId="52141"/>
    <cellStyle name="剑 2 11" xfId="52142"/>
    <cellStyle name="剑 2 12" xfId="52143"/>
    <cellStyle name="剑 2 13" xfId="52144"/>
    <cellStyle name="剑 2 14" xfId="52145"/>
    <cellStyle name="剑 2 2" xfId="52146"/>
    <cellStyle name="剑 2 2 2" xfId="52147"/>
    <cellStyle name="剑 2 2 2 2" xfId="52148"/>
    <cellStyle name="剑 2 2 2 2 2" xfId="52149"/>
    <cellStyle name="剑 2 2 2 2 3" xfId="52150"/>
    <cellStyle name="剑 2 2 2 2 4" xfId="57209"/>
    <cellStyle name="剑 2 2 2 3" xfId="52151"/>
    <cellStyle name="剑 2 2 2 4" xfId="52152"/>
    <cellStyle name="剑 2 2 2 5" xfId="57210"/>
    <cellStyle name="剑 2 2 3" xfId="52153"/>
    <cellStyle name="剑 2 2 3 2" xfId="52154"/>
    <cellStyle name="剑 2 2 3 3" xfId="52155"/>
    <cellStyle name="剑 2 2 3 4" xfId="57211"/>
    <cellStyle name="剑 2 2 4" xfId="52156"/>
    <cellStyle name="剑 2 2 5" xfId="52157"/>
    <cellStyle name="剑 2 2 6" xfId="52158"/>
    <cellStyle name="剑 2 3" xfId="52159"/>
    <cellStyle name="剑 2 3 2" xfId="52160"/>
    <cellStyle name="剑 2 3 2 2" xfId="52161"/>
    <cellStyle name="剑 2 3 2 3" xfId="52162"/>
    <cellStyle name="剑 2 3 2 4" xfId="57212"/>
    <cellStyle name="剑 2 3 3" xfId="52163"/>
    <cellStyle name="剑 2 3 4" xfId="52164"/>
    <cellStyle name="剑 2 3 5" xfId="52165"/>
    <cellStyle name="剑 2 4" xfId="52166"/>
    <cellStyle name="剑 2 4 2" xfId="52167"/>
    <cellStyle name="剑 2 4 2 2" xfId="52168"/>
    <cellStyle name="剑 2 4 2 3" xfId="52169"/>
    <cellStyle name="剑 2 4 2 4" xfId="57213"/>
    <cellStyle name="剑 2 4 3" xfId="52170"/>
    <cellStyle name="剑 2 4 4" xfId="52171"/>
    <cellStyle name="剑 2 4 5" xfId="57214"/>
    <cellStyle name="剑 2 5" xfId="52172"/>
    <cellStyle name="剑 2 5 2" xfId="52173"/>
    <cellStyle name="剑 2 5 2 2" xfId="52174"/>
    <cellStyle name="剑 2 5 2 3" xfId="52175"/>
    <cellStyle name="剑 2 5 2 4" xfId="57215"/>
    <cellStyle name="剑 2 5 3" xfId="52176"/>
    <cellStyle name="剑 2 5 4" xfId="52177"/>
    <cellStyle name="剑 2 5 5" xfId="57216"/>
    <cellStyle name="剑 2 6" xfId="52178"/>
    <cellStyle name="剑 2 6 2" xfId="52179"/>
    <cellStyle name="剑 2 6 2 2" xfId="52180"/>
    <cellStyle name="剑 2 6 2 3" xfId="52181"/>
    <cellStyle name="剑 2 6 2 4" xfId="57217"/>
    <cellStyle name="剑 2 6 3" xfId="52182"/>
    <cellStyle name="剑 2 6 4" xfId="52183"/>
    <cellStyle name="剑 2 6 5" xfId="57218"/>
    <cellStyle name="剑 2 7" xfId="52184"/>
    <cellStyle name="剑 2 7 2" xfId="52185"/>
    <cellStyle name="剑 2 7 2 2" xfId="52186"/>
    <cellStyle name="剑 2 7 2 3" xfId="52187"/>
    <cellStyle name="剑 2 7 2 4" xfId="57219"/>
    <cellStyle name="剑 2 7 3" xfId="52188"/>
    <cellStyle name="剑 2 7 4" xfId="52189"/>
    <cellStyle name="剑 2 7 5" xfId="57220"/>
    <cellStyle name="剑 2 8" xfId="52190"/>
    <cellStyle name="剑 2 8 2" xfId="52191"/>
    <cellStyle name="剑 2 8 3" xfId="52192"/>
    <cellStyle name="剑 2 8 4" xfId="52193"/>
    <cellStyle name="剑 2 9" xfId="52194"/>
    <cellStyle name="剑 2 9 2" xfId="52195"/>
    <cellStyle name="剑 2 9 3" xfId="52196"/>
    <cellStyle name="剑 3" xfId="4175"/>
    <cellStyle name="剑 3 2" xfId="52197"/>
    <cellStyle name="剑 3 2 2" xfId="52198"/>
    <cellStyle name="剑 3 2 2 2" xfId="52199"/>
    <cellStyle name="剑 3 2 2 3" xfId="52200"/>
    <cellStyle name="剑 3 2 2 4" xfId="57221"/>
    <cellStyle name="剑 3 2 3" xfId="52201"/>
    <cellStyle name="剑 3 2 4" xfId="52202"/>
    <cellStyle name="剑 3 2 5" xfId="52203"/>
    <cellStyle name="剑 3 3" xfId="52204"/>
    <cellStyle name="剑 3 3 2" xfId="52205"/>
    <cellStyle name="剑 3 3 2 2" xfId="52206"/>
    <cellStyle name="剑 3 3 2 3" xfId="52207"/>
    <cellStyle name="剑 3 3 2 4" xfId="57222"/>
    <cellStyle name="剑 3 3 3" xfId="52208"/>
    <cellStyle name="剑 3 3 4" xfId="52209"/>
    <cellStyle name="剑 3 3 5" xfId="57223"/>
    <cellStyle name="剑 3 4" xfId="52210"/>
    <cellStyle name="剑 3 4 2" xfId="52211"/>
    <cellStyle name="剑 3 4 3" xfId="52212"/>
    <cellStyle name="剑 3 4 4" xfId="57224"/>
    <cellStyle name="剑 3 5" xfId="52213"/>
    <cellStyle name="剑 3 5 2" xfId="52214"/>
    <cellStyle name="剑 3 6" xfId="52215"/>
    <cellStyle name="剑 3 7" xfId="57225"/>
    <cellStyle name="剑 3 8" xfId="57226"/>
    <cellStyle name="剑 4" xfId="52216"/>
    <cellStyle name="剑 4 2" xfId="52217"/>
    <cellStyle name="剑 4 2 2" xfId="52218"/>
    <cellStyle name="剑 4 2 3" xfId="52219"/>
    <cellStyle name="剑 4 2 4" xfId="57227"/>
    <cellStyle name="剑 4 3" xfId="52220"/>
    <cellStyle name="剑 4 4" xfId="52221"/>
    <cellStyle name="剑 4 5" xfId="52222"/>
    <cellStyle name="剑 5" xfId="52223"/>
    <cellStyle name="剑 5 2" xfId="52224"/>
    <cellStyle name="剑 5 2 2" xfId="52225"/>
    <cellStyle name="剑 5 2 3" xfId="52226"/>
    <cellStyle name="剑 5 2 4" xfId="57228"/>
    <cellStyle name="剑 5 3" xfId="52227"/>
    <cellStyle name="剑 5 4" xfId="52228"/>
    <cellStyle name="剑 5 5" xfId="57229"/>
    <cellStyle name="剑 6" xfId="52229"/>
    <cellStyle name="剑 6 2" xfId="52230"/>
    <cellStyle name="剑 6 2 2" xfId="52231"/>
    <cellStyle name="剑 6 2 3" xfId="52232"/>
    <cellStyle name="剑 6 2 4" xfId="57230"/>
    <cellStyle name="剑 6 3" xfId="52233"/>
    <cellStyle name="剑 6 4" xfId="52234"/>
    <cellStyle name="剑 6 5" xfId="57231"/>
    <cellStyle name="剑 7" xfId="52235"/>
    <cellStyle name="剑 7 2" xfId="52236"/>
    <cellStyle name="剑 7 3" xfId="52237"/>
    <cellStyle name="剑 7 4" xfId="52238"/>
    <cellStyle name="剑 8" xfId="52239"/>
    <cellStyle name="剑 8 2" xfId="52240"/>
    <cellStyle name="剑 8 3" xfId="52241"/>
    <cellStyle name="剑 9" xfId="52242"/>
    <cellStyle name="强调文字颜色 1" xfId="2732"/>
    <cellStyle name="强调文字颜色 1 2" xfId="2987"/>
    <cellStyle name="强调文字颜色 1 3" xfId="52243"/>
    <cellStyle name="强调文字颜色 2" xfId="2733"/>
    <cellStyle name="强调文字颜色 2 2" xfId="2988"/>
    <cellStyle name="强调文字颜色 2 3" xfId="52244"/>
    <cellStyle name="强调文字颜色 3" xfId="2734"/>
    <cellStyle name="强调文字颜色 3 2" xfId="2989"/>
    <cellStyle name="强调文字颜色 3 3" xfId="52245"/>
    <cellStyle name="强调文字颜色 4" xfId="2735"/>
    <cellStyle name="强调文字颜色 4 2" xfId="2990"/>
    <cellStyle name="强调文字颜色 4 3" xfId="52246"/>
    <cellStyle name="强调文字颜色 5" xfId="2736"/>
    <cellStyle name="强调文字颜色 5 2" xfId="2991"/>
    <cellStyle name="强调文字颜色 5 3" xfId="52247"/>
    <cellStyle name="强调文字颜色 6" xfId="2737"/>
    <cellStyle name="强调文字颜色 6 2" xfId="2992"/>
    <cellStyle name="强调文字颜色 6 3" xfId="52248"/>
    <cellStyle name="暊e" xfId="3537"/>
    <cellStyle name="标题" xfId="2738"/>
    <cellStyle name="标题 1" xfId="2739"/>
    <cellStyle name="标题 1 2" xfId="2993"/>
    <cellStyle name="标题 1 3" xfId="52249"/>
    <cellStyle name="标题 2" xfId="2740"/>
    <cellStyle name="标题 2 2" xfId="2994"/>
    <cellStyle name="标题 2 3" xfId="52250"/>
    <cellStyle name="标题 3" xfId="2741"/>
    <cellStyle name="标题 3 10" xfId="2742"/>
    <cellStyle name="标题 3 10 2" xfId="2995"/>
    <cellStyle name="标题 3 10 3" xfId="52251"/>
    <cellStyle name="标题 3 11" xfId="2743"/>
    <cellStyle name="标题 3 11 2" xfId="2996"/>
    <cellStyle name="标题 3 11 3" xfId="52252"/>
    <cellStyle name="标题 3 12" xfId="2744"/>
    <cellStyle name="标题 3 12 2" xfId="2997"/>
    <cellStyle name="标题 3 12 3" xfId="52253"/>
    <cellStyle name="标题 3 13" xfId="2745"/>
    <cellStyle name="标题 3 13 2" xfId="2998"/>
    <cellStyle name="标题 3 13 3" xfId="52254"/>
    <cellStyle name="标题 3 14" xfId="2999"/>
    <cellStyle name="标题 3 15" xfId="52255"/>
    <cellStyle name="标题 3 2" xfId="2746"/>
    <cellStyle name="标题 3 2 2" xfId="3000"/>
    <cellStyle name="标题 3 2 3" xfId="52256"/>
    <cellStyle name="标题 3 3" xfId="2747"/>
    <cellStyle name="标题 3 3 2" xfId="3001"/>
    <cellStyle name="标题 3 3 3" xfId="52257"/>
    <cellStyle name="标题 3 4" xfId="2748"/>
    <cellStyle name="标题 3 4 2" xfId="3002"/>
    <cellStyle name="标题 3 4 3" xfId="52258"/>
    <cellStyle name="标题 3 5" xfId="2749"/>
    <cellStyle name="标题 3 5 2" xfId="3003"/>
    <cellStyle name="标题 3 5 3" xfId="52259"/>
    <cellStyle name="标题 3 6" xfId="2750"/>
    <cellStyle name="标题 3 6 2" xfId="3004"/>
    <cellStyle name="标题 3 6 3" xfId="52260"/>
    <cellStyle name="标题 3 7" xfId="2751"/>
    <cellStyle name="标题 3 7 2" xfId="3005"/>
    <cellStyle name="标题 3 7 3" xfId="52261"/>
    <cellStyle name="标题 3 8" xfId="2752"/>
    <cellStyle name="标题 3 8 2" xfId="3006"/>
    <cellStyle name="标题 3 8 3" xfId="52262"/>
    <cellStyle name="标题 3 9" xfId="2753"/>
    <cellStyle name="标题 3 9 2" xfId="3007"/>
    <cellStyle name="标题 3 9 3" xfId="52263"/>
    <cellStyle name="标题 4" xfId="2754"/>
    <cellStyle name="标题 4 2" xfId="3008"/>
    <cellStyle name="标题 4 3" xfId="52264"/>
    <cellStyle name="标题 5" xfId="3009"/>
    <cellStyle name="标题 6" xfId="52265"/>
    <cellStyle name="标题_20110525鹿瀬" xfId="2755"/>
    <cellStyle name="检查单元格" xfId="2756"/>
    <cellStyle name="检查单元格 2" xfId="3010"/>
    <cellStyle name="检查单元格 2 2" xfId="4038"/>
    <cellStyle name="检查单元格 2 2 2" xfId="52266"/>
    <cellStyle name="检查单元格 2 2 2 2" xfId="52267"/>
    <cellStyle name="检查单元格 2 2 3" xfId="52268"/>
    <cellStyle name="检查单元格 2 3" xfId="52269"/>
    <cellStyle name="检查单元格 2 3 2" xfId="52270"/>
    <cellStyle name="检查单元格 2 4" xfId="52271"/>
    <cellStyle name="检查单元格 3" xfId="4027"/>
    <cellStyle name="检查单元格 3 2" xfId="52272"/>
    <cellStyle name="检查单元格 3 2 2" xfId="52273"/>
    <cellStyle name="检查单元格 3 3" xfId="52274"/>
    <cellStyle name="检查单元格 4" xfId="52275"/>
    <cellStyle name="检查单元格 4 2" xfId="52276"/>
    <cellStyle name="检查单元格 4 2 2" xfId="52277"/>
    <cellStyle name="检查单元格 5" xfId="52278"/>
    <cellStyle name="检查单元格 5 2" xfId="52279"/>
    <cellStyle name="检查单元格 6" xfId="52280"/>
    <cellStyle name="汇总" xfId="2757"/>
    <cellStyle name="汇总 10" xfId="52281"/>
    <cellStyle name="汇总 10 2" xfId="52282"/>
    <cellStyle name="汇总 10 3" xfId="52283"/>
    <cellStyle name="汇总 11" xfId="52284"/>
    <cellStyle name="汇总 12" xfId="52285"/>
    <cellStyle name="汇总 13" xfId="52286"/>
    <cellStyle name="汇总 14" xfId="52287"/>
    <cellStyle name="汇总 15" xfId="52288"/>
    <cellStyle name="汇总 2" xfId="3011"/>
    <cellStyle name="汇总 2 10" xfId="52289"/>
    <cellStyle name="汇总 2 11" xfId="52290"/>
    <cellStyle name="汇总 2 12" xfId="52291"/>
    <cellStyle name="汇总 2 13" xfId="52292"/>
    <cellStyle name="汇总 2 2" xfId="4039"/>
    <cellStyle name="汇总 2 2 10" xfId="52293"/>
    <cellStyle name="汇总 2 2 11" xfId="52294"/>
    <cellStyle name="汇总 2 2 12" xfId="52295"/>
    <cellStyle name="汇总 2 2 13" xfId="52296"/>
    <cellStyle name="汇总 2 2 14" xfId="52297"/>
    <cellStyle name="汇总 2 2 2" xfId="52298"/>
    <cellStyle name="汇总 2 2 2 2" xfId="52299"/>
    <cellStyle name="汇总 2 2 2 2 2" xfId="52300"/>
    <cellStyle name="汇总 2 2 2 2 2 2" xfId="52301"/>
    <cellStyle name="汇总 2 2 2 2 2 3" xfId="52302"/>
    <cellStyle name="汇总 2 2 2 2 2 4" xfId="57232"/>
    <cellStyle name="汇总 2 2 2 2 3" xfId="52303"/>
    <cellStyle name="汇总 2 2 2 2 4" xfId="52304"/>
    <cellStyle name="汇总 2 2 2 2 5" xfId="57233"/>
    <cellStyle name="汇总 2 2 2 3" xfId="52305"/>
    <cellStyle name="汇总 2 2 2 3 2" xfId="52306"/>
    <cellStyle name="汇总 2 2 2 3 3" xfId="52307"/>
    <cellStyle name="汇总 2 2 2 3 4" xfId="57234"/>
    <cellStyle name="汇总 2 2 2 4" xfId="52308"/>
    <cellStyle name="汇总 2 2 2 5" xfId="52309"/>
    <cellStyle name="汇总 2 2 2 6" xfId="52310"/>
    <cellStyle name="汇总 2 2 3" xfId="52311"/>
    <cellStyle name="汇总 2 2 3 2" xfId="52312"/>
    <cellStyle name="汇总 2 2 3 2 2" xfId="52313"/>
    <cellStyle name="汇总 2 2 3 2 3" xfId="52314"/>
    <cellStyle name="汇总 2 2 3 2 4" xfId="57235"/>
    <cellStyle name="汇总 2 2 3 3" xfId="52315"/>
    <cellStyle name="汇总 2 2 3 4" xfId="52316"/>
    <cellStyle name="汇总 2 2 3 5" xfId="52317"/>
    <cellStyle name="汇总 2 2 4" xfId="52318"/>
    <cellStyle name="汇总 2 2 4 2" xfId="52319"/>
    <cellStyle name="汇总 2 2 4 2 2" xfId="52320"/>
    <cellStyle name="汇总 2 2 4 2 3" xfId="52321"/>
    <cellStyle name="汇总 2 2 4 2 4" xfId="57236"/>
    <cellStyle name="汇总 2 2 4 3" xfId="52322"/>
    <cellStyle name="汇总 2 2 4 4" xfId="52323"/>
    <cellStyle name="汇总 2 2 4 5" xfId="57237"/>
    <cellStyle name="汇总 2 2 5" xfId="52324"/>
    <cellStyle name="汇总 2 2 5 2" xfId="52325"/>
    <cellStyle name="汇总 2 2 5 2 2" xfId="52326"/>
    <cellStyle name="汇总 2 2 5 2 3" xfId="52327"/>
    <cellStyle name="汇总 2 2 5 2 4" xfId="57238"/>
    <cellStyle name="汇总 2 2 5 3" xfId="52328"/>
    <cellStyle name="汇总 2 2 5 4" xfId="52329"/>
    <cellStyle name="汇总 2 2 5 5" xfId="57239"/>
    <cellStyle name="汇总 2 2 6" xfId="52330"/>
    <cellStyle name="汇总 2 2 6 2" xfId="52331"/>
    <cellStyle name="汇总 2 2 6 2 2" xfId="52332"/>
    <cellStyle name="汇总 2 2 6 2 3" xfId="52333"/>
    <cellStyle name="汇总 2 2 6 2 4" xfId="57240"/>
    <cellStyle name="汇总 2 2 6 3" xfId="52334"/>
    <cellStyle name="汇总 2 2 6 4" xfId="52335"/>
    <cellStyle name="汇总 2 2 6 5" xfId="57241"/>
    <cellStyle name="汇总 2 2 7" xfId="52336"/>
    <cellStyle name="汇总 2 2 7 2" xfId="52337"/>
    <cellStyle name="汇总 2 2 7 2 2" xfId="52338"/>
    <cellStyle name="汇总 2 2 7 2 3" xfId="52339"/>
    <cellStyle name="汇总 2 2 7 2 4" xfId="57242"/>
    <cellStyle name="汇总 2 2 7 3" xfId="52340"/>
    <cellStyle name="汇总 2 2 7 4" xfId="52341"/>
    <cellStyle name="汇总 2 2 7 5" xfId="57243"/>
    <cellStyle name="汇总 2 2 8" xfId="52342"/>
    <cellStyle name="汇总 2 2 8 2" xfId="52343"/>
    <cellStyle name="汇总 2 2 8 3" xfId="52344"/>
    <cellStyle name="汇总 2 2 8 4" xfId="52345"/>
    <cellStyle name="汇总 2 2 9" xfId="52346"/>
    <cellStyle name="汇总 2 2 9 2" xfId="52347"/>
    <cellStyle name="汇总 2 2 9 3" xfId="52348"/>
    <cellStyle name="汇总 2 3" xfId="4194"/>
    <cellStyle name="汇总 2 3 2" xfId="52349"/>
    <cellStyle name="汇总 2 3 2 2" xfId="52350"/>
    <cellStyle name="汇总 2 3 2 2 2" xfId="52351"/>
    <cellStyle name="汇总 2 3 2 2 3" xfId="52352"/>
    <cellStyle name="汇总 2 3 2 2 4" xfId="57244"/>
    <cellStyle name="汇总 2 3 2 3" xfId="52353"/>
    <cellStyle name="汇总 2 3 2 4" xfId="52354"/>
    <cellStyle name="汇总 2 3 2 5" xfId="52355"/>
    <cellStyle name="汇总 2 3 3" xfId="52356"/>
    <cellStyle name="汇总 2 3 3 2" xfId="52357"/>
    <cellStyle name="汇总 2 3 3 2 2" xfId="52358"/>
    <cellStyle name="汇总 2 3 3 2 3" xfId="52359"/>
    <cellStyle name="汇总 2 3 3 2 4" xfId="57245"/>
    <cellStyle name="汇总 2 3 3 3" xfId="52360"/>
    <cellStyle name="汇总 2 3 3 4" xfId="52361"/>
    <cellStyle name="汇总 2 3 3 5" xfId="52362"/>
    <cellStyle name="汇总 2 3 4" xfId="52363"/>
    <cellStyle name="汇总 2 3 4 2" xfId="52364"/>
    <cellStyle name="汇总 2 3 4 2 2" xfId="52365"/>
    <cellStyle name="汇总 2 3 4 2 3" xfId="52366"/>
    <cellStyle name="汇总 2 3 4 2 4" xfId="57246"/>
    <cellStyle name="汇总 2 3 4 3" xfId="52367"/>
    <cellStyle name="汇总 2 3 4 4" xfId="52368"/>
    <cellStyle name="汇总 2 3 4 5" xfId="57247"/>
    <cellStyle name="汇总 2 3 5" xfId="52369"/>
    <cellStyle name="汇总 2 3 5 2" xfId="52370"/>
    <cellStyle name="汇总 2 3 5 3" xfId="52371"/>
    <cellStyle name="汇总 2 3 5 4" xfId="57248"/>
    <cellStyle name="汇总 2 3 6" xfId="52372"/>
    <cellStyle name="汇总 2 3 6 2" xfId="52373"/>
    <cellStyle name="汇总 2 3 7" xfId="52374"/>
    <cellStyle name="汇总 2 3 8" xfId="52375"/>
    <cellStyle name="汇总 2 3 9" xfId="57249"/>
    <cellStyle name="汇总 2 4" xfId="52376"/>
    <cellStyle name="汇总 2 4 2" xfId="52377"/>
    <cellStyle name="汇总 2 4 2 2" xfId="52378"/>
    <cellStyle name="汇总 2 4 2 3" xfId="52379"/>
    <cellStyle name="汇总 2 4 2 4" xfId="57250"/>
    <cellStyle name="汇总 2 4 3" xfId="52380"/>
    <cellStyle name="汇总 2 4 4" xfId="52381"/>
    <cellStyle name="汇总 2 4 5" xfId="52382"/>
    <cellStyle name="汇总 2 5" xfId="52383"/>
    <cellStyle name="汇总 2 5 2" xfId="52384"/>
    <cellStyle name="汇总 2 5 2 2" xfId="52385"/>
    <cellStyle name="汇总 2 5 2 3" xfId="52386"/>
    <cellStyle name="汇总 2 5 2 4" xfId="57251"/>
    <cellStyle name="汇总 2 5 3" xfId="52387"/>
    <cellStyle name="汇总 2 5 4" xfId="52388"/>
    <cellStyle name="汇总 2 5 5" xfId="57252"/>
    <cellStyle name="汇总 2 6" xfId="52389"/>
    <cellStyle name="汇总 2 6 2" xfId="52390"/>
    <cellStyle name="汇总 2 6 2 2" xfId="52391"/>
    <cellStyle name="汇总 2 6 2 3" xfId="52392"/>
    <cellStyle name="汇总 2 6 2 4" xfId="57253"/>
    <cellStyle name="汇总 2 6 3" xfId="52393"/>
    <cellStyle name="汇总 2 6 4" xfId="52394"/>
    <cellStyle name="汇总 2 6 5" xfId="57254"/>
    <cellStyle name="汇总 2 7" xfId="52395"/>
    <cellStyle name="汇总 2 7 2" xfId="52396"/>
    <cellStyle name="汇总 2 7 3" xfId="52397"/>
    <cellStyle name="汇总 2 7 4" xfId="52398"/>
    <cellStyle name="汇总 2 8" xfId="52399"/>
    <cellStyle name="汇总 2 8 2" xfId="52400"/>
    <cellStyle name="汇总 2 8 3" xfId="52401"/>
    <cellStyle name="汇总 2 9" xfId="52402"/>
    <cellStyle name="汇总 3" xfId="4028"/>
    <cellStyle name="汇总 3 10" xfId="52403"/>
    <cellStyle name="汇总 3 10 2" xfId="52404"/>
    <cellStyle name="汇总 3 10 3" xfId="52405"/>
    <cellStyle name="汇总 3 11" xfId="52406"/>
    <cellStyle name="汇总 3 12" xfId="52407"/>
    <cellStyle name="汇总 3 13" xfId="52408"/>
    <cellStyle name="汇总 3 14" xfId="52409"/>
    <cellStyle name="汇总 3 15" xfId="52410"/>
    <cellStyle name="汇总 3 2" xfId="52411"/>
    <cellStyle name="汇总 3 2 2" xfId="52412"/>
    <cellStyle name="汇总 3 2 2 2" xfId="52413"/>
    <cellStyle name="汇总 3 2 2 2 2" xfId="52414"/>
    <cellStyle name="汇总 3 2 2 2 3" xfId="52415"/>
    <cellStyle name="汇总 3 2 2 2 4" xfId="57255"/>
    <cellStyle name="汇总 3 2 2 3" xfId="52416"/>
    <cellStyle name="汇总 3 2 2 4" xfId="52417"/>
    <cellStyle name="汇总 3 2 2 5" xfId="57256"/>
    <cellStyle name="汇总 3 2 3" xfId="52418"/>
    <cellStyle name="汇总 3 2 3 2" xfId="52419"/>
    <cellStyle name="汇总 3 2 3 3" xfId="52420"/>
    <cellStyle name="汇总 3 2 3 4" xfId="57257"/>
    <cellStyle name="汇总 3 2 4" xfId="52421"/>
    <cellStyle name="汇总 3 2 5" xfId="52422"/>
    <cellStyle name="汇总 3 2 6" xfId="57258"/>
    <cellStyle name="汇总 3 3" xfId="52423"/>
    <cellStyle name="汇总 3 3 2" xfId="52424"/>
    <cellStyle name="汇总 3 3 2 2" xfId="52425"/>
    <cellStyle name="汇总 3 3 2 3" xfId="52426"/>
    <cellStyle name="汇总 3 3 2 4" xfId="57259"/>
    <cellStyle name="汇总 3 3 3" xfId="52427"/>
    <cellStyle name="汇总 3 3 4" xfId="52428"/>
    <cellStyle name="汇总 3 3 5" xfId="52429"/>
    <cellStyle name="汇总 3 4" xfId="52430"/>
    <cellStyle name="汇总 3 4 2" xfId="52431"/>
    <cellStyle name="汇总 3 4 2 2" xfId="52432"/>
    <cellStyle name="汇总 3 4 2 3" xfId="52433"/>
    <cellStyle name="汇总 3 4 2 4" xfId="57260"/>
    <cellStyle name="汇总 3 4 3" xfId="52434"/>
    <cellStyle name="汇总 3 4 4" xfId="52435"/>
    <cellStyle name="汇总 3 4 5" xfId="52436"/>
    <cellStyle name="汇总 3 5" xfId="52437"/>
    <cellStyle name="汇总 3 5 2" xfId="52438"/>
    <cellStyle name="汇总 3 5 2 2" xfId="52439"/>
    <cellStyle name="汇总 3 5 2 3" xfId="52440"/>
    <cellStyle name="汇总 3 5 2 4" xfId="57261"/>
    <cellStyle name="汇总 3 5 3" xfId="52441"/>
    <cellStyle name="汇总 3 5 4" xfId="52442"/>
    <cellStyle name="汇总 3 5 5" xfId="57262"/>
    <cellStyle name="汇总 3 6" xfId="52443"/>
    <cellStyle name="汇总 3 6 2" xfId="52444"/>
    <cellStyle name="汇总 3 6 2 2" xfId="52445"/>
    <cellStyle name="汇总 3 6 2 3" xfId="52446"/>
    <cellStyle name="汇总 3 6 2 4" xfId="57263"/>
    <cellStyle name="汇总 3 6 3" xfId="52447"/>
    <cellStyle name="汇总 3 6 4" xfId="52448"/>
    <cellStyle name="汇总 3 6 5" xfId="57264"/>
    <cellStyle name="汇总 3 7" xfId="52449"/>
    <cellStyle name="汇总 3 7 2" xfId="52450"/>
    <cellStyle name="汇总 3 7 2 2" xfId="52451"/>
    <cellStyle name="汇总 3 7 2 3" xfId="52452"/>
    <cellStyle name="汇总 3 7 2 4" xfId="57265"/>
    <cellStyle name="汇总 3 7 3" xfId="52453"/>
    <cellStyle name="汇总 3 7 4" xfId="52454"/>
    <cellStyle name="汇总 3 7 5" xfId="57266"/>
    <cellStyle name="汇总 3 8" xfId="52455"/>
    <cellStyle name="汇总 3 8 2" xfId="52456"/>
    <cellStyle name="汇总 3 8 2 2" xfId="52457"/>
    <cellStyle name="汇总 3 8 2 3" xfId="52458"/>
    <cellStyle name="汇总 3 8 2 4" xfId="57267"/>
    <cellStyle name="汇总 3 8 3" xfId="52459"/>
    <cellStyle name="汇总 3 8 4" xfId="52460"/>
    <cellStyle name="汇总 3 8 5" xfId="57268"/>
    <cellStyle name="汇总 3 9" xfId="52461"/>
    <cellStyle name="汇总 3 9 2" xfId="52462"/>
    <cellStyle name="汇总 3 9 3" xfId="52463"/>
    <cellStyle name="汇总 3 9 4" xfId="52464"/>
    <cellStyle name="汇总 4" xfId="4203"/>
    <cellStyle name="汇总 4 10" xfId="57269"/>
    <cellStyle name="汇总 4 2" xfId="52465"/>
    <cellStyle name="汇总 4 2 2" xfId="52466"/>
    <cellStyle name="汇总 4 2 2 2" xfId="52467"/>
    <cellStyle name="汇总 4 2 2 3" xfId="52468"/>
    <cellStyle name="汇总 4 2 2 4" xfId="57270"/>
    <cellStyle name="汇总 4 2 3" xfId="52469"/>
    <cellStyle name="汇总 4 2 4" xfId="52470"/>
    <cellStyle name="汇总 4 2 5" xfId="52471"/>
    <cellStyle name="汇总 4 3" xfId="52472"/>
    <cellStyle name="汇总 4 3 2" xfId="52473"/>
    <cellStyle name="汇总 4 3 2 2" xfId="52474"/>
    <cellStyle name="汇总 4 3 2 3" xfId="52475"/>
    <cellStyle name="汇总 4 3 2 4" xfId="57271"/>
    <cellStyle name="汇总 4 3 3" xfId="52476"/>
    <cellStyle name="汇总 4 3 4" xfId="52477"/>
    <cellStyle name="汇总 4 3 5" xfId="52478"/>
    <cellStyle name="汇总 4 4" xfId="52479"/>
    <cellStyle name="汇总 4 4 2" xfId="52480"/>
    <cellStyle name="汇总 4 4 2 2" xfId="52481"/>
    <cellStyle name="汇总 4 4 2 3" xfId="52482"/>
    <cellStyle name="汇总 4 4 2 4" xfId="57272"/>
    <cellStyle name="汇总 4 4 3" xfId="52483"/>
    <cellStyle name="汇总 4 4 4" xfId="52484"/>
    <cellStyle name="汇总 4 4 5" xfId="57273"/>
    <cellStyle name="汇总 4 5" xfId="52485"/>
    <cellStyle name="汇总 4 5 2" xfId="52486"/>
    <cellStyle name="汇总 4 5 2 2" xfId="52487"/>
    <cellStyle name="汇总 4 5 2 3" xfId="52488"/>
    <cellStyle name="汇总 4 5 2 4" xfId="57274"/>
    <cellStyle name="汇总 4 5 3" xfId="52489"/>
    <cellStyle name="汇总 4 5 4" xfId="52490"/>
    <cellStyle name="汇总 4 5 5" xfId="57275"/>
    <cellStyle name="汇总 4 6" xfId="52491"/>
    <cellStyle name="汇总 4 6 2" xfId="52492"/>
    <cellStyle name="汇总 4 6 3" xfId="52493"/>
    <cellStyle name="汇总 4 6 4" xfId="57276"/>
    <cellStyle name="汇总 4 7" xfId="52494"/>
    <cellStyle name="汇总 4 7 2" xfId="52495"/>
    <cellStyle name="汇总 4 8" xfId="52496"/>
    <cellStyle name="汇总 4 9" xfId="52497"/>
    <cellStyle name="汇总 5" xfId="52498"/>
    <cellStyle name="汇总 5 2" xfId="52499"/>
    <cellStyle name="汇总 5 2 2" xfId="52500"/>
    <cellStyle name="汇总 5 2 3" xfId="52501"/>
    <cellStyle name="汇总 5 2 4" xfId="57277"/>
    <cellStyle name="汇总 5 3" xfId="52502"/>
    <cellStyle name="汇总 5 4" xfId="52503"/>
    <cellStyle name="汇总 5 5" xfId="52504"/>
    <cellStyle name="汇总 6" xfId="52505"/>
    <cellStyle name="汇总 6 2" xfId="52506"/>
    <cellStyle name="汇总 6 2 2" xfId="52507"/>
    <cellStyle name="汇总 6 2 3" xfId="52508"/>
    <cellStyle name="汇总 6 2 4" xfId="57278"/>
    <cellStyle name="汇总 6 3" xfId="52509"/>
    <cellStyle name="汇总 6 4" xfId="52510"/>
    <cellStyle name="汇总 6 5" xfId="52511"/>
    <cellStyle name="汇总 7" xfId="52512"/>
    <cellStyle name="汇总 7 2" xfId="52513"/>
    <cellStyle name="汇总 7 2 2" xfId="52514"/>
    <cellStyle name="汇总 7 2 3" xfId="52515"/>
    <cellStyle name="汇总 7 2 4" xfId="57279"/>
    <cellStyle name="汇总 7 3" xfId="52516"/>
    <cellStyle name="汇总 7 4" xfId="52517"/>
    <cellStyle name="汇总 7 5" xfId="57280"/>
    <cellStyle name="汇总 8" xfId="52518"/>
    <cellStyle name="汇总 8 2" xfId="52519"/>
    <cellStyle name="汇总 8 2 2" xfId="52520"/>
    <cellStyle name="汇总 8 2 3" xfId="52521"/>
    <cellStyle name="汇总 8 2 4" xfId="57281"/>
    <cellStyle name="汇总 8 3" xfId="52522"/>
    <cellStyle name="汇总 8 4" xfId="52523"/>
    <cellStyle name="汇总 8 5" xfId="57282"/>
    <cellStyle name="汇总 9" xfId="52524"/>
    <cellStyle name="汇总 9 2" xfId="52525"/>
    <cellStyle name="汇总 9 3" xfId="52526"/>
    <cellStyle name="汇总 9 4" xfId="52527"/>
    <cellStyle name="湪" xfId="3538"/>
    <cellStyle name="箊" xfId="3539"/>
    <cellStyle name="箊 10" xfId="52528"/>
    <cellStyle name="箊 11" xfId="52529"/>
    <cellStyle name="箊 12" xfId="52530"/>
    <cellStyle name="箊 13" xfId="52531"/>
    <cellStyle name="箊 2" xfId="4069"/>
    <cellStyle name="箊 2 10" xfId="52532"/>
    <cellStyle name="箊 2 11" xfId="52533"/>
    <cellStyle name="箊 2 12" xfId="52534"/>
    <cellStyle name="箊 2 13" xfId="52535"/>
    <cellStyle name="箊 2 14" xfId="52536"/>
    <cellStyle name="箊 2 2" xfId="52537"/>
    <cellStyle name="箊 2 2 2" xfId="52538"/>
    <cellStyle name="箊 2 2 2 2" xfId="52539"/>
    <cellStyle name="箊 2 2 2 2 2" xfId="52540"/>
    <cellStyle name="箊 2 2 2 2 3" xfId="52541"/>
    <cellStyle name="箊 2 2 2 2 4" xfId="57283"/>
    <cellStyle name="箊 2 2 2 3" xfId="52542"/>
    <cellStyle name="箊 2 2 2 4" xfId="52543"/>
    <cellStyle name="箊 2 2 2 5" xfId="57284"/>
    <cellStyle name="箊 2 2 3" xfId="52544"/>
    <cellStyle name="箊 2 2 3 2" xfId="52545"/>
    <cellStyle name="箊 2 2 3 3" xfId="52546"/>
    <cellStyle name="箊 2 2 3 4" xfId="57285"/>
    <cellStyle name="箊 2 2 4" xfId="52547"/>
    <cellStyle name="箊 2 2 5" xfId="52548"/>
    <cellStyle name="箊 2 2 6" xfId="52549"/>
    <cellStyle name="箊 2 3" xfId="52550"/>
    <cellStyle name="箊 2 3 2" xfId="52551"/>
    <cellStyle name="箊 2 3 2 2" xfId="52552"/>
    <cellStyle name="箊 2 3 2 3" xfId="52553"/>
    <cellStyle name="箊 2 3 2 4" xfId="57286"/>
    <cellStyle name="箊 2 3 3" xfId="52554"/>
    <cellStyle name="箊 2 3 4" xfId="52555"/>
    <cellStyle name="箊 2 3 5" xfId="52556"/>
    <cellStyle name="箊 2 4" xfId="52557"/>
    <cellStyle name="箊 2 4 2" xfId="52558"/>
    <cellStyle name="箊 2 4 2 2" xfId="52559"/>
    <cellStyle name="箊 2 4 2 3" xfId="52560"/>
    <cellStyle name="箊 2 4 2 4" xfId="57287"/>
    <cellStyle name="箊 2 4 3" xfId="52561"/>
    <cellStyle name="箊 2 4 4" xfId="52562"/>
    <cellStyle name="箊 2 4 5" xfId="57288"/>
    <cellStyle name="箊 2 5" xfId="52563"/>
    <cellStyle name="箊 2 5 2" xfId="52564"/>
    <cellStyle name="箊 2 5 2 2" xfId="52565"/>
    <cellStyle name="箊 2 5 2 3" xfId="52566"/>
    <cellStyle name="箊 2 5 2 4" xfId="57289"/>
    <cellStyle name="箊 2 5 3" xfId="52567"/>
    <cellStyle name="箊 2 5 4" xfId="52568"/>
    <cellStyle name="箊 2 5 5" xfId="57290"/>
    <cellStyle name="箊 2 6" xfId="52569"/>
    <cellStyle name="箊 2 6 2" xfId="52570"/>
    <cellStyle name="箊 2 6 2 2" xfId="52571"/>
    <cellStyle name="箊 2 6 2 3" xfId="52572"/>
    <cellStyle name="箊 2 6 2 4" xfId="57291"/>
    <cellStyle name="箊 2 6 3" xfId="52573"/>
    <cellStyle name="箊 2 6 4" xfId="52574"/>
    <cellStyle name="箊 2 6 5" xfId="57292"/>
    <cellStyle name="箊 2 7" xfId="52575"/>
    <cellStyle name="箊 2 7 2" xfId="52576"/>
    <cellStyle name="箊 2 7 2 2" xfId="52577"/>
    <cellStyle name="箊 2 7 2 3" xfId="52578"/>
    <cellStyle name="箊 2 7 2 4" xfId="57293"/>
    <cellStyle name="箊 2 7 3" xfId="52579"/>
    <cellStyle name="箊 2 7 4" xfId="52580"/>
    <cellStyle name="箊 2 7 5" xfId="57294"/>
    <cellStyle name="箊 2 8" xfId="52581"/>
    <cellStyle name="箊 2 8 2" xfId="52582"/>
    <cellStyle name="箊 2 8 3" xfId="52583"/>
    <cellStyle name="箊 2 8 4" xfId="52584"/>
    <cellStyle name="箊 2 9" xfId="52585"/>
    <cellStyle name="箊 2 9 2" xfId="52586"/>
    <cellStyle name="箊 2 9 3" xfId="52587"/>
    <cellStyle name="箊 3" xfId="4174"/>
    <cellStyle name="箊 3 2" xfId="52588"/>
    <cellStyle name="箊 3 2 2" xfId="52589"/>
    <cellStyle name="箊 3 2 2 2" xfId="52590"/>
    <cellStyle name="箊 3 2 2 3" xfId="52591"/>
    <cellStyle name="箊 3 2 2 4" xfId="57295"/>
    <cellStyle name="箊 3 2 3" xfId="52592"/>
    <cellStyle name="箊 3 2 4" xfId="52593"/>
    <cellStyle name="箊 3 2 5" xfId="52594"/>
    <cellStyle name="箊 3 3" xfId="52595"/>
    <cellStyle name="箊 3 3 2" xfId="52596"/>
    <cellStyle name="箊 3 3 2 2" xfId="52597"/>
    <cellStyle name="箊 3 3 2 3" xfId="52598"/>
    <cellStyle name="箊 3 3 2 4" xfId="57296"/>
    <cellStyle name="箊 3 3 3" xfId="52599"/>
    <cellStyle name="箊 3 3 4" xfId="52600"/>
    <cellStyle name="箊 3 3 5" xfId="57297"/>
    <cellStyle name="箊 3 4" xfId="52601"/>
    <cellStyle name="箊 3 4 2" xfId="52602"/>
    <cellStyle name="箊 3 4 3" xfId="52603"/>
    <cellStyle name="箊 3 4 4" xfId="57298"/>
    <cellStyle name="箊 3 5" xfId="52604"/>
    <cellStyle name="箊 3 5 2" xfId="52605"/>
    <cellStyle name="箊 3 6" xfId="52606"/>
    <cellStyle name="箊 3 7" xfId="57299"/>
    <cellStyle name="箊 3 8" xfId="57300"/>
    <cellStyle name="箊 4" xfId="52607"/>
    <cellStyle name="箊 4 2" xfId="52608"/>
    <cellStyle name="箊 4 2 2" xfId="52609"/>
    <cellStyle name="箊 4 2 3" xfId="52610"/>
    <cellStyle name="箊 4 2 4" xfId="57301"/>
    <cellStyle name="箊 4 3" xfId="52611"/>
    <cellStyle name="箊 4 4" xfId="52612"/>
    <cellStyle name="箊 4 5" xfId="52613"/>
    <cellStyle name="箊 5" xfId="52614"/>
    <cellStyle name="箊 5 2" xfId="52615"/>
    <cellStyle name="箊 5 2 2" xfId="52616"/>
    <cellStyle name="箊 5 2 3" xfId="52617"/>
    <cellStyle name="箊 5 2 4" xfId="57302"/>
    <cellStyle name="箊 5 3" xfId="52618"/>
    <cellStyle name="箊 5 4" xfId="52619"/>
    <cellStyle name="箊 5 5" xfId="57303"/>
    <cellStyle name="箊 6" xfId="52620"/>
    <cellStyle name="箊 6 2" xfId="52621"/>
    <cellStyle name="箊 6 2 2" xfId="52622"/>
    <cellStyle name="箊 6 2 3" xfId="52623"/>
    <cellStyle name="箊 6 2 4" xfId="57304"/>
    <cellStyle name="箊 6 3" xfId="52624"/>
    <cellStyle name="箊 6 4" xfId="52625"/>
    <cellStyle name="箊 6 5" xfId="57305"/>
    <cellStyle name="箊 7" xfId="52626"/>
    <cellStyle name="箊 7 2" xfId="52627"/>
    <cellStyle name="箊 7 3" xfId="52628"/>
    <cellStyle name="箊 7 4" xfId="52629"/>
    <cellStyle name="箊 8" xfId="52630"/>
    <cellStyle name="箊 8 2" xfId="52631"/>
    <cellStyle name="箊 8 3" xfId="52632"/>
    <cellStyle name="箊 9" xfId="52633"/>
    <cellStyle name="誖" xfId="3540"/>
    <cellStyle name="誖 10" xfId="52634"/>
    <cellStyle name="誖 11" xfId="52635"/>
    <cellStyle name="誖 12" xfId="52636"/>
    <cellStyle name="誖 13" xfId="52637"/>
    <cellStyle name="誖 2" xfId="4070"/>
    <cellStyle name="誖 2 10" xfId="52638"/>
    <cellStyle name="誖 2 11" xfId="52639"/>
    <cellStyle name="誖 2 12" xfId="52640"/>
    <cellStyle name="誖 2 13" xfId="52641"/>
    <cellStyle name="誖 2 14" xfId="52642"/>
    <cellStyle name="誖 2 2" xfId="52643"/>
    <cellStyle name="誖 2 2 2" xfId="52644"/>
    <cellStyle name="誖 2 2 2 2" xfId="52645"/>
    <cellStyle name="誖 2 2 2 2 2" xfId="52646"/>
    <cellStyle name="誖 2 2 2 2 3" xfId="52647"/>
    <cellStyle name="誖 2 2 2 2 4" xfId="57306"/>
    <cellStyle name="誖 2 2 2 3" xfId="52648"/>
    <cellStyle name="誖 2 2 2 4" xfId="52649"/>
    <cellStyle name="誖 2 2 2 5" xfId="57307"/>
    <cellStyle name="誖 2 2 3" xfId="52650"/>
    <cellStyle name="誖 2 2 3 2" xfId="52651"/>
    <cellStyle name="誖 2 2 3 3" xfId="52652"/>
    <cellStyle name="誖 2 2 3 4" xfId="57308"/>
    <cellStyle name="誖 2 2 4" xfId="52653"/>
    <cellStyle name="誖 2 2 5" xfId="52654"/>
    <cellStyle name="誖 2 2 6" xfId="52655"/>
    <cellStyle name="誖 2 3" xfId="52656"/>
    <cellStyle name="誖 2 3 2" xfId="52657"/>
    <cellStyle name="誖 2 3 2 2" xfId="52658"/>
    <cellStyle name="誖 2 3 2 3" xfId="52659"/>
    <cellStyle name="誖 2 3 2 4" xfId="57309"/>
    <cellStyle name="誖 2 3 3" xfId="52660"/>
    <cellStyle name="誖 2 3 4" xfId="52661"/>
    <cellStyle name="誖 2 3 5" xfId="52662"/>
    <cellStyle name="誖 2 4" xfId="52663"/>
    <cellStyle name="誖 2 4 2" xfId="52664"/>
    <cellStyle name="誖 2 4 2 2" xfId="52665"/>
    <cellStyle name="誖 2 4 2 3" xfId="52666"/>
    <cellStyle name="誖 2 4 2 4" xfId="57310"/>
    <cellStyle name="誖 2 4 3" xfId="52667"/>
    <cellStyle name="誖 2 4 4" xfId="52668"/>
    <cellStyle name="誖 2 4 5" xfId="57311"/>
    <cellStyle name="誖 2 5" xfId="52669"/>
    <cellStyle name="誖 2 5 2" xfId="52670"/>
    <cellStyle name="誖 2 5 2 2" xfId="52671"/>
    <cellStyle name="誖 2 5 2 3" xfId="52672"/>
    <cellStyle name="誖 2 5 2 4" xfId="57312"/>
    <cellStyle name="誖 2 5 3" xfId="52673"/>
    <cellStyle name="誖 2 5 4" xfId="52674"/>
    <cellStyle name="誖 2 5 5" xfId="57313"/>
    <cellStyle name="誖 2 6" xfId="52675"/>
    <cellStyle name="誖 2 6 2" xfId="52676"/>
    <cellStyle name="誖 2 6 2 2" xfId="52677"/>
    <cellStyle name="誖 2 6 2 3" xfId="52678"/>
    <cellStyle name="誖 2 6 2 4" xfId="57314"/>
    <cellStyle name="誖 2 6 3" xfId="52679"/>
    <cellStyle name="誖 2 6 4" xfId="52680"/>
    <cellStyle name="誖 2 6 5" xfId="57315"/>
    <cellStyle name="誖 2 7" xfId="52681"/>
    <cellStyle name="誖 2 7 2" xfId="52682"/>
    <cellStyle name="誖 2 7 2 2" xfId="52683"/>
    <cellStyle name="誖 2 7 2 3" xfId="52684"/>
    <cellStyle name="誖 2 7 2 4" xfId="57316"/>
    <cellStyle name="誖 2 7 3" xfId="52685"/>
    <cellStyle name="誖 2 7 4" xfId="52686"/>
    <cellStyle name="誖 2 7 5" xfId="57317"/>
    <cellStyle name="誖 2 8" xfId="52687"/>
    <cellStyle name="誖 2 8 2" xfId="52688"/>
    <cellStyle name="誖 2 8 3" xfId="52689"/>
    <cellStyle name="誖 2 8 4" xfId="52690"/>
    <cellStyle name="誖 2 9" xfId="52691"/>
    <cellStyle name="誖 2 9 2" xfId="52692"/>
    <cellStyle name="誖 2 9 3" xfId="52693"/>
    <cellStyle name="誖 3" xfId="4173"/>
    <cellStyle name="誖 3 2" xfId="52694"/>
    <cellStyle name="誖 3 2 2" xfId="52695"/>
    <cellStyle name="誖 3 2 2 2" xfId="52696"/>
    <cellStyle name="誖 3 2 2 3" xfId="52697"/>
    <cellStyle name="誖 3 2 2 4" xfId="57318"/>
    <cellStyle name="誖 3 2 3" xfId="52698"/>
    <cellStyle name="誖 3 2 4" xfId="52699"/>
    <cellStyle name="誖 3 2 5" xfId="52700"/>
    <cellStyle name="誖 3 3" xfId="52701"/>
    <cellStyle name="誖 3 3 2" xfId="52702"/>
    <cellStyle name="誖 3 3 2 2" xfId="52703"/>
    <cellStyle name="誖 3 3 2 3" xfId="52704"/>
    <cellStyle name="誖 3 3 2 4" xfId="57319"/>
    <cellStyle name="誖 3 3 3" xfId="52705"/>
    <cellStyle name="誖 3 3 4" xfId="52706"/>
    <cellStyle name="誖 3 3 5" xfId="57320"/>
    <cellStyle name="誖 3 4" xfId="52707"/>
    <cellStyle name="誖 3 4 2" xfId="52708"/>
    <cellStyle name="誖 3 4 3" xfId="52709"/>
    <cellStyle name="誖 3 4 4" xfId="57321"/>
    <cellStyle name="誖 3 5" xfId="52710"/>
    <cellStyle name="誖 3 5 2" xfId="52711"/>
    <cellStyle name="誖 3 6" xfId="52712"/>
    <cellStyle name="誖 3 7" xfId="57322"/>
    <cellStyle name="誖 3 8" xfId="57323"/>
    <cellStyle name="誖 4" xfId="52713"/>
    <cellStyle name="誖 4 2" xfId="52714"/>
    <cellStyle name="誖 4 2 2" xfId="52715"/>
    <cellStyle name="誖 4 2 3" xfId="52716"/>
    <cellStyle name="誖 4 2 4" xfId="57324"/>
    <cellStyle name="誖 4 3" xfId="52717"/>
    <cellStyle name="誖 4 4" xfId="52718"/>
    <cellStyle name="誖 4 5" xfId="52719"/>
    <cellStyle name="誖 5" xfId="52720"/>
    <cellStyle name="誖 5 2" xfId="52721"/>
    <cellStyle name="誖 5 2 2" xfId="52722"/>
    <cellStyle name="誖 5 2 3" xfId="52723"/>
    <cellStyle name="誖 5 2 4" xfId="57325"/>
    <cellStyle name="誖 5 3" xfId="52724"/>
    <cellStyle name="誖 5 4" xfId="52725"/>
    <cellStyle name="誖 5 5" xfId="57326"/>
    <cellStyle name="誖 6" xfId="52726"/>
    <cellStyle name="誖 6 2" xfId="52727"/>
    <cellStyle name="誖 6 2 2" xfId="52728"/>
    <cellStyle name="誖 6 2 3" xfId="52729"/>
    <cellStyle name="誖 6 2 4" xfId="57327"/>
    <cellStyle name="誖 6 3" xfId="52730"/>
    <cellStyle name="誖 6 4" xfId="52731"/>
    <cellStyle name="誖 6 5" xfId="57328"/>
    <cellStyle name="誖 7" xfId="52732"/>
    <cellStyle name="誖 7 2" xfId="52733"/>
    <cellStyle name="誖 7 3" xfId="52734"/>
    <cellStyle name="誖 7 4" xfId="52735"/>
    <cellStyle name="誖 8" xfId="52736"/>
    <cellStyle name="誖 8 2" xfId="52737"/>
    <cellStyle name="誖 8 3" xfId="52738"/>
    <cellStyle name="誖 9" xfId="52739"/>
    <cellStyle name="计算" xfId="2758"/>
    <cellStyle name="计算 10" xfId="52740"/>
    <cellStyle name="计算 10 2" xfId="52741"/>
    <cellStyle name="计算 10 3" xfId="52742"/>
    <cellStyle name="计算 11" xfId="52743"/>
    <cellStyle name="计算 12" xfId="52744"/>
    <cellStyle name="计算 13" xfId="52745"/>
    <cellStyle name="计算 14" xfId="52746"/>
    <cellStyle name="计算 15" xfId="52747"/>
    <cellStyle name="计算 2" xfId="3012"/>
    <cellStyle name="计算 2 10" xfId="52748"/>
    <cellStyle name="计算 2 11" xfId="52749"/>
    <cellStyle name="计算 2 12" xfId="52750"/>
    <cellStyle name="计算 2 13" xfId="52751"/>
    <cellStyle name="计算 2 2" xfId="4040"/>
    <cellStyle name="计算 2 2 10" xfId="52752"/>
    <cellStyle name="计算 2 2 10 2" xfId="52753"/>
    <cellStyle name="计算 2 2 10 3" xfId="52754"/>
    <cellStyle name="计算 2 2 11" xfId="52755"/>
    <cellStyle name="计算 2 2 12" xfId="52756"/>
    <cellStyle name="计算 2 2 13" xfId="52757"/>
    <cellStyle name="计算 2 2 14" xfId="52758"/>
    <cellStyle name="计算 2 2 15" xfId="52759"/>
    <cellStyle name="计算 2 2 2" xfId="52760"/>
    <cellStyle name="计算 2 2 2 2" xfId="52761"/>
    <cellStyle name="计算 2 2 2 2 2" xfId="52762"/>
    <cellStyle name="计算 2 2 2 2 2 2" xfId="52763"/>
    <cellStyle name="计算 2 2 2 2 2 3" xfId="52764"/>
    <cellStyle name="计算 2 2 2 2 2 4" xfId="57329"/>
    <cellStyle name="计算 2 2 2 2 3" xfId="52765"/>
    <cellStyle name="计算 2 2 2 2 4" xfId="52766"/>
    <cellStyle name="计算 2 2 2 2 5" xfId="57330"/>
    <cellStyle name="计算 2 2 2 3" xfId="52767"/>
    <cellStyle name="计算 2 2 2 3 2" xfId="52768"/>
    <cellStyle name="计算 2 2 2 3 3" xfId="52769"/>
    <cellStyle name="计算 2 2 2 3 4" xfId="57331"/>
    <cellStyle name="计算 2 2 2 4" xfId="52770"/>
    <cellStyle name="计算 2 2 2 5" xfId="52771"/>
    <cellStyle name="计算 2 2 2 6" xfId="57332"/>
    <cellStyle name="计算 2 2 3" xfId="52772"/>
    <cellStyle name="计算 2 2 3 2" xfId="52773"/>
    <cellStyle name="计算 2 2 3 2 2" xfId="52774"/>
    <cellStyle name="计算 2 2 3 2 3" xfId="52775"/>
    <cellStyle name="计算 2 2 3 2 4" xfId="57333"/>
    <cellStyle name="计算 2 2 3 3" xfId="52776"/>
    <cellStyle name="计算 2 2 3 4" xfId="52777"/>
    <cellStyle name="计算 2 2 3 5" xfId="52778"/>
    <cellStyle name="计算 2 2 4" xfId="52779"/>
    <cellStyle name="计算 2 2 4 2" xfId="52780"/>
    <cellStyle name="计算 2 2 4 2 2" xfId="52781"/>
    <cellStyle name="计算 2 2 4 2 3" xfId="52782"/>
    <cellStyle name="计算 2 2 4 2 4" xfId="57334"/>
    <cellStyle name="计算 2 2 4 3" xfId="52783"/>
    <cellStyle name="计算 2 2 4 4" xfId="52784"/>
    <cellStyle name="计算 2 2 4 5" xfId="52785"/>
    <cellStyle name="计算 2 2 5" xfId="52786"/>
    <cellStyle name="计算 2 2 5 2" xfId="52787"/>
    <cellStyle name="计算 2 2 5 2 2" xfId="52788"/>
    <cellStyle name="计算 2 2 5 2 3" xfId="52789"/>
    <cellStyle name="计算 2 2 5 2 4" xfId="57335"/>
    <cellStyle name="计算 2 2 5 3" xfId="52790"/>
    <cellStyle name="计算 2 2 5 4" xfId="52791"/>
    <cellStyle name="计算 2 2 5 5" xfId="57336"/>
    <cellStyle name="计算 2 2 6" xfId="52792"/>
    <cellStyle name="计算 2 2 6 2" xfId="52793"/>
    <cellStyle name="计算 2 2 6 2 2" xfId="52794"/>
    <cellStyle name="计算 2 2 6 2 3" xfId="52795"/>
    <cellStyle name="计算 2 2 6 2 4" xfId="57337"/>
    <cellStyle name="计算 2 2 6 3" xfId="52796"/>
    <cellStyle name="计算 2 2 6 4" xfId="52797"/>
    <cellStyle name="计算 2 2 6 5" xfId="57338"/>
    <cellStyle name="计算 2 2 7" xfId="52798"/>
    <cellStyle name="计算 2 2 7 2" xfId="52799"/>
    <cellStyle name="计算 2 2 7 2 2" xfId="52800"/>
    <cellStyle name="计算 2 2 7 2 3" xfId="52801"/>
    <cellStyle name="计算 2 2 7 2 4" xfId="57339"/>
    <cellStyle name="计算 2 2 7 3" xfId="52802"/>
    <cellStyle name="计算 2 2 7 4" xfId="52803"/>
    <cellStyle name="计算 2 2 7 5" xfId="57340"/>
    <cellStyle name="计算 2 2 8" xfId="52804"/>
    <cellStyle name="计算 2 2 8 2" xfId="52805"/>
    <cellStyle name="计算 2 2 8 2 2" xfId="52806"/>
    <cellStyle name="计算 2 2 8 2 3" xfId="52807"/>
    <cellStyle name="计算 2 2 8 2 4" xfId="57341"/>
    <cellStyle name="计算 2 2 8 3" xfId="52808"/>
    <cellStyle name="计算 2 2 8 4" xfId="52809"/>
    <cellStyle name="计算 2 2 8 5" xfId="57342"/>
    <cellStyle name="计算 2 2 9" xfId="52810"/>
    <cellStyle name="计算 2 2 9 2" xfId="52811"/>
    <cellStyle name="计算 2 2 9 3" xfId="52812"/>
    <cellStyle name="计算 2 2 9 4" xfId="52813"/>
    <cellStyle name="计算 2 3" xfId="4400"/>
    <cellStyle name="计算 2 3 2" xfId="52814"/>
    <cellStyle name="计算 2 3 2 2" xfId="52815"/>
    <cellStyle name="计算 2 3 2 2 2" xfId="52816"/>
    <cellStyle name="计算 2 3 2 2 3" xfId="52817"/>
    <cellStyle name="计算 2 3 2 2 4" xfId="57343"/>
    <cellStyle name="计算 2 3 2 3" xfId="52818"/>
    <cellStyle name="计算 2 3 2 4" xfId="52819"/>
    <cellStyle name="计算 2 3 2 5" xfId="52820"/>
    <cellStyle name="计算 2 3 3" xfId="52821"/>
    <cellStyle name="计算 2 3 3 2" xfId="52822"/>
    <cellStyle name="计算 2 3 3 2 2" xfId="52823"/>
    <cellStyle name="计算 2 3 3 2 3" xfId="52824"/>
    <cellStyle name="计算 2 3 3 2 4" xfId="57344"/>
    <cellStyle name="计算 2 3 3 3" xfId="52825"/>
    <cellStyle name="计算 2 3 3 4" xfId="52826"/>
    <cellStyle name="计算 2 3 3 5" xfId="57345"/>
    <cellStyle name="计算 2 3 4" xfId="52827"/>
    <cellStyle name="计算 2 3 4 2" xfId="52828"/>
    <cellStyle name="计算 2 3 4 3" xfId="52829"/>
    <cellStyle name="计算 2 3 4 4" xfId="57346"/>
    <cellStyle name="计算 2 3 5" xfId="52830"/>
    <cellStyle name="计算 2 3 5 2" xfId="52831"/>
    <cellStyle name="计算 2 3 6" xfId="52832"/>
    <cellStyle name="计算 2 3 7" xfId="57347"/>
    <cellStyle name="计算 2 3 8" xfId="57348"/>
    <cellStyle name="计算 2 4" xfId="52833"/>
    <cellStyle name="计算 2 4 2" xfId="52834"/>
    <cellStyle name="计算 2 4 2 2" xfId="52835"/>
    <cellStyle name="计算 2 4 2 3" xfId="52836"/>
    <cellStyle name="计算 2 4 2 4" xfId="57349"/>
    <cellStyle name="计算 2 4 3" xfId="52837"/>
    <cellStyle name="计算 2 4 4" xfId="52838"/>
    <cellStyle name="计算 2 4 5" xfId="52839"/>
    <cellStyle name="计算 2 5" xfId="52840"/>
    <cellStyle name="计算 2 5 2" xfId="52841"/>
    <cellStyle name="计算 2 5 2 2" xfId="52842"/>
    <cellStyle name="计算 2 5 2 3" xfId="52843"/>
    <cellStyle name="计算 2 5 2 4" xfId="57350"/>
    <cellStyle name="计算 2 5 3" xfId="52844"/>
    <cellStyle name="计算 2 5 4" xfId="52845"/>
    <cellStyle name="计算 2 5 5" xfId="57351"/>
    <cellStyle name="计算 2 6" xfId="52846"/>
    <cellStyle name="计算 2 6 2" xfId="52847"/>
    <cellStyle name="计算 2 6 2 2" xfId="52848"/>
    <cellStyle name="计算 2 6 2 3" xfId="52849"/>
    <cellStyle name="计算 2 6 2 4" xfId="57352"/>
    <cellStyle name="计算 2 6 3" xfId="52850"/>
    <cellStyle name="计算 2 6 4" xfId="52851"/>
    <cellStyle name="计算 2 6 5" xfId="57353"/>
    <cellStyle name="计算 2 7" xfId="52852"/>
    <cellStyle name="计算 2 7 2" xfId="52853"/>
    <cellStyle name="计算 2 7 3" xfId="52854"/>
    <cellStyle name="计算 2 7 4" xfId="52855"/>
    <cellStyle name="计算 2 8" xfId="52856"/>
    <cellStyle name="计算 2 8 2" xfId="52857"/>
    <cellStyle name="计算 2 8 3" xfId="52858"/>
    <cellStyle name="计算 2 9" xfId="52859"/>
    <cellStyle name="计算 3" xfId="4029"/>
    <cellStyle name="计算 3 10" xfId="52860"/>
    <cellStyle name="计算 3 10 2" xfId="52861"/>
    <cellStyle name="计算 3 10 3" xfId="52862"/>
    <cellStyle name="计算 3 11" xfId="52863"/>
    <cellStyle name="计算 3 12" xfId="52864"/>
    <cellStyle name="计算 3 13" xfId="52865"/>
    <cellStyle name="计算 3 14" xfId="52866"/>
    <cellStyle name="计算 3 15" xfId="52867"/>
    <cellStyle name="计算 3 2" xfId="52868"/>
    <cellStyle name="计算 3 2 2" xfId="52869"/>
    <cellStyle name="计算 3 2 2 2" xfId="52870"/>
    <cellStyle name="计算 3 2 2 2 2" xfId="52871"/>
    <cellStyle name="计算 3 2 2 2 3" xfId="52872"/>
    <cellStyle name="计算 3 2 2 2 4" xfId="57354"/>
    <cellStyle name="计算 3 2 2 3" xfId="52873"/>
    <cellStyle name="计算 3 2 2 4" xfId="52874"/>
    <cellStyle name="计算 3 2 2 5" xfId="57355"/>
    <cellStyle name="计算 3 2 3" xfId="52875"/>
    <cellStyle name="计算 3 2 3 2" xfId="52876"/>
    <cellStyle name="计算 3 2 3 3" xfId="52877"/>
    <cellStyle name="计算 3 2 3 4" xfId="57356"/>
    <cellStyle name="计算 3 2 4" xfId="52878"/>
    <cellStyle name="计算 3 2 5" xfId="52879"/>
    <cellStyle name="计算 3 2 6" xfId="57357"/>
    <cellStyle name="计算 3 3" xfId="52880"/>
    <cellStyle name="计算 3 3 2" xfId="52881"/>
    <cellStyle name="计算 3 3 2 2" xfId="52882"/>
    <cellStyle name="计算 3 3 2 3" xfId="52883"/>
    <cellStyle name="计算 3 3 2 4" xfId="57358"/>
    <cellStyle name="计算 3 3 3" xfId="52884"/>
    <cellStyle name="计算 3 3 4" xfId="52885"/>
    <cellStyle name="计算 3 3 5" xfId="52886"/>
    <cellStyle name="计算 3 4" xfId="52887"/>
    <cellStyle name="计算 3 4 2" xfId="52888"/>
    <cellStyle name="计算 3 4 2 2" xfId="52889"/>
    <cellStyle name="计算 3 4 2 3" xfId="52890"/>
    <cellStyle name="计算 3 4 2 4" xfId="57359"/>
    <cellStyle name="计算 3 4 3" xfId="52891"/>
    <cellStyle name="计算 3 4 4" xfId="52892"/>
    <cellStyle name="计算 3 4 5" xfId="52893"/>
    <cellStyle name="计算 3 5" xfId="52894"/>
    <cellStyle name="计算 3 5 2" xfId="52895"/>
    <cellStyle name="计算 3 5 2 2" xfId="52896"/>
    <cellStyle name="计算 3 5 2 3" xfId="52897"/>
    <cellStyle name="计算 3 5 2 4" xfId="57360"/>
    <cellStyle name="计算 3 5 3" xfId="52898"/>
    <cellStyle name="计算 3 5 4" xfId="52899"/>
    <cellStyle name="计算 3 5 5" xfId="57361"/>
    <cellStyle name="计算 3 6" xfId="52900"/>
    <cellStyle name="计算 3 6 2" xfId="52901"/>
    <cellStyle name="计算 3 6 2 2" xfId="52902"/>
    <cellStyle name="计算 3 6 2 3" xfId="52903"/>
    <cellStyle name="计算 3 6 2 4" xfId="57362"/>
    <cellStyle name="计算 3 6 3" xfId="52904"/>
    <cellStyle name="计算 3 6 4" xfId="52905"/>
    <cellStyle name="计算 3 6 5" xfId="57363"/>
    <cellStyle name="计算 3 7" xfId="52906"/>
    <cellStyle name="计算 3 7 2" xfId="52907"/>
    <cellStyle name="计算 3 7 2 2" xfId="52908"/>
    <cellStyle name="计算 3 7 2 3" xfId="52909"/>
    <cellStyle name="计算 3 7 2 4" xfId="57364"/>
    <cellStyle name="计算 3 7 3" xfId="52910"/>
    <cellStyle name="计算 3 7 4" xfId="52911"/>
    <cellStyle name="计算 3 7 5" xfId="57365"/>
    <cellStyle name="计算 3 8" xfId="52912"/>
    <cellStyle name="计算 3 8 2" xfId="52913"/>
    <cellStyle name="计算 3 8 2 2" xfId="52914"/>
    <cellStyle name="计算 3 8 2 3" xfId="52915"/>
    <cellStyle name="计算 3 8 2 4" xfId="57366"/>
    <cellStyle name="计算 3 8 3" xfId="52916"/>
    <cellStyle name="计算 3 8 4" xfId="52917"/>
    <cellStyle name="计算 3 8 5" xfId="57367"/>
    <cellStyle name="计算 3 9" xfId="52918"/>
    <cellStyle name="计算 3 9 2" xfId="52919"/>
    <cellStyle name="计算 3 9 3" xfId="52920"/>
    <cellStyle name="计算 3 9 4" xfId="52921"/>
    <cellStyle name="计算 4" xfId="4202"/>
    <cellStyle name="计算 4 2" xfId="52922"/>
    <cellStyle name="计算 4 2 2" xfId="52923"/>
    <cellStyle name="计算 4 2 2 2" xfId="52924"/>
    <cellStyle name="计算 4 2 2 3" xfId="52925"/>
    <cellStyle name="计算 4 2 2 4" xfId="57368"/>
    <cellStyle name="计算 4 2 3" xfId="52926"/>
    <cellStyle name="计算 4 2 4" xfId="52927"/>
    <cellStyle name="计算 4 2 5" xfId="52928"/>
    <cellStyle name="计算 4 3" xfId="52929"/>
    <cellStyle name="计算 4 3 2" xfId="52930"/>
    <cellStyle name="计算 4 3 2 2" xfId="52931"/>
    <cellStyle name="计算 4 3 2 3" xfId="52932"/>
    <cellStyle name="计算 4 3 2 4" xfId="57369"/>
    <cellStyle name="计算 4 3 3" xfId="52933"/>
    <cellStyle name="计算 4 3 4" xfId="52934"/>
    <cellStyle name="计算 4 3 5" xfId="57370"/>
    <cellStyle name="计算 4 4" xfId="52935"/>
    <cellStyle name="计算 4 4 2" xfId="52936"/>
    <cellStyle name="计算 4 4 2 2" xfId="52937"/>
    <cellStyle name="计算 4 4 2 3" xfId="52938"/>
    <cellStyle name="计算 4 4 2 4" xfId="57371"/>
    <cellStyle name="计算 4 4 3" xfId="52939"/>
    <cellStyle name="计算 4 4 4" xfId="52940"/>
    <cellStyle name="计算 4 4 5" xfId="57372"/>
    <cellStyle name="计算 4 5" xfId="52941"/>
    <cellStyle name="计算 4 5 2" xfId="52942"/>
    <cellStyle name="计算 4 5 3" xfId="52943"/>
    <cellStyle name="计算 4 5 4" xfId="57373"/>
    <cellStyle name="计算 4 6" xfId="52944"/>
    <cellStyle name="计算 4 6 2" xfId="52945"/>
    <cellStyle name="计算 4 7" xfId="52946"/>
    <cellStyle name="计算 4 8" xfId="57374"/>
    <cellStyle name="计算 4 9" xfId="57375"/>
    <cellStyle name="计算 5" xfId="52947"/>
    <cellStyle name="计算 5 2" xfId="52948"/>
    <cellStyle name="计算 5 2 2" xfId="52949"/>
    <cellStyle name="计算 5 2 3" xfId="52950"/>
    <cellStyle name="计算 5 2 4" xfId="57376"/>
    <cellStyle name="计算 5 3" xfId="52951"/>
    <cellStyle name="计算 5 4" xfId="52952"/>
    <cellStyle name="计算 5 5" xfId="52953"/>
    <cellStyle name="计算 6" xfId="52954"/>
    <cellStyle name="计算 6 2" xfId="52955"/>
    <cellStyle name="计算 6 2 2" xfId="52956"/>
    <cellStyle name="计算 6 2 3" xfId="52957"/>
    <cellStyle name="计算 6 2 4" xfId="57377"/>
    <cellStyle name="计算 6 3" xfId="52958"/>
    <cellStyle name="计算 6 4" xfId="52959"/>
    <cellStyle name="计算 6 5" xfId="52960"/>
    <cellStyle name="计算 7" xfId="52961"/>
    <cellStyle name="计算 7 2" xfId="52962"/>
    <cellStyle name="计算 7 2 2" xfId="52963"/>
    <cellStyle name="计算 7 2 3" xfId="52964"/>
    <cellStyle name="计算 7 2 4" xfId="57378"/>
    <cellStyle name="计算 7 3" xfId="52965"/>
    <cellStyle name="计算 7 4" xfId="52966"/>
    <cellStyle name="计算 7 5" xfId="57379"/>
    <cellStyle name="计算 8" xfId="52967"/>
    <cellStyle name="计算 8 2" xfId="52968"/>
    <cellStyle name="计算 8 2 2" xfId="52969"/>
    <cellStyle name="计算 8 2 3" xfId="52970"/>
    <cellStyle name="计算 8 2 4" xfId="57380"/>
    <cellStyle name="计算 8 3" xfId="52971"/>
    <cellStyle name="计算 8 4" xfId="52972"/>
    <cellStyle name="计算 8 5" xfId="57381"/>
    <cellStyle name="计算 9" xfId="52973"/>
    <cellStyle name="计算 9 2" xfId="52974"/>
    <cellStyle name="计算 9 3" xfId="52975"/>
    <cellStyle name="计算 9 4" xfId="52976"/>
    <cellStyle name="输出" xfId="2759"/>
    <cellStyle name="输出 10" xfId="52977"/>
    <cellStyle name="输出 10 2" xfId="52978"/>
    <cellStyle name="输出 10 3" xfId="52979"/>
    <cellStyle name="输出 11" xfId="52980"/>
    <cellStyle name="输出 12" xfId="52981"/>
    <cellStyle name="输出 13" xfId="52982"/>
    <cellStyle name="输出 14" xfId="52983"/>
    <cellStyle name="输出 15" xfId="52984"/>
    <cellStyle name="输出 2" xfId="3013"/>
    <cellStyle name="输出 2 10" xfId="52985"/>
    <cellStyle name="输出 2 11" xfId="52986"/>
    <cellStyle name="输出 2 12" xfId="52987"/>
    <cellStyle name="输出 2 13" xfId="52988"/>
    <cellStyle name="输出 2 2" xfId="4041"/>
    <cellStyle name="输出 2 2 10" xfId="52989"/>
    <cellStyle name="输出 2 2 11" xfId="52990"/>
    <cellStyle name="输出 2 2 12" xfId="52991"/>
    <cellStyle name="输出 2 2 13" xfId="52992"/>
    <cellStyle name="输出 2 2 14" xfId="52993"/>
    <cellStyle name="输出 2 2 2" xfId="52994"/>
    <cellStyle name="输出 2 2 2 2" xfId="52995"/>
    <cellStyle name="输出 2 2 2 2 2" xfId="52996"/>
    <cellStyle name="输出 2 2 2 2 2 2" xfId="52997"/>
    <cellStyle name="输出 2 2 2 2 2 3" xfId="52998"/>
    <cellStyle name="输出 2 2 2 2 2 4" xfId="57382"/>
    <cellStyle name="输出 2 2 2 2 3" xfId="52999"/>
    <cellStyle name="输出 2 2 2 2 4" xfId="53000"/>
    <cellStyle name="输出 2 2 2 2 5" xfId="53001"/>
    <cellStyle name="输出 2 2 2 3" xfId="53002"/>
    <cellStyle name="输出 2 2 2 3 2" xfId="53003"/>
    <cellStyle name="输出 2 2 2 3 3" xfId="53004"/>
    <cellStyle name="输出 2 2 2 3 4" xfId="57383"/>
    <cellStyle name="输出 2 2 2 4" xfId="53005"/>
    <cellStyle name="输出 2 2 2 5" xfId="53006"/>
    <cellStyle name="输出 2 2 2 6" xfId="53007"/>
    <cellStyle name="输出 2 2 3" xfId="53008"/>
    <cellStyle name="输出 2 2 3 2" xfId="53009"/>
    <cellStyle name="输出 2 2 3 2 2" xfId="53010"/>
    <cellStyle name="输出 2 2 3 2 3" xfId="53011"/>
    <cellStyle name="输出 2 2 3 2 4" xfId="57384"/>
    <cellStyle name="输出 2 2 3 3" xfId="53012"/>
    <cellStyle name="输出 2 2 3 4" xfId="53013"/>
    <cellStyle name="输出 2 2 3 5" xfId="53014"/>
    <cellStyle name="输出 2 2 4" xfId="53015"/>
    <cellStyle name="输出 2 2 4 2" xfId="53016"/>
    <cellStyle name="输出 2 2 4 2 2" xfId="53017"/>
    <cellStyle name="输出 2 2 4 2 3" xfId="53018"/>
    <cellStyle name="输出 2 2 4 2 4" xfId="57385"/>
    <cellStyle name="输出 2 2 4 3" xfId="53019"/>
    <cellStyle name="输出 2 2 4 4" xfId="53020"/>
    <cellStyle name="输出 2 2 4 5" xfId="53021"/>
    <cellStyle name="输出 2 2 5" xfId="53022"/>
    <cellStyle name="输出 2 2 5 2" xfId="53023"/>
    <cellStyle name="输出 2 2 5 2 2" xfId="53024"/>
    <cellStyle name="输出 2 2 5 2 3" xfId="53025"/>
    <cellStyle name="输出 2 2 5 2 4" xfId="57386"/>
    <cellStyle name="输出 2 2 5 3" xfId="53026"/>
    <cellStyle name="输出 2 2 5 4" xfId="53027"/>
    <cellStyle name="输出 2 2 5 5" xfId="53028"/>
    <cellStyle name="输出 2 2 6" xfId="53029"/>
    <cellStyle name="输出 2 2 6 2" xfId="53030"/>
    <cellStyle name="输出 2 2 6 2 2" xfId="53031"/>
    <cellStyle name="输出 2 2 6 2 3" xfId="53032"/>
    <cellStyle name="输出 2 2 6 2 4" xfId="57387"/>
    <cellStyle name="输出 2 2 6 3" xfId="53033"/>
    <cellStyle name="输出 2 2 6 4" xfId="53034"/>
    <cellStyle name="输出 2 2 6 5" xfId="53035"/>
    <cellStyle name="输出 2 2 7" xfId="53036"/>
    <cellStyle name="输出 2 2 7 2" xfId="53037"/>
    <cellStyle name="输出 2 2 7 2 2" xfId="53038"/>
    <cellStyle name="输出 2 2 7 2 3" xfId="53039"/>
    <cellStyle name="输出 2 2 7 2 4" xfId="57388"/>
    <cellStyle name="输出 2 2 7 3" xfId="53040"/>
    <cellStyle name="输出 2 2 7 4" xfId="53041"/>
    <cellStyle name="输出 2 2 7 5" xfId="53042"/>
    <cellStyle name="输出 2 2 8" xfId="53043"/>
    <cellStyle name="输出 2 2 8 2" xfId="53044"/>
    <cellStyle name="输出 2 2 8 3" xfId="53045"/>
    <cellStyle name="输出 2 2 8 4" xfId="53046"/>
    <cellStyle name="输出 2 2 9" xfId="53047"/>
    <cellStyle name="输出 2 2 9 2" xfId="53048"/>
    <cellStyle name="输出 2 2 9 3" xfId="53049"/>
    <cellStyle name="输出 2 3" xfId="4193"/>
    <cellStyle name="输出 2 3 2" xfId="53050"/>
    <cellStyle name="输出 2 3 2 2" xfId="53051"/>
    <cellStyle name="输出 2 3 2 2 2" xfId="53052"/>
    <cellStyle name="输出 2 3 2 2 3" xfId="53053"/>
    <cellStyle name="输出 2 3 2 2 4" xfId="57389"/>
    <cellStyle name="输出 2 3 2 3" xfId="53054"/>
    <cellStyle name="输出 2 3 2 4" xfId="53055"/>
    <cellStyle name="输出 2 3 2 5" xfId="53056"/>
    <cellStyle name="输出 2 3 3" xfId="53057"/>
    <cellStyle name="输出 2 3 3 2" xfId="53058"/>
    <cellStyle name="输出 2 3 3 2 2" xfId="53059"/>
    <cellStyle name="输出 2 3 3 2 3" xfId="53060"/>
    <cellStyle name="输出 2 3 3 2 4" xfId="57390"/>
    <cellStyle name="输出 2 3 3 3" xfId="53061"/>
    <cellStyle name="输出 2 3 3 4" xfId="53062"/>
    <cellStyle name="输出 2 3 3 5" xfId="53063"/>
    <cellStyle name="输出 2 3 4" xfId="53064"/>
    <cellStyle name="输出 2 3 4 2" xfId="53065"/>
    <cellStyle name="输出 2 3 4 2 2" xfId="53066"/>
    <cellStyle name="输出 2 3 4 2 3" xfId="53067"/>
    <cellStyle name="输出 2 3 4 2 4" xfId="57391"/>
    <cellStyle name="输出 2 3 4 3" xfId="53068"/>
    <cellStyle name="输出 2 3 4 4" xfId="53069"/>
    <cellStyle name="输出 2 3 4 5" xfId="53070"/>
    <cellStyle name="输出 2 3 5" xfId="53071"/>
    <cellStyle name="输出 2 3 5 2" xfId="53072"/>
    <cellStyle name="输出 2 3 5 3" xfId="53073"/>
    <cellStyle name="输出 2 3 5 4" xfId="57392"/>
    <cellStyle name="输出 2 3 6" xfId="53074"/>
    <cellStyle name="输出 2 3 6 2" xfId="53075"/>
    <cellStyle name="输出 2 3 7" xfId="53076"/>
    <cellStyle name="输出 2 3 8" xfId="53077"/>
    <cellStyle name="输出 2 3 9" xfId="57393"/>
    <cellStyle name="输出 2 4" xfId="53078"/>
    <cellStyle name="输出 2 4 2" xfId="53079"/>
    <cellStyle name="输出 2 4 2 2" xfId="53080"/>
    <cellStyle name="输出 2 4 2 3" xfId="53081"/>
    <cellStyle name="输出 2 4 2 4" xfId="57394"/>
    <cellStyle name="输出 2 4 3" xfId="53082"/>
    <cellStyle name="输出 2 4 4" xfId="53083"/>
    <cellStyle name="输出 2 4 5" xfId="53084"/>
    <cellStyle name="输出 2 5" xfId="53085"/>
    <cellStyle name="输出 2 5 2" xfId="53086"/>
    <cellStyle name="输出 2 5 2 2" xfId="53087"/>
    <cellStyle name="输出 2 5 2 3" xfId="53088"/>
    <cellStyle name="输出 2 5 2 4" xfId="57395"/>
    <cellStyle name="输出 2 5 3" xfId="53089"/>
    <cellStyle name="输出 2 5 4" xfId="53090"/>
    <cellStyle name="输出 2 5 5" xfId="53091"/>
    <cellStyle name="输出 2 6" xfId="53092"/>
    <cellStyle name="输出 2 6 2" xfId="53093"/>
    <cellStyle name="输出 2 6 2 2" xfId="53094"/>
    <cellStyle name="输出 2 6 2 3" xfId="53095"/>
    <cellStyle name="输出 2 6 2 4" xfId="57396"/>
    <cellStyle name="输出 2 6 3" xfId="53096"/>
    <cellStyle name="输出 2 6 4" xfId="53097"/>
    <cellStyle name="输出 2 6 5" xfId="53098"/>
    <cellStyle name="输出 2 7" xfId="53099"/>
    <cellStyle name="输出 2 7 2" xfId="53100"/>
    <cellStyle name="输出 2 7 3" xfId="53101"/>
    <cellStyle name="输出 2 7 4" xfId="53102"/>
    <cellStyle name="输出 2 8" xfId="53103"/>
    <cellStyle name="输出 2 8 2" xfId="53104"/>
    <cellStyle name="输出 2 8 3" xfId="53105"/>
    <cellStyle name="输出 2 9" xfId="53106"/>
    <cellStyle name="输出 3" xfId="4030"/>
    <cellStyle name="输出 3 10" xfId="53107"/>
    <cellStyle name="输出 3 10 2" xfId="53108"/>
    <cellStyle name="输出 3 10 3" xfId="53109"/>
    <cellStyle name="输出 3 11" xfId="53110"/>
    <cellStyle name="输出 3 12" xfId="53111"/>
    <cellStyle name="输出 3 13" xfId="53112"/>
    <cellStyle name="输出 3 14" xfId="53113"/>
    <cellStyle name="输出 3 15" xfId="53114"/>
    <cellStyle name="输出 3 2" xfId="53115"/>
    <cellStyle name="输出 3 2 2" xfId="53116"/>
    <cellStyle name="输出 3 2 2 2" xfId="53117"/>
    <cellStyle name="输出 3 2 2 2 2" xfId="53118"/>
    <cellStyle name="输出 3 2 2 2 3" xfId="53119"/>
    <cellStyle name="输出 3 2 2 2 4" xfId="57397"/>
    <cellStyle name="输出 3 2 2 3" xfId="53120"/>
    <cellStyle name="输出 3 2 2 4" xfId="53121"/>
    <cellStyle name="输出 3 2 2 5" xfId="53122"/>
    <cellStyle name="输出 3 2 3" xfId="53123"/>
    <cellStyle name="输出 3 2 3 2" xfId="53124"/>
    <cellStyle name="输出 3 2 3 3" xfId="53125"/>
    <cellStyle name="输出 3 2 3 4" xfId="57398"/>
    <cellStyle name="输出 3 2 4" xfId="53126"/>
    <cellStyle name="输出 3 2 5" xfId="53127"/>
    <cellStyle name="输出 3 2 6" xfId="53128"/>
    <cellStyle name="输出 3 3" xfId="53129"/>
    <cellStyle name="输出 3 3 2" xfId="53130"/>
    <cellStyle name="输出 3 3 2 2" xfId="53131"/>
    <cellStyle name="输出 3 3 2 3" xfId="53132"/>
    <cellStyle name="输出 3 3 2 4" xfId="57399"/>
    <cellStyle name="输出 3 3 3" xfId="53133"/>
    <cellStyle name="输出 3 3 4" xfId="53134"/>
    <cellStyle name="输出 3 3 5" xfId="53135"/>
    <cellStyle name="输出 3 4" xfId="53136"/>
    <cellStyle name="输出 3 4 2" xfId="53137"/>
    <cellStyle name="输出 3 4 2 2" xfId="53138"/>
    <cellStyle name="输出 3 4 2 3" xfId="53139"/>
    <cellStyle name="输出 3 4 2 4" xfId="57400"/>
    <cellStyle name="输出 3 4 3" xfId="53140"/>
    <cellStyle name="输出 3 4 4" xfId="53141"/>
    <cellStyle name="输出 3 4 5" xfId="53142"/>
    <cellStyle name="输出 3 5" xfId="53143"/>
    <cellStyle name="输出 3 5 2" xfId="53144"/>
    <cellStyle name="输出 3 5 2 2" xfId="53145"/>
    <cellStyle name="输出 3 5 2 3" xfId="53146"/>
    <cellStyle name="输出 3 5 2 4" xfId="57401"/>
    <cellStyle name="输出 3 5 3" xfId="53147"/>
    <cellStyle name="输出 3 5 4" xfId="53148"/>
    <cellStyle name="输出 3 5 5" xfId="53149"/>
    <cellStyle name="输出 3 6" xfId="53150"/>
    <cellStyle name="输出 3 6 2" xfId="53151"/>
    <cellStyle name="输出 3 6 2 2" xfId="53152"/>
    <cellStyle name="输出 3 6 2 3" xfId="53153"/>
    <cellStyle name="输出 3 6 2 4" xfId="57402"/>
    <cellStyle name="输出 3 6 3" xfId="53154"/>
    <cellStyle name="输出 3 6 4" xfId="53155"/>
    <cellStyle name="输出 3 6 5" xfId="53156"/>
    <cellStyle name="输出 3 7" xfId="53157"/>
    <cellStyle name="输出 3 7 2" xfId="53158"/>
    <cellStyle name="输出 3 7 2 2" xfId="53159"/>
    <cellStyle name="输出 3 7 2 3" xfId="53160"/>
    <cellStyle name="输出 3 7 2 4" xfId="57403"/>
    <cellStyle name="输出 3 7 3" xfId="53161"/>
    <cellStyle name="输出 3 7 4" xfId="53162"/>
    <cellStyle name="输出 3 7 5" xfId="53163"/>
    <cellStyle name="输出 3 8" xfId="53164"/>
    <cellStyle name="输出 3 8 2" xfId="53165"/>
    <cellStyle name="输出 3 8 2 2" xfId="53166"/>
    <cellStyle name="输出 3 8 2 3" xfId="53167"/>
    <cellStyle name="输出 3 8 2 4" xfId="57404"/>
    <cellStyle name="输出 3 8 3" xfId="53168"/>
    <cellStyle name="输出 3 8 4" xfId="53169"/>
    <cellStyle name="输出 3 8 5" xfId="53170"/>
    <cellStyle name="输出 3 9" xfId="53171"/>
    <cellStyle name="输出 3 9 2" xfId="53172"/>
    <cellStyle name="输出 3 9 3" xfId="53173"/>
    <cellStyle name="输出 3 9 4" xfId="53174"/>
    <cellStyle name="输出 4" xfId="4201"/>
    <cellStyle name="输出 4 10" xfId="57405"/>
    <cellStyle name="输出 4 2" xfId="53175"/>
    <cellStyle name="输出 4 2 2" xfId="53176"/>
    <cellStyle name="输出 4 2 2 2" xfId="53177"/>
    <cellStyle name="输出 4 2 2 3" xfId="53178"/>
    <cellStyle name="输出 4 2 2 4" xfId="57406"/>
    <cellStyle name="输出 4 2 3" xfId="53179"/>
    <cellStyle name="输出 4 2 4" xfId="53180"/>
    <cellStyle name="输出 4 2 5" xfId="53181"/>
    <cellStyle name="输出 4 3" xfId="53182"/>
    <cellStyle name="输出 4 3 2" xfId="53183"/>
    <cellStyle name="输出 4 3 2 2" xfId="53184"/>
    <cellStyle name="输出 4 3 2 3" xfId="53185"/>
    <cellStyle name="输出 4 3 2 4" xfId="57407"/>
    <cellStyle name="输出 4 3 3" xfId="53186"/>
    <cellStyle name="输出 4 3 4" xfId="53187"/>
    <cellStyle name="输出 4 3 5" xfId="53188"/>
    <cellStyle name="输出 4 4" xfId="53189"/>
    <cellStyle name="输出 4 4 2" xfId="53190"/>
    <cellStyle name="输出 4 4 2 2" xfId="53191"/>
    <cellStyle name="输出 4 4 2 3" xfId="53192"/>
    <cellStyle name="输出 4 4 2 4" xfId="57408"/>
    <cellStyle name="输出 4 4 3" xfId="53193"/>
    <cellStyle name="输出 4 4 4" xfId="53194"/>
    <cellStyle name="输出 4 4 5" xfId="53195"/>
    <cellStyle name="输出 4 5" xfId="53196"/>
    <cellStyle name="输出 4 5 2" xfId="53197"/>
    <cellStyle name="输出 4 5 2 2" xfId="53198"/>
    <cellStyle name="输出 4 5 2 3" xfId="53199"/>
    <cellStyle name="输出 4 5 2 4" xfId="57409"/>
    <cellStyle name="输出 4 5 3" xfId="53200"/>
    <cellStyle name="输出 4 5 4" xfId="53201"/>
    <cellStyle name="输出 4 5 5" xfId="53202"/>
    <cellStyle name="输出 4 6" xfId="53203"/>
    <cellStyle name="输出 4 6 2" xfId="53204"/>
    <cellStyle name="输出 4 6 3" xfId="53205"/>
    <cellStyle name="输出 4 6 4" xfId="57410"/>
    <cellStyle name="输出 4 7" xfId="53206"/>
    <cellStyle name="输出 4 7 2" xfId="53207"/>
    <cellStyle name="输出 4 8" xfId="53208"/>
    <cellStyle name="输出 4 9" xfId="53209"/>
    <cellStyle name="输出 5" xfId="53210"/>
    <cellStyle name="输出 5 2" xfId="53211"/>
    <cellStyle name="输出 5 2 2" xfId="53212"/>
    <cellStyle name="输出 5 2 3" xfId="53213"/>
    <cellStyle name="输出 5 2 4" xfId="57411"/>
    <cellStyle name="输出 5 3" xfId="53214"/>
    <cellStyle name="输出 5 4" xfId="53215"/>
    <cellStyle name="输出 5 5" xfId="53216"/>
    <cellStyle name="输出 6" xfId="53217"/>
    <cellStyle name="输出 6 2" xfId="53218"/>
    <cellStyle name="输出 6 2 2" xfId="53219"/>
    <cellStyle name="输出 6 2 3" xfId="53220"/>
    <cellStyle name="输出 6 2 4" xfId="57412"/>
    <cellStyle name="输出 6 3" xfId="53221"/>
    <cellStyle name="输出 6 4" xfId="53222"/>
    <cellStyle name="输出 6 5" xfId="53223"/>
    <cellStyle name="输出 7" xfId="53224"/>
    <cellStyle name="输出 7 2" xfId="53225"/>
    <cellStyle name="输出 7 2 2" xfId="53226"/>
    <cellStyle name="输出 7 2 3" xfId="53227"/>
    <cellStyle name="输出 7 2 4" xfId="57413"/>
    <cellStyle name="输出 7 3" xfId="53228"/>
    <cellStyle name="输出 7 4" xfId="53229"/>
    <cellStyle name="输出 7 5" xfId="53230"/>
    <cellStyle name="输出 8" xfId="53231"/>
    <cellStyle name="输出 8 2" xfId="53232"/>
    <cellStyle name="输出 8 2 2" xfId="53233"/>
    <cellStyle name="输出 8 2 3" xfId="53234"/>
    <cellStyle name="输出 8 2 4" xfId="57414"/>
    <cellStyle name="输出 8 3" xfId="53235"/>
    <cellStyle name="输出 8 4" xfId="53236"/>
    <cellStyle name="输出 8 5" xfId="53237"/>
    <cellStyle name="输出 9" xfId="53238"/>
    <cellStyle name="输出 9 2" xfId="53239"/>
    <cellStyle name="输出 9 3" xfId="53240"/>
    <cellStyle name="输出 9 4" xfId="53241"/>
    <cellStyle name="输入" xfId="2760"/>
    <cellStyle name="输入 10" xfId="53242"/>
    <cellStyle name="输入 10 2" xfId="53243"/>
    <cellStyle name="输入 10 3" xfId="53244"/>
    <cellStyle name="输入 11" xfId="53245"/>
    <cellStyle name="输入 12" xfId="53246"/>
    <cellStyle name="输入 13" xfId="53247"/>
    <cellStyle name="输入 14" xfId="53248"/>
    <cellStyle name="输入 15" xfId="53249"/>
    <cellStyle name="输入 2" xfId="3014"/>
    <cellStyle name="输入 2 10" xfId="53250"/>
    <cellStyle name="输入 2 11" xfId="53251"/>
    <cellStyle name="输入 2 12" xfId="53252"/>
    <cellStyle name="输入 2 13" xfId="53253"/>
    <cellStyle name="输入 2 2" xfId="4042"/>
    <cellStyle name="输入 2 2 10" xfId="53254"/>
    <cellStyle name="输入 2 2 10 2" xfId="53255"/>
    <cellStyle name="输入 2 2 10 3" xfId="53256"/>
    <cellStyle name="输入 2 2 11" xfId="53257"/>
    <cellStyle name="输入 2 2 12" xfId="53258"/>
    <cellStyle name="输入 2 2 13" xfId="53259"/>
    <cellStyle name="输入 2 2 14" xfId="53260"/>
    <cellStyle name="输入 2 2 15" xfId="53261"/>
    <cellStyle name="输入 2 2 2" xfId="53262"/>
    <cellStyle name="输入 2 2 2 2" xfId="53263"/>
    <cellStyle name="输入 2 2 2 2 2" xfId="53264"/>
    <cellStyle name="输入 2 2 2 2 2 2" xfId="53265"/>
    <cellStyle name="输入 2 2 2 2 2 3" xfId="53266"/>
    <cellStyle name="输入 2 2 2 2 2 4" xfId="57415"/>
    <cellStyle name="输入 2 2 2 2 3" xfId="53267"/>
    <cellStyle name="输入 2 2 2 2 4" xfId="53268"/>
    <cellStyle name="输入 2 2 2 2 5" xfId="57416"/>
    <cellStyle name="输入 2 2 2 3" xfId="53269"/>
    <cellStyle name="输入 2 2 2 3 2" xfId="53270"/>
    <cellStyle name="输入 2 2 2 3 3" xfId="53271"/>
    <cellStyle name="输入 2 2 2 3 4" xfId="57417"/>
    <cellStyle name="输入 2 2 2 4" xfId="53272"/>
    <cellStyle name="输入 2 2 2 5" xfId="53273"/>
    <cellStyle name="输入 2 2 2 6" xfId="57418"/>
    <cellStyle name="输入 2 2 3" xfId="53274"/>
    <cellStyle name="输入 2 2 3 2" xfId="53275"/>
    <cellStyle name="输入 2 2 3 2 2" xfId="53276"/>
    <cellStyle name="输入 2 2 3 2 3" xfId="53277"/>
    <cellStyle name="输入 2 2 3 2 4" xfId="57419"/>
    <cellStyle name="输入 2 2 3 3" xfId="53278"/>
    <cellStyle name="输入 2 2 3 4" xfId="53279"/>
    <cellStyle name="输入 2 2 3 5" xfId="53280"/>
    <cellStyle name="输入 2 2 4" xfId="53281"/>
    <cellStyle name="输入 2 2 4 2" xfId="53282"/>
    <cellStyle name="输入 2 2 4 2 2" xfId="53283"/>
    <cellStyle name="输入 2 2 4 2 3" xfId="53284"/>
    <cellStyle name="输入 2 2 4 2 4" xfId="57420"/>
    <cellStyle name="输入 2 2 4 3" xfId="53285"/>
    <cellStyle name="输入 2 2 4 4" xfId="53286"/>
    <cellStyle name="输入 2 2 4 5" xfId="53287"/>
    <cellStyle name="输入 2 2 5" xfId="53288"/>
    <cellStyle name="输入 2 2 5 2" xfId="53289"/>
    <cellStyle name="输入 2 2 5 2 2" xfId="53290"/>
    <cellStyle name="输入 2 2 5 2 3" xfId="53291"/>
    <cellStyle name="输入 2 2 5 2 4" xfId="57421"/>
    <cellStyle name="输入 2 2 5 3" xfId="53292"/>
    <cellStyle name="输入 2 2 5 4" xfId="53293"/>
    <cellStyle name="输入 2 2 5 5" xfId="57422"/>
    <cellStyle name="输入 2 2 6" xfId="53294"/>
    <cellStyle name="输入 2 2 6 2" xfId="53295"/>
    <cellStyle name="输入 2 2 6 2 2" xfId="53296"/>
    <cellStyle name="输入 2 2 6 2 3" xfId="53297"/>
    <cellStyle name="输入 2 2 6 2 4" xfId="57423"/>
    <cellStyle name="输入 2 2 6 3" xfId="53298"/>
    <cellStyle name="输入 2 2 6 4" xfId="53299"/>
    <cellStyle name="输入 2 2 6 5" xfId="57424"/>
    <cellStyle name="输入 2 2 7" xfId="53300"/>
    <cellStyle name="输入 2 2 7 2" xfId="53301"/>
    <cellStyle name="输入 2 2 7 2 2" xfId="53302"/>
    <cellStyle name="输入 2 2 7 2 3" xfId="53303"/>
    <cellStyle name="输入 2 2 7 2 4" xfId="57425"/>
    <cellStyle name="输入 2 2 7 3" xfId="53304"/>
    <cellStyle name="输入 2 2 7 4" xfId="53305"/>
    <cellStyle name="输入 2 2 7 5" xfId="57426"/>
    <cellStyle name="输入 2 2 8" xfId="53306"/>
    <cellStyle name="输入 2 2 8 2" xfId="53307"/>
    <cellStyle name="输入 2 2 8 2 2" xfId="53308"/>
    <cellStyle name="输入 2 2 8 2 3" xfId="53309"/>
    <cellStyle name="输入 2 2 8 2 4" xfId="57427"/>
    <cellStyle name="输入 2 2 8 3" xfId="53310"/>
    <cellStyle name="输入 2 2 8 4" xfId="53311"/>
    <cellStyle name="输入 2 2 8 5" xfId="57428"/>
    <cellStyle name="输入 2 2 9" xfId="53312"/>
    <cellStyle name="输入 2 2 9 2" xfId="53313"/>
    <cellStyle name="输入 2 2 9 3" xfId="53314"/>
    <cellStyle name="输入 2 2 9 4" xfId="53315"/>
    <cellStyle name="输入 2 3" xfId="4192"/>
    <cellStyle name="输入 2 3 2" xfId="53316"/>
    <cellStyle name="输入 2 3 2 2" xfId="53317"/>
    <cellStyle name="输入 2 3 2 2 2" xfId="53318"/>
    <cellStyle name="输入 2 3 2 2 3" xfId="53319"/>
    <cellStyle name="输入 2 3 2 2 4" xfId="57429"/>
    <cellStyle name="输入 2 3 2 3" xfId="53320"/>
    <cellStyle name="输入 2 3 2 4" xfId="53321"/>
    <cellStyle name="输入 2 3 2 5" xfId="53322"/>
    <cellStyle name="输入 2 3 3" xfId="53323"/>
    <cellStyle name="输入 2 3 3 2" xfId="53324"/>
    <cellStyle name="输入 2 3 3 2 2" xfId="53325"/>
    <cellStyle name="输入 2 3 3 2 3" xfId="53326"/>
    <cellStyle name="输入 2 3 3 2 4" xfId="57430"/>
    <cellStyle name="输入 2 3 3 3" xfId="53327"/>
    <cellStyle name="输入 2 3 3 4" xfId="53328"/>
    <cellStyle name="输入 2 3 3 5" xfId="57431"/>
    <cellStyle name="输入 2 3 4" xfId="53329"/>
    <cellStyle name="输入 2 3 4 2" xfId="53330"/>
    <cellStyle name="输入 2 3 4 3" xfId="53331"/>
    <cellStyle name="输入 2 3 4 4" xfId="57432"/>
    <cellStyle name="输入 2 3 5" xfId="53332"/>
    <cellStyle name="输入 2 3 5 2" xfId="53333"/>
    <cellStyle name="输入 2 3 6" xfId="53334"/>
    <cellStyle name="输入 2 3 7" xfId="57433"/>
    <cellStyle name="输入 2 3 8" xfId="57434"/>
    <cellStyle name="输入 2 4" xfId="53335"/>
    <cellStyle name="输入 2 4 2" xfId="53336"/>
    <cellStyle name="输入 2 4 2 2" xfId="53337"/>
    <cellStyle name="输入 2 4 2 3" xfId="53338"/>
    <cellStyle name="输入 2 4 2 4" xfId="57435"/>
    <cellStyle name="输入 2 4 3" xfId="53339"/>
    <cellStyle name="输入 2 4 4" xfId="53340"/>
    <cellStyle name="输入 2 4 5" xfId="53341"/>
    <cellStyle name="输入 2 5" xfId="53342"/>
    <cellStyle name="输入 2 5 2" xfId="53343"/>
    <cellStyle name="输入 2 5 2 2" xfId="53344"/>
    <cellStyle name="输入 2 5 2 3" xfId="53345"/>
    <cellStyle name="输入 2 5 2 4" xfId="57436"/>
    <cellStyle name="输入 2 5 3" xfId="53346"/>
    <cellStyle name="输入 2 5 4" xfId="53347"/>
    <cellStyle name="输入 2 5 5" xfId="57437"/>
    <cellStyle name="输入 2 6" xfId="53348"/>
    <cellStyle name="输入 2 6 2" xfId="53349"/>
    <cellStyle name="输入 2 6 2 2" xfId="53350"/>
    <cellStyle name="输入 2 6 2 3" xfId="53351"/>
    <cellStyle name="输入 2 6 2 4" xfId="57438"/>
    <cellStyle name="输入 2 6 3" xfId="53352"/>
    <cellStyle name="输入 2 6 4" xfId="53353"/>
    <cellStyle name="输入 2 6 5" xfId="57439"/>
    <cellStyle name="输入 2 7" xfId="53354"/>
    <cellStyle name="输入 2 7 2" xfId="53355"/>
    <cellStyle name="输入 2 7 3" xfId="53356"/>
    <cellStyle name="输入 2 7 4" xfId="53357"/>
    <cellStyle name="输入 2 8" xfId="53358"/>
    <cellStyle name="输入 2 8 2" xfId="53359"/>
    <cellStyle name="输入 2 8 3" xfId="53360"/>
    <cellStyle name="输入 2 9" xfId="53361"/>
    <cellStyle name="输入 3" xfId="4031"/>
    <cellStyle name="输入 3 10" xfId="53362"/>
    <cellStyle name="输入 3 10 2" xfId="53363"/>
    <cellStyle name="输入 3 10 3" xfId="53364"/>
    <cellStyle name="输入 3 11" xfId="53365"/>
    <cellStyle name="输入 3 12" xfId="53366"/>
    <cellStyle name="输入 3 13" xfId="53367"/>
    <cellStyle name="输入 3 14" xfId="53368"/>
    <cellStyle name="输入 3 15" xfId="53369"/>
    <cellStyle name="输入 3 2" xfId="53370"/>
    <cellStyle name="输入 3 2 2" xfId="53371"/>
    <cellStyle name="输入 3 2 2 2" xfId="53372"/>
    <cellStyle name="输入 3 2 2 2 2" xfId="53373"/>
    <cellStyle name="输入 3 2 2 2 3" xfId="53374"/>
    <cellStyle name="输入 3 2 2 2 4" xfId="57440"/>
    <cellStyle name="输入 3 2 2 3" xfId="53375"/>
    <cellStyle name="输入 3 2 2 4" xfId="53376"/>
    <cellStyle name="输入 3 2 2 5" xfId="57441"/>
    <cellStyle name="输入 3 2 3" xfId="53377"/>
    <cellStyle name="输入 3 2 3 2" xfId="53378"/>
    <cellStyle name="输入 3 2 3 3" xfId="53379"/>
    <cellStyle name="输入 3 2 3 4" xfId="57442"/>
    <cellStyle name="输入 3 2 4" xfId="53380"/>
    <cellStyle name="输入 3 2 5" xfId="53381"/>
    <cellStyle name="输入 3 2 6" xfId="57443"/>
    <cellStyle name="输入 3 3" xfId="53382"/>
    <cellStyle name="输入 3 3 2" xfId="53383"/>
    <cellStyle name="输入 3 3 2 2" xfId="53384"/>
    <cellStyle name="输入 3 3 2 3" xfId="53385"/>
    <cellStyle name="输入 3 3 2 4" xfId="57444"/>
    <cellStyle name="输入 3 3 3" xfId="53386"/>
    <cellStyle name="输入 3 3 4" xfId="53387"/>
    <cellStyle name="输入 3 3 5" xfId="53388"/>
    <cellStyle name="输入 3 4" xfId="53389"/>
    <cellStyle name="输入 3 4 2" xfId="53390"/>
    <cellStyle name="输入 3 4 2 2" xfId="53391"/>
    <cellStyle name="输入 3 4 2 3" xfId="53392"/>
    <cellStyle name="输入 3 4 2 4" xfId="57445"/>
    <cellStyle name="输入 3 4 3" xfId="53393"/>
    <cellStyle name="输入 3 4 4" xfId="53394"/>
    <cellStyle name="输入 3 4 5" xfId="53395"/>
    <cellStyle name="输入 3 5" xfId="53396"/>
    <cellStyle name="输入 3 5 2" xfId="53397"/>
    <cellStyle name="输入 3 5 2 2" xfId="53398"/>
    <cellStyle name="输入 3 5 2 3" xfId="53399"/>
    <cellStyle name="输入 3 5 2 4" xfId="57446"/>
    <cellStyle name="输入 3 5 3" xfId="53400"/>
    <cellStyle name="输入 3 5 4" xfId="53401"/>
    <cellStyle name="输入 3 5 5" xfId="57447"/>
    <cellStyle name="输入 3 6" xfId="53402"/>
    <cellStyle name="输入 3 6 2" xfId="53403"/>
    <cellStyle name="输入 3 6 2 2" xfId="53404"/>
    <cellStyle name="输入 3 6 2 3" xfId="53405"/>
    <cellStyle name="输入 3 6 2 4" xfId="57448"/>
    <cellStyle name="输入 3 6 3" xfId="53406"/>
    <cellStyle name="输入 3 6 4" xfId="53407"/>
    <cellStyle name="输入 3 6 5" xfId="57449"/>
    <cellStyle name="输入 3 7" xfId="53408"/>
    <cellStyle name="输入 3 7 2" xfId="53409"/>
    <cellStyle name="输入 3 7 2 2" xfId="53410"/>
    <cellStyle name="输入 3 7 2 3" xfId="53411"/>
    <cellStyle name="输入 3 7 2 4" xfId="57450"/>
    <cellStyle name="输入 3 7 3" xfId="53412"/>
    <cellStyle name="输入 3 7 4" xfId="53413"/>
    <cellStyle name="输入 3 7 5" xfId="57451"/>
    <cellStyle name="输入 3 8" xfId="53414"/>
    <cellStyle name="输入 3 8 2" xfId="53415"/>
    <cellStyle name="输入 3 8 2 2" xfId="53416"/>
    <cellStyle name="输入 3 8 2 3" xfId="53417"/>
    <cellStyle name="输入 3 8 2 4" xfId="57452"/>
    <cellStyle name="输入 3 8 3" xfId="53418"/>
    <cellStyle name="输入 3 8 4" xfId="53419"/>
    <cellStyle name="输入 3 8 5" xfId="57453"/>
    <cellStyle name="输入 3 9" xfId="53420"/>
    <cellStyle name="输入 3 9 2" xfId="53421"/>
    <cellStyle name="输入 3 9 3" xfId="53422"/>
    <cellStyle name="输入 3 9 4" xfId="53423"/>
    <cellStyle name="输入 4" xfId="4200"/>
    <cellStyle name="输入 4 2" xfId="53424"/>
    <cellStyle name="输入 4 2 2" xfId="53425"/>
    <cellStyle name="输入 4 2 2 2" xfId="53426"/>
    <cellStyle name="输入 4 2 2 3" xfId="53427"/>
    <cellStyle name="输入 4 2 2 4" xfId="57454"/>
    <cellStyle name="输入 4 2 3" xfId="53428"/>
    <cellStyle name="输入 4 2 4" xfId="53429"/>
    <cellStyle name="输入 4 2 5" xfId="53430"/>
    <cellStyle name="输入 4 3" xfId="53431"/>
    <cellStyle name="输入 4 3 2" xfId="53432"/>
    <cellStyle name="输入 4 3 2 2" xfId="53433"/>
    <cellStyle name="输入 4 3 2 3" xfId="53434"/>
    <cellStyle name="输入 4 3 2 4" xfId="57455"/>
    <cellStyle name="输入 4 3 3" xfId="53435"/>
    <cellStyle name="输入 4 3 4" xfId="53436"/>
    <cellStyle name="输入 4 3 5" xfId="57456"/>
    <cellStyle name="输入 4 4" xfId="53437"/>
    <cellStyle name="输入 4 4 2" xfId="53438"/>
    <cellStyle name="输入 4 4 2 2" xfId="53439"/>
    <cellStyle name="输入 4 4 2 3" xfId="53440"/>
    <cellStyle name="输入 4 4 2 4" xfId="57457"/>
    <cellStyle name="输入 4 4 3" xfId="53441"/>
    <cellStyle name="输入 4 4 4" xfId="53442"/>
    <cellStyle name="输入 4 4 5" xfId="57458"/>
    <cellStyle name="输入 4 5" xfId="53443"/>
    <cellStyle name="输入 4 5 2" xfId="53444"/>
    <cellStyle name="输入 4 5 3" xfId="53445"/>
    <cellStyle name="输入 4 5 4" xfId="57459"/>
    <cellStyle name="输入 4 6" xfId="53446"/>
    <cellStyle name="输入 4 6 2" xfId="53447"/>
    <cellStyle name="输入 4 7" xfId="53448"/>
    <cellStyle name="输入 4 8" xfId="57460"/>
    <cellStyle name="输入 4 9" xfId="57461"/>
    <cellStyle name="输入 5" xfId="53449"/>
    <cellStyle name="输入 5 2" xfId="53450"/>
    <cellStyle name="输入 5 2 2" xfId="53451"/>
    <cellStyle name="输入 5 2 3" xfId="53452"/>
    <cellStyle name="输入 5 2 4" xfId="57462"/>
    <cellStyle name="输入 5 3" xfId="53453"/>
    <cellStyle name="输入 5 4" xfId="53454"/>
    <cellStyle name="输入 5 5" xfId="53455"/>
    <cellStyle name="输入 6" xfId="53456"/>
    <cellStyle name="输入 6 2" xfId="53457"/>
    <cellStyle name="输入 6 2 2" xfId="53458"/>
    <cellStyle name="输入 6 2 3" xfId="53459"/>
    <cellStyle name="输入 6 2 4" xfId="57463"/>
    <cellStyle name="输入 6 3" xfId="53460"/>
    <cellStyle name="输入 6 4" xfId="53461"/>
    <cellStyle name="输入 6 5" xfId="53462"/>
    <cellStyle name="输入 7" xfId="53463"/>
    <cellStyle name="输入 7 2" xfId="53464"/>
    <cellStyle name="输入 7 2 2" xfId="53465"/>
    <cellStyle name="输入 7 2 3" xfId="53466"/>
    <cellStyle name="输入 7 2 4" xfId="57464"/>
    <cellStyle name="输入 7 3" xfId="53467"/>
    <cellStyle name="输入 7 4" xfId="53468"/>
    <cellStyle name="输入 7 5" xfId="57465"/>
    <cellStyle name="输入 8" xfId="53469"/>
    <cellStyle name="输入 8 2" xfId="53470"/>
    <cellStyle name="输入 8 2 2" xfId="53471"/>
    <cellStyle name="输入 8 2 3" xfId="53472"/>
    <cellStyle name="输入 8 2 4" xfId="57466"/>
    <cellStyle name="输入 8 3" xfId="53473"/>
    <cellStyle name="输入 8 4" xfId="53474"/>
    <cellStyle name="输入 8 5" xfId="57467"/>
    <cellStyle name="输入 9" xfId="53475"/>
    <cellStyle name="输入 9 2" xfId="53476"/>
    <cellStyle name="输入 9 3" xfId="53477"/>
    <cellStyle name="输入 9 4" xfId="53478"/>
    <cellStyle name="适中" xfId="2761"/>
    <cellStyle name="适中 2" xfId="3015"/>
    <cellStyle name="适中 3" xfId="53479"/>
    <cellStyle name="链接单元格" xfId="2762"/>
    <cellStyle name="链接单元格 2" xfId="3016"/>
    <cellStyle name="链接单元格 2 2" xfId="53480"/>
    <cellStyle name="链接单元格 2 3" xfId="53481"/>
    <cellStyle name="链接单元格 3" xfId="53482"/>
    <cellStyle name="链接单元格 3 2" xfId="53483"/>
    <cellStyle name="链接单元格 3 3" xfId="53484"/>
    <cellStyle name="链接单元格 4" xfId="53485"/>
    <cellStyle name="链接单元格 5" xfId="53486"/>
    <cellStyle name="链接单元格 6" xfId="53487"/>
  </cellStyles>
  <dxfs count="0"/>
  <tableStyles count="0" defaultTableStyle="TableStyleMedium2" defaultPivotStyle="PivotStyleLight16"/>
  <colors>
    <mruColors>
      <color rgb="FFFFFF99"/>
      <color rgb="FFFFFF00"/>
      <color rgb="FFFFCCFF"/>
      <color rgb="FFCCFF99"/>
      <color rgb="FF0000FF"/>
      <color rgb="FFCC0066"/>
      <color rgb="FF008000"/>
      <color rgb="FFFF0066"/>
      <color rgb="FFFF99CC"/>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externalLink" Target="externalLinks/externalLink18.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externalLink" Target="externalLinks/externalLink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openxmlformats.org/officeDocument/2006/relationships/externalLink" Target="externalLinks/externalLink17.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externalLink" Target="externalLinks/externalLink1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externalLink" Target="externalLinks/externalLink15.xml"/><Relationship Id="rId35" Type="http://schemas.openxmlformats.org/officeDocument/2006/relationships/styles" Target="styles.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jpeg"/><Relationship Id="rId13" Type="http://schemas.openxmlformats.org/officeDocument/2006/relationships/image" Target="../media/image15.jpeg"/><Relationship Id="rId3" Type="http://schemas.openxmlformats.org/officeDocument/2006/relationships/image" Target="../media/image5.jpeg"/><Relationship Id="rId7" Type="http://schemas.openxmlformats.org/officeDocument/2006/relationships/image" Target="../media/image9.jpeg"/><Relationship Id="rId12" Type="http://schemas.openxmlformats.org/officeDocument/2006/relationships/image" Target="../media/image14.jpeg"/><Relationship Id="rId2" Type="http://schemas.openxmlformats.org/officeDocument/2006/relationships/image" Target="../media/image4.jpeg"/><Relationship Id="rId1" Type="http://schemas.openxmlformats.org/officeDocument/2006/relationships/image" Target="../media/image3.jpeg"/><Relationship Id="rId6" Type="http://schemas.openxmlformats.org/officeDocument/2006/relationships/image" Target="../media/image8.jpeg"/><Relationship Id="rId11" Type="http://schemas.openxmlformats.org/officeDocument/2006/relationships/image" Target="../media/image13.jpeg"/><Relationship Id="rId5" Type="http://schemas.openxmlformats.org/officeDocument/2006/relationships/image" Target="../media/image7.jpeg"/><Relationship Id="rId15" Type="http://schemas.openxmlformats.org/officeDocument/2006/relationships/image" Target="../media/image17.jpeg"/><Relationship Id="rId10" Type="http://schemas.openxmlformats.org/officeDocument/2006/relationships/image" Target="../media/image12.jpeg"/><Relationship Id="rId4" Type="http://schemas.openxmlformats.org/officeDocument/2006/relationships/image" Target="../media/image6.jpeg"/><Relationship Id="rId9" Type="http://schemas.openxmlformats.org/officeDocument/2006/relationships/image" Target="../media/image11.jpeg"/><Relationship Id="rId14" Type="http://schemas.openxmlformats.org/officeDocument/2006/relationships/image" Target="../media/image16.jpeg"/></Relationships>
</file>

<file path=xl/drawings/_rels/drawing4.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emf"/><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emf"/><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emf"/></Relationships>
</file>

<file path=xl/drawings/_rels/drawing6.xml.rels><?xml version="1.0" encoding="UTF-8" standalone="yes"?>
<Relationships xmlns="http://schemas.openxmlformats.org/package/2006/relationships"><Relationship Id="rId1" Type="http://schemas.openxmlformats.org/officeDocument/2006/relationships/image" Target="../media/image31.png"/></Relationships>
</file>

<file path=xl/drawings/_rels/drawing7.xml.rels><?xml version="1.0" encoding="UTF-8" standalone="yes"?>
<Relationships xmlns="http://schemas.openxmlformats.org/package/2006/relationships"><Relationship Id="rId1" Type="http://schemas.openxmlformats.org/officeDocument/2006/relationships/image" Target="../media/image32.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444500</xdr:colOff>
      <xdr:row>97</xdr:row>
      <xdr:rowOff>116417</xdr:rowOff>
    </xdr:from>
    <xdr:to>
      <xdr:col>3</xdr:col>
      <xdr:colOff>560917</xdr:colOff>
      <xdr:row>100</xdr:row>
      <xdr:rowOff>52917</xdr:rowOff>
    </xdr:to>
    <xdr:sp macro="" textlink="">
      <xdr:nvSpPr>
        <xdr:cNvPr id="2" name="フローチャート : 磁気ディスク 1"/>
        <xdr:cNvSpPr/>
      </xdr:nvSpPr>
      <xdr:spPr>
        <a:xfrm>
          <a:off x="1820333" y="2286000"/>
          <a:ext cx="804334" cy="603250"/>
        </a:xfrm>
        <a:prstGeom prst="flowChartMagneticDisk">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kumimoji="1" lang="ja-JP" altLang="en-US" sz="1100"/>
            <a:t>原案</a:t>
          </a:r>
        </a:p>
      </xdr:txBody>
    </xdr:sp>
    <xdr:clientData/>
  </xdr:twoCellAnchor>
  <xdr:twoCellAnchor>
    <xdr:from>
      <xdr:col>3</xdr:col>
      <xdr:colOff>560917</xdr:colOff>
      <xdr:row>98</xdr:row>
      <xdr:rowOff>195792</xdr:rowOff>
    </xdr:from>
    <xdr:to>
      <xdr:col>6</xdr:col>
      <xdr:colOff>127000</xdr:colOff>
      <xdr:row>101</xdr:row>
      <xdr:rowOff>179915</xdr:rowOff>
    </xdr:to>
    <xdr:cxnSp macro="">
      <xdr:nvCxnSpPr>
        <xdr:cNvPr id="4" name="カギ線コネクタ 3"/>
        <xdr:cNvCxnSpPr>
          <a:stCxn id="2" idx="4"/>
          <a:endCxn id="39" idx="1"/>
        </xdr:cNvCxnSpPr>
      </xdr:nvCxnSpPr>
      <xdr:spPr>
        <a:xfrm>
          <a:off x="2624667" y="2587625"/>
          <a:ext cx="1629833" cy="650873"/>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560917</xdr:colOff>
      <xdr:row>98</xdr:row>
      <xdr:rowOff>195792</xdr:rowOff>
    </xdr:from>
    <xdr:to>
      <xdr:col>7</xdr:col>
      <xdr:colOff>395816</xdr:colOff>
      <xdr:row>101</xdr:row>
      <xdr:rowOff>173568</xdr:rowOff>
    </xdr:to>
    <xdr:cxnSp macro="">
      <xdr:nvCxnSpPr>
        <xdr:cNvPr id="76" name="カギ線コネクタ 75"/>
        <xdr:cNvCxnSpPr>
          <a:stCxn id="2" idx="4"/>
          <a:endCxn id="89" idx="1"/>
        </xdr:cNvCxnSpPr>
      </xdr:nvCxnSpPr>
      <xdr:spPr>
        <a:xfrm>
          <a:off x="2624667" y="2587625"/>
          <a:ext cx="2586566" cy="644526"/>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560917</xdr:colOff>
      <xdr:row>98</xdr:row>
      <xdr:rowOff>195792</xdr:rowOff>
    </xdr:from>
    <xdr:to>
      <xdr:col>8</xdr:col>
      <xdr:colOff>685803</xdr:colOff>
      <xdr:row>101</xdr:row>
      <xdr:rowOff>177799</xdr:rowOff>
    </xdr:to>
    <xdr:cxnSp macro="">
      <xdr:nvCxnSpPr>
        <xdr:cNvPr id="77" name="カギ線コネクタ 76"/>
        <xdr:cNvCxnSpPr>
          <a:stCxn id="2" idx="4"/>
          <a:endCxn id="92" idx="1"/>
        </xdr:cNvCxnSpPr>
      </xdr:nvCxnSpPr>
      <xdr:spPr>
        <a:xfrm>
          <a:off x="2624667" y="2587625"/>
          <a:ext cx="3564469" cy="648757"/>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560917</xdr:colOff>
      <xdr:row>98</xdr:row>
      <xdr:rowOff>195792</xdr:rowOff>
    </xdr:from>
    <xdr:to>
      <xdr:col>4</xdr:col>
      <xdr:colOff>391583</xdr:colOff>
      <xdr:row>105</xdr:row>
      <xdr:rowOff>179911</xdr:rowOff>
    </xdr:to>
    <xdr:cxnSp macro="">
      <xdr:nvCxnSpPr>
        <xdr:cNvPr id="78" name="カギ線コネクタ 77"/>
        <xdr:cNvCxnSpPr>
          <a:stCxn id="2" idx="4"/>
          <a:endCxn id="95" idx="1"/>
        </xdr:cNvCxnSpPr>
      </xdr:nvCxnSpPr>
      <xdr:spPr>
        <a:xfrm>
          <a:off x="2624667" y="2587625"/>
          <a:ext cx="518583" cy="153986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211666</xdr:colOff>
      <xdr:row>99</xdr:row>
      <xdr:rowOff>52917</xdr:rowOff>
    </xdr:from>
    <xdr:to>
      <xdr:col>6</xdr:col>
      <xdr:colOff>677333</xdr:colOff>
      <xdr:row>100</xdr:row>
      <xdr:rowOff>52917</xdr:rowOff>
    </xdr:to>
    <xdr:sp macro="" textlink="">
      <xdr:nvSpPr>
        <xdr:cNvPr id="3" name="正方形/長方形 2"/>
        <xdr:cNvSpPr/>
      </xdr:nvSpPr>
      <xdr:spPr>
        <a:xfrm>
          <a:off x="4339166" y="2667000"/>
          <a:ext cx="465667" cy="222250"/>
        </a:xfrm>
        <a:prstGeom prst="rect">
          <a:avLst/>
        </a:prstGeom>
        <a:no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100"/>
            <a:t>確定</a:t>
          </a:r>
        </a:p>
      </xdr:txBody>
    </xdr:sp>
    <xdr:clientData/>
  </xdr:twoCellAnchor>
  <xdr:twoCellAnchor>
    <xdr:from>
      <xdr:col>7</xdr:col>
      <xdr:colOff>465666</xdr:colOff>
      <xdr:row>99</xdr:row>
      <xdr:rowOff>52917</xdr:rowOff>
    </xdr:from>
    <xdr:to>
      <xdr:col>8</xdr:col>
      <xdr:colOff>243417</xdr:colOff>
      <xdr:row>100</xdr:row>
      <xdr:rowOff>52917</xdr:rowOff>
    </xdr:to>
    <xdr:sp macro="" textlink="">
      <xdr:nvSpPr>
        <xdr:cNvPr id="65" name="正方形/長方形 64"/>
        <xdr:cNvSpPr/>
      </xdr:nvSpPr>
      <xdr:spPr>
        <a:xfrm>
          <a:off x="5281083" y="2667000"/>
          <a:ext cx="465667" cy="222250"/>
        </a:xfrm>
        <a:prstGeom prst="rect">
          <a:avLst/>
        </a:prstGeom>
        <a:no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100"/>
            <a:t>確定</a:t>
          </a:r>
        </a:p>
      </xdr:txBody>
    </xdr:sp>
    <xdr:clientData/>
  </xdr:twoCellAnchor>
  <xdr:twoCellAnchor>
    <xdr:from>
      <xdr:col>9</xdr:col>
      <xdr:colOff>84667</xdr:colOff>
      <xdr:row>99</xdr:row>
      <xdr:rowOff>52917</xdr:rowOff>
    </xdr:from>
    <xdr:to>
      <xdr:col>9</xdr:col>
      <xdr:colOff>550334</xdr:colOff>
      <xdr:row>100</xdr:row>
      <xdr:rowOff>52917</xdr:rowOff>
    </xdr:to>
    <xdr:sp macro="" textlink="">
      <xdr:nvSpPr>
        <xdr:cNvPr id="73" name="正方形/長方形 72"/>
        <xdr:cNvSpPr/>
      </xdr:nvSpPr>
      <xdr:spPr>
        <a:xfrm>
          <a:off x="6275917" y="2667000"/>
          <a:ext cx="465667" cy="222250"/>
        </a:xfrm>
        <a:prstGeom prst="rect">
          <a:avLst/>
        </a:prstGeom>
        <a:no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100"/>
            <a:t>確定</a:t>
          </a:r>
        </a:p>
      </xdr:txBody>
    </xdr:sp>
    <xdr:clientData/>
  </xdr:twoCellAnchor>
  <xdr:twoCellAnchor>
    <xdr:from>
      <xdr:col>4</xdr:col>
      <xdr:colOff>465666</xdr:colOff>
      <xdr:row>99</xdr:row>
      <xdr:rowOff>52917</xdr:rowOff>
    </xdr:from>
    <xdr:to>
      <xdr:col>5</xdr:col>
      <xdr:colOff>243417</xdr:colOff>
      <xdr:row>100</xdr:row>
      <xdr:rowOff>52917</xdr:rowOff>
    </xdr:to>
    <xdr:sp macro="" textlink="">
      <xdr:nvSpPr>
        <xdr:cNvPr id="79" name="正方形/長方形 78"/>
        <xdr:cNvSpPr/>
      </xdr:nvSpPr>
      <xdr:spPr>
        <a:xfrm>
          <a:off x="3217333" y="2667000"/>
          <a:ext cx="465667" cy="222250"/>
        </a:xfrm>
        <a:prstGeom prst="rect">
          <a:avLst/>
        </a:prstGeom>
        <a:no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100"/>
            <a:t>確定</a:t>
          </a:r>
        </a:p>
      </xdr:txBody>
    </xdr:sp>
    <xdr:clientData/>
  </xdr:twoCellAnchor>
  <xdr:twoCellAnchor>
    <xdr:from>
      <xdr:col>5</xdr:col>
      <xdr:colOff>391584</xdr:colOff>
      <xdr:row>101</xdr:row>
      <xdr:rowOff>179915</xdr:rowOff>
    </xdr:from>
    <xdr:to>
      <xdr:col>6</xdr:col>
      <xdr:colOff>560917</xdr:colOff>
      <xdr:row>104</xdr:row>
      <xdr:rowOff>190501</xdr:rowOff>
    </xdr:to>
    <xdr:grpSp>
      <xdr:nvGrpSpPr>
        <xdr:cNvPr id="12" name="グループ化 11"/>
        <xdr:cNvGrpSpPr/>
      </xdr:nvGrpSpPr>
      <xdr:grpSpPr>
        <a:xfrm>
          <a:off x="3820584" y="18429815"/>
          <a:ext cx="855133" cy="667811"/>
          <a:chOff x="3831167" y="3238498"/>
          <a:chExt cx="857250" cy="677336"/>
        </a:xfrm>
      </xdr:grpSpPr>
      <xdr:sp macro="" textlink="">
        <xdr:nvSpPr>
          <xdr:cNvPr id="39" name="フローチャート : 磁気ディスク 38"/>
          <xdr:cNvSpPr/>
        </xdr:nvSpPr>
        <xdr:spPr>
          <a:xfrm>
            <a:off x="3852333" y="3238498"/>
            <a:ext cx="804334" cy="60325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endParaRPr kumimoji="1" lang="ja-JP" altLang="en-US" sz="1100"/>
          </a:p>
        </xdr:txBody>
      </xdr:sp>
      <xdr:sp macro="" textlink="">
        <xdr:nvSpPr>
          <xdr:cNvPr id="11" name="テキスト ボックス 10"/>
          <xdr:cNvSpPr txBox="1"/>
        </xdr:nvSpPr>
        <xdr:spPr>
          <a:xfrm>
            <a:off x="3831167" y="3407834"/>
            <a:ext cx="857250"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201510</a:t>
            </a:r>
            <a:br>
              <a:rPr kumimoji="1" lang="en-US" altLang="ja-JP" sz="1100"/>
            </a:br>
            <a:r>
              <a:rPr kumimoji="1" lang="ja-JP" altLang="en-US" sz="1100"/>
              <a:t>月次</a:t>
            </a:r>
          </a:p>
        </xdr:txBody>
      </xdr:sp>
    </xdr:grpSp>
    <xdr:clientData/>
  </xdr:twoCellAnchor>
  <xdr:twoCellAnchor>
    <xdr:from>
      <xdr:col>6</xdr:col>
      <xdr:colOff>660400</xdr:colOff>
      <xdr:row>101</xdr:row>
      <xdr:rowOff>173568</xdr:rowOff>
    </xdr:from>
    <xdr:to>
      <xdr:col>8</xdr:col>
      <xdr:colOff>141817</xdr:colOff>
      <xdr:row>104</xdr:row>
      <xdr:rowOff>184154</xdr:rowOff>
    </xdr:to>
    <xdr:grpSp>
      <xdr:nvGrpSpPr>
        <xdr:cNvPr id="88" name="グループ化 87"/>
        <xdr:cNvGrpSpPr/>
      </xdr:nvGrpSpPr>
      <xdr:grpSpPr>
        <a:xfrm>
          <a:off x="4775200" y="18423468"/>
          <a:ext cx="853017" cy="667811"/>
          <a:chOff x="3831167" y="3238498"/>
          <a:chExt cx="857250" cy="677336"/>
        </a:xfrm>
      </xdr:grpSpPr>
      <xdr:sp macro="" textlink="">
        <xdr:nvSpPr>
          <xdr:cNvPr id="89" name="フローチャート : 磁気ディスク 88"/>
          <xdr:cNvSpPr/>
        </xdr:nvSpPr>
        <xdr:spPr>
          <a:xfrm>
            <a:off x="3852333" y="3238498"/>
            <a:ext cx="804334" cy="60325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endParaRPr kumimoji="1" lang="ja-JP" altLang="en-US" sz="1100"/>
          </a:p>
        </xdr:txBody>
      </xdr:sp>
      <xdr:sp macro="" textlink="">
        <xdr:nvSpPr>
          <xdr:cNvPr id="90" name="テキスト ボックス 89"/>
          <xdr:cNvSpPr txBox="1"/>
        </xdr:nvSpPr>
        <xdr:spPr>
          <a:xfrm>
            <a:off x="3831167" y="3407834"/>
            <a:ext cx="857250"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201511</a:t>
            </a:r>
            <a:br>
              <a:rPr kumimoji="1" lang="en-US" altLang="ja-JP" sz="1100"/>
            </a:br>
            <a:r>
              <a:rPr kumimoji="1" lang="ja-JP" altLang="en-US" sz="1100"/>
              <a:t>月次</a:t>
            </a:r>
          </a:p>
        </xdr:txBody>
      </xdr:sp>
    </xdr:grpSp>
    <xdr:clientData/>
  </xdr:twoCellAnchor>
  <xdr:twoCellAnchor>
    <xdr:from>
      <xdr:col>8</xdr:col>
      <xdr:colOff>262470</xdr:colOff>
      <xdr:row>101</xdr:row>
      <xdr:rowOff>177799</xdr:rowOff>
    </xdr:from>
    <xdr:to>
      <xdr:col>9</xdr:col>
      <xdr:colOff>431803</xdr:colOff>
      <xdr:row>104</xdr:row>
      <xdr:rowOff>188385</xdr:rowOff>
    </xdr:to>
    <xdr:grpSp>
      <xdr:nvGrpSpPr>
        <xdr:cNvPr id="91" name="グループ化 90"/>
        <xdr:cNvGrpSpPr/>
      </xdr:nvGrpSpPr>
      <xdr:grpSpPr>
        <a:xfrm>
          <a:off x="5748870" y="18427699"/>
          <a:ext cx="855133" cy="667811"/>
          <a:chOff x="3831167" y="3238498"/>
          <a:chExt cx="857250" cy="677336"/>
        </a:xfrm>
      </xdr:grpSpPr>
      <xdr:sp macro="" textlink="">
        <xdr:nvSpPr>
          <xdr:cNvPr id="92" name="フローチャート : 磁気ディスク 91"/>
          <xdr:cNvSpPr/>
        </xdr:nvSpPr>
        <xdr:spPr>
          <a:xfrm>
            <a:off x="3852333" y="3238498"/>
            <a:ext cx="804334" cy="603250"/>
          </a:xfrm>
          <a:prstGeom prst="flowChartMagneticDisk">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endParaRPr kumimoji="1" lang="ja-JP" altLang="en-US" sz="1100"/>
          </a:p>
        </xdr:txBody>
      </xdr:sp>
      <xdr:sp macro="" textlink="">
        <xdr:nvSpPr>
          <xdr:cNvPr id="93" name="テキスト ボックス 92"/>
          <xdr:cNvSpPr txBox="1"/>
        </xdr:nvSpPr>
        <xdr:spPr>
          <a:xfrm>
            <a:off x="3831167" y="3407834"/>
            <a:ext cx="857250"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201512</a:t>
            </a:r>
            <a:br>
              <a:rPr kumimoji="1" lang="en-US" altLang="ja-JP" sz="1100"/>
            </a:br>
            <a:r>
              <a:rPr kumimoji="1" lang="ja-JP" altLang="en-US" sz="1100"/>
              <a:t>月次</a:t>
            </a:r>
          </a:p>
        </xdr:txBody>
      </xdr:sp>
    </xdr:grpSp>
    <xdr:clientData/>
  </xdr:twoCellAnchor>
  <xdr:twoCellAnchor>
    <xdr:from>
      <xdr:col>3</xdr:col>
      <xdr:colOff>656167</xdr:colOff>
      <xdr:row>105</xdr:row>
      <xdr:rowOff>179911</xdr:rowOff>
    </xdr:from>
    <xdr:to>
      <xdr:col>5</xdr:col>
      <xdr:colOff>137584</xdr:colOff>
      <xdr:row>108</xdr:row>
      <xdr:rowOff>190497</xdr:rowOff>
    </xdr:to>
    <xdr:grpSp>
      <xdr:nvGrpSpPr>
        <xdr:cNvPr id="94" name="グループ化 93"/>
        <xdr:cNvGrpSpPr/>
      </xdr:nvGrpSpPr>
      <xdr:grpSpPr>
        <a:xfrm>
          <a:off x="2713567" y="19306111"/>
          <a:ext cx="853017" cy="667811"/>
          <a:chOff x="3831167" y="3238498"/>
          <a:chExt cx="857250" cy="677336"/>
        </a:xfrm>
      </xdr:grpSpPr>
      <xdr:sp macro="" textlink="">
        <xdr:nvSpPr>
          <xdr:cNvPr id="95" name="フローチャート : 磁気ディスク 94"/>
          <xdr:cNvSpPr/>
        </xdr:nvSpPr>
        <xdr:spPr>
          <a:xfrm>
            <a:off x="3852333" y="3238498"/>
            <a:ext cx="804334" cy="603250"/>
          </a:xfrm>
          <a:prstGeom prst="flowChartMagneticDisk">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endParaRPr kumimoji="1" lang="ja-JP" altLang="en-US" sz="1100"/>
          </a:p>
        </xdr:txBody>
      </xdr:sp>
      <xdr:sp macro="" textlink="">
        <xdr:nvSpPr>
          <xdr:cNvPr id="96" name="テキスト ボックス 95"/>
          <xdr:cNvSpPr txBox="1"/>
        </xdr:nvSpPr>
        <xdr:spPr>
          <a:xfrm>
            <a:off x="3831167" y="3407834"/>
            <a:ext cx="857250"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2015S0</a:t>
            </a:r>
            <a:br>
              <a:rPr kumimoji="1" lang="en-US" altLang="ja-JP" sz="1100"/>
            </a:br>
            <a:r>
              <a:rPr kumimoji="1" lang="ja-JP" altLang="en-US" sz="1100"/>
              <a:t>予算</a:t>
            </a:r>
          </a:p>
        </xdr:txBody>
      </xdr:sp>
    </xdr:grpSp>
    <xdr:clientData/>
  </xdr:twoCellAnchor>
  <xdr:twoCellAnchor editAs="oneCell">
    <xdr:from>
      <xdr:col>3</xdr:col>
      <xdr:colOff>76201</xdr:colOff>
      <xdr:row>30</xdr:row>
      <xdr:rowOff>95251</xdr:rowOff>
    </xdr:from>
    <xdr:to>
      <xdr:col>8</xdr:col>
      <xdr:colOff>419101</xdr:colOff>
      <xdr:row>32</xdr:row>
      <xdr:rowOff>152401</xdr:rowOff>
    </xdr:to>
    <xdr:sp macro="" textlink="">
      <xdr:nvSpPr>
        <xdr:cNvPr id="23" name="フローチャート: 処理 22"/>
        <xdr:cNvSpPr/>
      </xdr:nvSpPr>
      <xdr:spPr>
        <a:xfrm>
          <a:off x="1924051" y="5962651"/>
          <a:ext cx="3771900" cy="400050"/>
        </a:xfrm>
        <a:prstGeom prst="flowChartProcess">
          <a:avLst/>
        </a:prstGeom>
        <a:ln w="25400" cmpd="db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kumimoji="1" lang="en-US" altLang="ja-JP" sz="800">
              <a:solidFill>
                <a:schemeClr val="dk1"/>
              </a:solidFill>
              <a:latin typeface="+mj-ea"/>
              <a:ea typeface="+mj-ea"/>
              <a:cs typeface="Meiryo UI" pitchFamily="50" charset="-128"/>
            </a:rPr>
            <a:t>ES-Promis</a:t>
          </a:r>
          <a:r>
            <a:rPr kumimoji="1" lang="ja-JP" altLang="en-US" sz="800">
              <a:solidFill>
                <a:schemeClr val="dk1"/>
              </a:solidFill>
              <a:latin typeface="+mj-ea"/>
              <a:ea typeface="+mj-ea"/>
              <a:cs typeface="Meiryo UI" pitchFamily="50" charset="-128"/>
            </a:rPr>
            <a:t>　収益管理</a:t>
          </a:r>
        </a:p>
      </xdr:txBody>
    </xdr:sp>
    <xdr:clientData/>
  </xdr:twoCellAnchor>
  <xdr:twoCellAnchor editAs="oneCell">
    <xdr:from>
      <xdr:col>3</xdr:col>
      <xdr:colOff>76200</xdr:colOff>
      <xdr:row>25</xdr:row>
      <xdr:rowOff>114300</xdr:rowOff>
    </xdr:from>
    <xdr:to>
      <xdr:col>7</xdr:col>
      <xdr:colOff>533400</xdr:colOff>
      <xdr:row>28</xdr:row>
      <xdr:rowOff>9525</xdr:rowOff>
    </xdr:to>
    <xdr:sp macro="" textlink="">
      <xdr:nvSpPr>
        <xdr:cNvPr id="24" name="フローチャート: 処理 23"/>
        <xdr:cNvSpPr/>
      </xdr:nvSpPr>
      <xdr:spPr>
        <a:xfrm>
          <a:off x="1924050" y="5124450"/>
          <a:ext cx="3200400" cy="409575"/>
        </a:xfrm>
        <a:prstGeom prst="flowChartProcess">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kumimoji="1" lang="en-US" altLang="ja-JP" sz="800">
              <a:latin typeface="+mj-ea"/>
              <a:ea typeface="+mj-ea"/>
              <a:cs typeface="Meiryo UI" pitchFamily="50" charset="-128"/>
            </a:rPr>
            <a:t>(</a:t>
          </a:r>
          <a:r>
            <a:rPr kumimoji="1" lang="ja-JP" altLang="en-US" sz="800">
              <a:latin typeface="+mj-ea"/>
              <a:ea typeface="+mj-ea"/>
              <a:cs typeface="Meiryo UI" pitchFamily="50" charset="-128"/>
            </a:rPr>
            <a:t>原子力</a:t>
          </a:r>
          <a:r>
            <a:rPr kumimoji="1" lang="en-US" altLang="ja-JP" sz="800">
              <a:latin typeface="+mj-ea"/>
              <a:ea typeface="+mj-ea"/>
              <a:cs typeface="Meiryo UI" pitchFamily="50" charset="-128"/>
            </a:rPr>
            <a:t>)</a:t>
          </a:r>
          <a:r>
            <a:rPr kumimoji="1" lang="ja-JP" altLang="en-US" sz="800">
              <a:latin typeface="+mj-ea"/>
              <a:ea typeface="+mj-ea"/>
              <a:cs typeface="Meiryo UI" pitchFamily="50" charset="-128"/>
            </a:rPr>
            <a:t>収益管理</a:t>
          </a:r>
        </a:p>
      </xdr:txBody>
    </xdr:sp>
    <xdr:clientData/>
  </xdr:twoCellAnchor>
  <xdr:twoCellAnchor editAs="oneCell">
    <xdr:from>
      <xdr:col>3</xdr:col>
      <xdr:colOff>76199</xdr:colOff>
      <xdr:row>6</xdr:row>
      <xdr:rowOff>38100</xdr:rowOff>
    </xdr:from>
    <xdr:to>
      <xdr:col>7</xdr:col>
      <xdr:colOff>638174</xdr:colOff>
      <xdr:row>8</xdr:row>
      <xdr:rowOff>104776</xdr:rowOff>
    </xdr:to>
    <xdr:sp macro="" textlink="">
      <xdr:nvSpPr>
        <xdr:cNvPr id="25" name="フローチャート: 処理 24"/>
        <xdr:cNvSpPr/>
      </xdr:nvSpPr>
      <xdr:spPr>
        <a:xfrm>
          <a:off x="1924049" y="1790700"/>
          <a:ext cx="3305175" cy="409576"/>
        </a:xfrm>
        <a:prstGeom prst="flowChartProcess">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kumimoji="1" lang="en-US" altLang="ja-JP" sz="800">
              <a:latin typeface="+mj-ea"/>
              <a:ea typeface="+mj-ea"/>
              <a:cs typeface="Meiryo UI" pitchFamily="50" charset="-128"/>
            </a:rPr>
            <a:t>ES-Promis</a:t>
          </a:r>
          <a:r>
            <a:rPr kumimoji="1" lang="ja-JP" altLang="en-US" sz="800">
              <a:latin typeface="+mj-ea"/>
              <a:ea typeface="+mj-ea"/>
              <a:cs typeface="Meiryo UI" pitchFamily="50" charset="-128"/>
            </a:rPr>
            <a:t>　見積管理</a:t>
          </a:r>
        </a:p>
      </xdr:txBody>
    </xdr:sp>
    <xdr:clientData/>
  </xdr:twoCellAnchor>
  <xdr:twoCellAnchor>
    <xdr:from>
      <xdr:col>3</xdr:col>
      <xdr:colOff>152400</xdr:colOff>
      <xdr:row>7</xdr:row>
      <xdr:rowOff>28575</xdr:rowOff>
    </xdr:from>
    <xdr:to>
      <xdr:col>5</xdr:col>
      <xdr:colOff>57150</xdr:colOff>
      <xdr:row>8</xdr:row>
      <xdr:rowOff>47625</xdr:rowOff>
    </xdr:to>
    <xdr:sp macro="" textlink="">
      <xdr:nvSpPr>
        <xdr:cNvPr id="26" name="正方形/長方形 25"/>
        <xdr:cNvSpPr/>
      </xdr:nvSpPr>
      <xdr:spPr>
        <a:xfrm>
          <a:off x="2000250" y="1952625"/>
          <a:ext cx="1276350" cy="190500"/>
        </a:xfrm>
        <a:prstGeom prst="rect">
          <a:avLst/>
        </a:prstGeom>
        <a:ln w="952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kumimoji="1" lang="ja-JP" altLang="en-US" sz="1100"/>
            <a:t>見積依頼発行</a:t>
          </a:r>
        </a:p>
      </xdr:txBody>
    </xdr:sp>
    <xdr:clientData/>
  </xdr:twoCellAnchor>
  <xdr:twoCellAnchor editAs="oneCell">
    <xdr:from>
      <xdr:col>3</xdr:col>
      <xdr:colOff>57150</xdr:colOff>
      <xdr:row>9</xdr:row>
      <xdr:rowOff>142875</xdr:rowOff>
    </xdr:from>
    <xdr:to>
      <xdr:col>10</xdr:col>
      <xdr:colOff>619126</xdr:colOff>
      <xdr:row>29</xdr:row>
      <xdr:rowOff>66675</xdr:rowOff>
    </xdr:to>
    <xdr:sp macro="" textlink="">
      <xdr:nvSpPr>
        <xdr:cNvPr id="27" name="フローチャート: 処理 26"/>
        <xdr:cNvSpPr/>
      </xdr:nvSpPr>
      <xdr:spPr>
        <a:xfrm>
          <a:off x="1905000" y="2409825"/>
          <a:ext cx="5362576" cy="2619375"/>
        </a:xfrm>
        <a:prstGeom prst="flowChartProcess">
          <a:avLst/>
        </a:prstGeom>
        <a:ln w="25400" cmpd="db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l"/>
          <a:r>
            <a:rPr kumimoji="1" lang="en-US" altLang="ja-JP" sz="800">
              <a:solidFill>
                <a:schemeClr val="dk1"/>
              </a:solidFill>
              <a:latin typeface="+mj-ea"/>
              <a:ea typeface="+mj-ea"/>
              <a:cs typeface="Meiryo UI" pitchFamily="50" charset="-128"/>
            </a:rPr>
            <a:t>ES-Promis</a:t>
          </a:r>
          <a:r>
            <a:rPr kumimoji="1" lang="ja-JP" altLang="en-US" sz="800">
              <a:solidFill>
                <a:schemeClr val="dk1"/>
              </a:solidFill>
              <a:latin typeface="+mj-ea"/>
              <a:ea typeface="+mj-ea"/>
              <a:cs typeface="Meiryo UI" pitchFamily="50" charset="-128"/>
            </a:rPr>
            <a:t>　収益管理</a:t>
          </a:r>
        </a:p>
      </xdr:txBody>
    </xdr:sp>
    <xdr:clientData/>
  </xdr:twoCellAnchor>
  <xdr:twoCellAnchor editAs="oneCell">
    <xdr:from>
      <xdr:col>4</xdr:col>
      <xdr:colOff>457200</xdr:colOff>
      <xdr:row>17</xdr:row>
      <xdr:rowOff>26558</xdr:rowOff>
    </xdr:from>
    <xdr:to>
      <xdr:col>7</xdr:col>
      <xdr:colOff>1</xdr:colOff>
      <xdr:row>18</xdr:row>
      <xdr:rowOff>79133</xdr:rowOff>
    </xdr:to>
    <xdr:sp macro="" textlink="">
      <xdr:nvSpPr>
        <xdr:cNvPr id="28" name="フローチャート: 処理 27"/>
        <xdr:cNvSpPr/>
      </xdr:nvSpPr>
      <xdr:spPr>
        <a:xfrm>
          <a:off x="2990850" y="3665108"/>
          <a:ext cx="1600201" cy="176400"/>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36000" tIns="45720" rIns="3600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当初</a:t>
          </a:r>
          <a:r>
            <a:rPr kumimoji="1" lang="en-US" altLang="ja-JP" sz="1100">
              <a:solidFill>
                <a:schemeClr val="dk1"/>
              </a:solidFill>
              <a:latin typeface="+mn-lt"/>
              <a:ea typeface="+mn-ea"/>
              <a:cs typeface="+mn-cs"/>
            </a:rPr>
            <a:t>/</a:t>
          </a:r>
          <a:r>
            <a:rPr kumimoji="1" lang="ja-JP" altLang="en-US" sz="1100">
              <a:solidFill>
                <a:schemeClr val="dk1"/>
              </a:solidFill>
              <a:latin typeface="+mn-lt"/>
              <a:ea typeface="+mn-ea"/>
              <a:cs typeface="+mn-cs"/>
            </a:rPr>
            <a:t>受注時見込入力</a:t>
          </a:r>
        </a:p>
      </xdr:txBody>
    </xdr:sp>
    <xdr:clientData/>
  </xdr:twoCellAnchor>
  <xdr:twoCellAnchor editAs="oneCell">
    <xdr:from>
      <xdr:col>4</xdr:col>
      <xdr:colOff>457200</xdr:colOff>
      <xdr:row>21</xdr:row>
      <xdr:rowOff>71246</xdr:rowOff>
    </xdr:from>
    <xdr:to>
      <xdr:col>7</xdr:col>
      <xdr:colOff>1</xdr:colOff>
      <xdr:row>22</xdr:row>
      <xdr:rowOff>142870</xdr:rowOff>
    </xdr:to>
    <xdr:sp macro="" textlink="">
      <xdr:nvSpPr>
        <xdr:cNvPr id="29" name="フローチャート: 処理 28"/>
        <xdr:cNvSpPr/>
      </xdr:nvSpPr>
      <xdr:spPr>
        <a:xfrm>
          <a:off x="2990850" y="4395596"/>
          <a:ext cx="1600201" cy="176400"/>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36000" tIns="45720" rIns="3600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物件</a:t>
          </a:r>
          <a:r>
            <a:rPr kumimoji="1" lang="en-US" altLang="ja-JP" sz="1100">
              <a:solidFill>
                <a:schemeClr val="dk1"/>
              </a:solidFill>
              <a:latin typeface="+mn-lt"/>
              <a:ea typeface="+mn-ea"/>
              <a:cs typeface="+mn-cs"/>
            </a:rPr>
            <a:t>SP</a:t>
          </a:r>
          <a:r>
            <a:rPr kumimoji="1" lang="ja-JP" altLang="en-US" sz="1100">
              <a:solidFill>
                <a:schemeClr val="dk1"/>
              </a:solidFill>
              <a:latin typeface="+mn-lt"/>
              <a:ea typeface="+mn-ea"/>
              <a:cs typeface="+mn-cs"/>
            </a:rPr>
            <a:t>、物件</a:t>
          </a:r>
          <a:r>
            <a:rPr kumimoji="1" lang="en-US" altLang="ja-JP" sz="1100">
              <a:solidFill>
                <a:schemeClr val="dk1"/>
              </a:solidFill>
              <a:latin typeface="+mn-lt"/>
              <a:ea typeface="+mn-ea"/>
              <a:cs typeface="+mn-cs"/>
            </a:rPr>
            <a:t>NET</a:t>
          </a:r>
          <a:r>
            <a:rPr kumimoji="1" lang="ja-JP" altLang="en-US" sz="1100">
              <a:solidFill>
                <a:schemeClr val="dk1"/>
              </a:solidFill>
              <a:latin typeface="+mn-lt"/>
              <a:ea typeface="+mn-ea"/>
              <a:cs typeface="+mn-cs"/>
            </a:rPr>
            <a:t>確定</a:t>
          </a:r>
          <a:endParaRPr kumimoji="1" lang="en-US" altLang="ja-JP" sz="1100">
            <a:solidFill>
              <a:schemeClr val="dk1"/>
            </a:solidFill>
            <a:latin typeface="+mn-lt"/>
            <a:ea typeface="+mn-ea"/>
            <a:cs typeface="+mn-cs"/>
          </a:endParaRPr>
        </a:p>
      </xdr:txBody>
    </xdr:sp>
    <xdr:clientData/>
  </xdr:twoCellAnchor>
  <xdr:twoCellAnchor editAs="oneCell">
    <xdr:from>
      <xdr:col>3</xdr:col>
      <xdr:colOff>142873</xdr:colOff>
      <xdr:row>17</xdr:row>
      <xdr:rowOff>28576</xdr:rowOff>
    </xdr:from>
    <xdr:to>
      <xdr:col>4</xdr:col>
      <xdr:colOff>390524</xdr:colOff>
      <xdr:row>20</xdr:row>
      <xdr:rowOff>161925</xdr:rowOff>
    </xdr:to>
    <xdr:sp macro="" textlink="">
      <xdr:nvSpPr>
        <xdr:cNvPr id="30" name="フローチャート: 処理 29"/>
        <xdr:cNvSpPr/>
      </xdr:nvSpPr>
      <xdr:spPr>
        <a:xfrm>
          <a:off x="1990723" y="3667126"/>
          <a:ext cx="933451" cy="504824"/>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受注・売上見込入力</a:t>
          </a:r>
          <a:endParaRPr kumimoji="1" lang="en-US" altLang="ja-JP" sz="1100">
            <a:solidFill>
              <a:schemeClr val="dk1"/>
            </a:solidFill>
            <a:latin typeface="+mn-lt"/>
            <a:ea typeface="+mn-ea"/>
            <a:cs typeface="+mn-cs"/>
          </a:endParaRPr>
        </a:p>
      </xdr:txBody>
    </xdr:sp>
    <xdr:clientData/>
  </xdr:twoCellAnchor>
  <xdr:twoCellAnchor>
    <xdr:from>
      <xdr:col>4</xdr:col>
      <xdr:colOff>390524</xdr:colOff>
      <xdr:row>18</xdr:row>
      <xdr:rowOff>109538</xdr:rowOff>
    </xdr:from>
    <xdr:to>
      <xdr:col>4</xdr:col>
      <xdr:colOff>457200</xdr:colOff>
      <xdr:row>21</xdr:row>
      <xdr:rowOff>159446</xdr:rowOff>
    </xdr:to>
    <xdr:cxnSp macro="">
      <xdr:nvCxnSpPr>
        <xdr:cNvPr id="31" name="カギ線コネクタ 30"/>
        <xdr:cNvCxnSpPr>
          <a:stCxn id="30" idx="3"/>
          <a:endCxn id="29" idx="1"/>
        </xdr:cNvCxnSpPr>
      </xdr:nvCxnSpPr>
      <xdr:spPr>
        <a:xfrm>
          <a:off x="2924174" y="3919538"/>
          <a:ext cx="66676" cy="564258"/>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407194</xdr:colOff>
      <xdr:row>26</xdr:row>
      <xdr:rowOff>104773</xdr:rowOff>
    </xdr:from>
    <xdr:to>
      <xdr:col>7</xdr:col>
      <xdr:colOff>380999</xdr:colOff>
      <xdr:row>27</xdr:row>
      <xdr:rowOff>95249</xdr:rowOff>
    </xdr:to>
    <xdr:sp macro="" textlink="">
      <xdr:nvSpPr>
        <xdr:cNvPr id="32" name="フローチャート: 処理 31"/>
        <xdr:cNvSpPr/>
      </xdr:nvSpPr>
      <xdr:spPr>
        <a:xfrm>
          <a:off x="3626644" y="5286373"/>
          <a:ext cx="1345405" cy="161926"/>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売上指示</a:t>
          </a:r>
          <a:endParaRPr kumimoji="1" lang="en-US" altLang="ja-JP" sz="1100">
            <a:solidFill>
              <a:schemeClr val="dk1"/>
            </a:solidFill>
            <a:latin typeface="+mn-lt"/>
            <a:ea typeface="+mn-ea"/>
            <a:cs typeface="+mn-cs"/>
          </a:endParaRPr>
        </a:p>
      </xdr:txBody>
    </xdr:sp>
    <xdr:clientData/>
  </xdr:twoCellAnchor>
  <xdr:twoCellAnchor editAs="oneCell">
    <xdr:from>
      <xdr:col>4</xdr:col>
      <xdr:colOff>492919</xdr:colOff>
      <xdr:row>31</xdr:row>
      <xdr:rowOff>66672</xdr:rowOff>
    </xdr:from>
    <xdr:to>
      <xdr:col>5</xdr:col>
      <xdr:colOff>571500</xdr:colOff>
      <xdr:row>32</xdr:row>
      <xdr:rowOff>76201</xdr:rowOff>
    </xdr:to>
    <xdr:sp macro="" textlink="">
      <xdr:nvSpPr>
        <xdr:cNvPr id="33" name="フローチャート: 処理 32"/>
        <xdr:cNvSpPr/>
      </xdr:nvSpPr>
      <xdr:spPr>
        <a:xfrm>
          <a:off x="3026569" y="6105522"/>
          <a:ext cx="764381" cy="180978"/>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月次確定</a:t>
          </a:r>
          <a:endParaRPr kumimoji="1" lang="en-US" altLang="ja-JP" sz="1100">
            <a:solidFill>
              <a:schemeClr val="dk1"/>
            </a:solidFill>
            <a:latin typeface="+mn-lt"/>
            <a:ea typeface="+mn-ea"/>
            <a:cs typeface="+mn-cs"/>
          </a:endParaRPr>
        </a:p>
      </xdr:txBody>
    </xdr:sp>
    <xdr:clientData/>
  </xdr:twoCellAnchor>
  <xdr:twoCellAnchor editAs="oneCell">
    <xdr:from>
      <xdr:col>3</xdr:col>
      <xdr:colOff>180975</xdr:colOff>
      <xdr:row>26</xdr:row>
      <xdr:rowOff>114300</xdr:rowOff>
    </xdr:from>
    <xdr:to>
      <xdr:col>5</xdr:col>
      <xdr:colOff>364329</xdr:colOff>
      <xdr:row>27</xdr:row>
      <xdr:rowOff>114299</xdr:rowOff>
    </xdr:to>
    <xdr:sp macro="" textlink="">
      <xdr:nvSpPr>
        <xdr:cNvPr id="34" name="フローチャート: 処理 33"/>
        <xdr:cNvSpPr/>
      </xdr:nvSpPr>
      <xdr:spPr>
        <a:xfrm>
          <a:off x="2028825" y="5295900"/>
          <a:ext cx="1554954" cy="171449"/>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収支表表示</a:t>
          </a:r>
          <a:endParaRPr kumimoji="1" lang="en-US" altLang="ja-JP" sz="1100">
            <a:solidFill>
              <a:schemeClr val="dk1"/>
            </a:solidFill>
            <a:latin typeface="+mn-lt"/>
            <a:ea typeface="+mn-ea"/>
            <a:cs typeface="+mn-cs"/>
          </a:endParaRPr>
        </a:p>
      </xdr:txBody>
    </xdr:sp>
    <xdr:clientData/>
  </xdr:twoCellAnchor>
  <xdr:twoCellAnchor>
    <xdr:from>
      <xdr:col>5</xdr:col>
      <xdr:colOff>295248</xdr:colOff>
      <xdr:row>21</xdr:row>
      <xdr:rowOff>17716</xdr:rowOff>
    </xdr:from>
    <xdr:to>
      <xdr:col>5</xdr:col>
      <xdr:colOff>295611</xdr:colOff>
      <xdr:row>21</xdr:row>
      <xdr:rowOff>59305</xdr:rowOff>
    </xdr:to>
    <xdr:cxnSp macro="">
      <xdr:nvCxnSpPr>
        <xdr:cNvPr id="35" name="カギ線コネクタ 34"/>
        <xdr:cNvCxnSpPr/>
      </xdr:nvCxnSpPr>
      <xdr:spPr>
        <a:xfrm rot="5400000" flipH="1" flipV="1">
          <a:off x="3494085" y="4362679"/>
          <a:ext cx="41589" cy="363"/>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590551</xdr:colOff>
      <xdr:row>27</xdr:row>
      <xdr:rowOff>14286</xdr:rowOff>
    </xdr:from>
    <xdr:to>
      <xdr:col>7</xdr:col>
      <xdr:colOff>380999</xdr:colOff>
      <xdr:row>30</xdr:row>
      <xdr:rowOff>95251</xdr:rowOff>
    </xdr:to>
    <xdr:cxnSp macro="">
      <xdr:nvCxnSpPr>
        <xdr:cNvPr id="36" name="カギ線コネクタ 35"/>
        <xdr:cNvCxnSpPr>
          <a:stCxn id="32" idx="3"/>
          <a:endCxn id="23" idx="0"/>
        </xdr:cNvCxnSpPr>
      </xdr:nvCxnSpPr>
      <xdr:spPr>
        <a:xfrm flipH="1">
          <a:off x="3810001" y="5367336"/>
          <a:ext cx="1162048" cy="595315"/>
        </a:xfrm>
        <a:prstGeom prst="bentConnector4">
          <a:avLst>
            <a:gd name="adj1" fmla="val -19672"/>
            <a:gd name="adj2" fmla="val 568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52389</xdr:colOff>
      <xdr:row>8</xdr:row>
      <xdr:rowOff>38099</xdr:rowOff>
    </xdr:from>
    <xdr:to>
      <xdr:col>6</xdr:col>
      <xdr:colOff>681039</xdr:colOff>
      <xdr:row>9</xdr:row>
      <xdr:rowOff>142874</xdr:rowOff>
    </xdr:to>
    <xdr:cxnSp macro="">
      <xdr:nvCxnSpPr>
        <xdr:cNvPr id="37" name="カギ線コネクタ 36"/>
        <xdr:cNvCxnSpPr>
          <a:stCxn id="123" idx="2"/>
          <a:endCxn id="27" idx="0"/>
        </xdr:cNvCxnSpPr>
      </xdr:nvCxnSpPr>
      <xdr:spPr>
        <a:xfrm rot="16200000" flipH="1">
          <a:off x="4133851" y="1957387"/>
          <a:ext cx="276225" cy="628650"/>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104774</xdr:colOff>
      <xdr:row>8</xdr:row>
      <xdr:rowOff>47625</xdr:rowOff>
    </xdr:from>
    <xdr:to>
      <xdr:col>6</xdr:col>
      <xdr:colOff>681037</xdr:colOff>
      <xdr:row>9</xdr:row>
      <xdr:rowOff>142875</xdr:rowOff>
    </xdr:to>
    <xdr:cxnSp macro="">
      <xdr:nvCxnSpPr>
        <xdr:cNvPr id="38" name="カギ線コネクタ 37"/>
        <xdr:cNvCxnSpPr>
          <a:stCxn id="26" idx="2"/>
          <a:endCxn id="27" idx="0"/>
        </xdr:cNvCxnSpPr>
      </xdr:nvCxnSpPr>
      <xdr:spPr>
        <a:xfrm rot="16200000" flipH="1">
          <a:off x="3479006" y="1302543"/>
          <a:ext cx="266700" cy="1947863"/>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565151</xdr:colOff>
      <xdr:row>18</xdr:row>
      <xdr:rowOff>37858</xdr:rowOff>
    </xdr:from>
    <xdr:to>
      <xdr:col>5</xdr:col>
      <xdr:colOff>577851</xdr:colOff>
      <xdr:row>21</xdr:row>
      <xdr:rowOff>77596</xdr:rowOff>
    </xdr:to>
    <xdr:cxnSp macro="">
      <xdr:nvCxnSpPr>
        <xdr:cNvPr id="40" name="カギ線コネクタ 39"/>
        <xdr:cNvCxnSpPr>
          <a:stCxn id="28" idx="2"/>
          <a:endCxn id="29" idx="0"/>
        </xdr:cNvCxnSpPr>
      </xdr:nvCxnSpPr>
      <xdr:spPr>
        <a:xfrm rot="5400000">
          <a:off x="3513907" y="4118552"/>
          <a:ext cx="554088" cy="12700"/>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457200</xdr:colOff>
      <xdr:row>18</xdr:row>
      <xdr:rowOff>98604</xdr:rowOff>
    </xdr:from>
    <xdr:to>
      <xdr:col>7</xdr:col>
      <xdr:colOff>1</xdr:colOff>
      <xdr:row>19</xdr:row>
      <xdr:rowOff>151178</xdr:rowOff>
    </xdr:to>
    <xdr:sp macro="" textlink="">
      <xdr:nvSpPr>
        <xdr:cNvPr id="41" name="フローチャート: 処理 40"/>
        <xdr:cNvSpPr/>
      </xdr:nvSpPr>
      <xdr:spPr>
        <a:xfrm>
          <a:off x="2990850" y="3908604"/>
          <a:ext cx="1600201" cy="176400"/>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目標値入力</a:t>
          </a:r>
        </a:p>
      </xdr:txBody>
    </xdr:sp>
    <xdr:clientData/>
  </xdr:twoCellAnchor>
  <xdr:twoCellAnchor editAs="oneCell">
    <xdr:from>
      <xdr:col>4</xdr:col>
      <xdr:colOff>457200</xdr:colOff>
      <xdr:row>19</xdr:row>
      <xdr:rowOff>170650</xdr:rowOff>
    </xdr:from>
    <xdr:to>
      <xdr:col>7</xdr:col>
      <xdr:colOff>1</xdr:colOff>
      <xdr:row>21</xdr:row>
      <xdr:rowOff>99401</xdr:rowOff>
    </xdr:to>
    <xdr:sp macro="" textlink="">
      <xdr:nvSpPr>
        <xdr:cNvPr id="42" name="フローチャート: 処理 41"/>
        <xdr:cNvSpPr/>
      </xdr:nvSpPr>
      <xdr:spPr>
        <a:xfrm>
          <a:off x="2990850" y="4152100"/>
          <a:ext cx="1600201" cy="176400"/>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最新見込値入力</a:t>
          </a:r>
          <a:endParaRPr kumimoji="1" lang="en-US" altLang="ja-JP" sz="1100">
            <a:solidFill>
              <a:schemeClr val="dk1"/>
            </a:solidFill>
            <a:latin typeface="+mn-lt"/>
            <a:ea typeface="+mn-ea"/>
            <a:cs typeface="+mn-cs"/>
          </a:endParaRPr>
        </a:p>
      </xdr:txBody>
    </xdr:sp>
    <xdr:clientData/>
  </xdr:twoCellAnchor>
  <xdr:twoCellAnchor>
    <xdr:from>
      <xdr:col>3</xdr:col>
      <xdr:colOff>171449</xdr:colOff>
      <xdr:row>13</xdr:row>
      <xdr:rowOff>152400</xdr:rowOff>
    </xdr:from>
    <xdr:to>
      <xdr:col>7</xdr:col>
      <xdr:colOff>9525</xdr:colOff>
      <xdr:row>15</xdr:row>
      <xdr:rowOff>0</xdr:rowOff>
    </xdr:to>
    <xdr:sp macro="" textlink="">
      <xdr:nvSpPr>
        <xdr:cNvPr id="43" name="四角形吹き出し 42"/>
        <xdr:cNvSpPr/>
      </xdr:nvSpPr>
      <xdr:spPr>
        <a:xfrm>
          <a:off x="2019299" y="3105150"/>
          <a:ext cx="2581276" cy="190500"/>
        </a:xfrm>
        <a:prstGeom prst="wedgeRectCallout">
          <a:avLst>
            <a:gd name="adj1" fmla="val 220"/>
            <a:gd name="adj2" fmla="val 43964"/>
          </a:avLst>
        </a:prstGeom>
      </xdr:spPr>
      <xdr:style>
        <a:lnRef idx="1">
          <a:schemeClr val="accent4"/>
        </a:lnRef>
        <a:fillRef idx="1001">
          <a:schemeClr val="lt2"/>
        </a:fillRef>
        <a:effectRef idx="1">
          <a:schemeClr val="accent4"/>
        </a:effectRef>
        <a:fontRef idx="minor">
          <a:schemeClr val="dk1"/>
        </a:fontRef>
      </xdr:style>
      <xdr:txBody>
        <a:bodyPr vertOverflow="clip" horzOverflow="clip" rtlCol="0" anchor="ctr"/>
        <a:lstStyle/>
        <a:p>
          <a:pPr algn="ctr"/>
          <a:r>
            <a:rPr kumimoji="1" lang="ja-JP" altLang="en-US" sz="1100"/>
            <a:t>カテゴリ単位で見込入力</a:t>
          </a:r>
        </a:p>
      </xdr:txBody>
    </xdr:sp>
    <xdr:clientData/>
  </xdr:twoCellAnchor>
  <xdr:twoCellAnchor editAs="oneCell">
    <xdr:from>
      <xdr:col>3</xdr:col>
      <xdr:colOff>95249</xdr:colOff>
      <xdr:row>12</xdr:row>
      <xdr:rowOff>161925</xdr:rowOff>
    </xdr:from>
    <xdr:to>
      <xdr:col>10</xdr:col>
      <xdr:colOff>552450</xdr:colOff>
      <xdr:row>26</xdr:row>
      <xdr:rowOff>142874</xdr:rowOff>
    </xdr:to>
    <xdr:sp macro="" textlink="">
      <xdr:nvSpPr>
        <xdr:cNvPr id="44" name="フローチャート: 処理 43"/>
        <xdr:cNvSpPr/>
      </xdr:nvSpPr>
      <xdr:spPr>
        <a:xfrm>
          <a:off x="1943099" y="2943225"/>
          <a:ext cx="5257801" cy="1790699"/>
        </a:xfrm>
        <a:prstGeom prst="flowChartProcess">
          <a:avLst/>
        </a:prstGeom>
        <a:noFill/>
        <a:ln w="9525">
          <a:prstDash val="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800">
              <a:latin typeface="+mj-ea"/>
              <a:ea typeface="+mj-ea"/>
              <a:cs typeface="Meiryo UI" pitchFamily="50" charset="-128"/>
            </a:rPr>
            <a:t>案件別詳細画面</a:t>
          </a:r>
        </a:p>
      </xdr:txBody>
    </xdr:sp>
    <xdr:clientData/>
  </xdr:twoCellAnchor>
  <xdr:twoCellAnchor editAs="oneCell">
    <xdr:from>
      <xdr:col>3</xdr:col>
      <xdr:colOff>95249</xdr:colOff>
      <xdr:row>11</xdr:row>
      <xdr:rowOff>57149</xdr:rowOff>
    </xdr:from>
    <xdr:to>
      <xdr:col>4</xdr:col>
      <xdr:colOff>390525</xdr:colOff>
      <xdr:row>12</xdr:row>
      <xdr:rowOff>104775</xdr:rowOff>
    </xdr:to>
    <xdr:sp macro="" textlink="">
      <xdr:nvSpPr>
        <xdr:cNvPr id="45" name="フローチャート: 処理 44"/>
        <xdr:cNvSpPr/>
      </xdr:nvSpPr>
      <xdr:spPr>
        <a:xfrm>
          <a:off x="1943099" y="2666999"/>
          <a:ext cx="981076" cy="171451"/>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案件検索</a:t>
          </a:r>
        </a:p>
      </xdr:txBody>
    </xdr:sp>
    <xdr:clientData/>
  </xdr:twoCellAnchor>
  <xdr:twoCellAnchor editAs="oneCell">
    <xdr:from>
      <xdr:col>4</xdr:col>
      <xdr:colOff>438149</xdr:colOff>
      <xdr:row>11</xdr:row>
      <xdr:rowOff>57149</xdr:rowOff>
    </xdr:from>
    <xdr:to>
      <xdr:col>6</xdr:col>
      <xdr:colOff>504825</xdr:colOff>
      <xdr:row>12</xdr:row>
      <xdr:rowOff>104775</xdr:rowOff>
    </xdr:to>
    <xdr:sp macro="" textlink="">
      <xdr:nvSpPr>
        <xdr:cNvPr id="46" name="フローチャート: 処理 45"/>
        <xdr:cNvSpPr/>
      </xdr:nvSpPr>
      <xdr:spPr>
        <a:xfrm>
          <a:off x="2971799" y="2666999"/>
          <a:ext cx="1438276" cy="171451"/>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36000" tIns="45720" rIns="3600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収益対象設定</a:t>
          </a:r>
          <a:r>
            <a:rPr kumimoji="1" lang="en-US" altLang="ja-JP" sz="1100">
              <a:solidFill>
                <a:schemeClr val="dk1"/>
              </a:solidFill>
              <a:latin typeface="+mn-lt"/>
              <a:ea typeface="+mn-ea"/>
              <a:cs typeface="+mn-cs"/>
            </a:rPr>
            <a:t>/</a:t>
          </a:r>
          <a:r>
            <a:rPr kumimoji="1" lang="ja-JP" altLang="en-US" sz="1100">
              <a:solidFill>
                <a:schemeClr val="dk1"/>
              </a:solidFill>
              <a:latin typeface="+mn-lt"/>
              <a:ea typeface="+mn-ea"/>
              <a:cs typeface="+mn-cs"/>
            </a:rPr>
            <a:t>解除</a:t>
          </a:r>
        </a:p>
      </xdr:txBody>
    </xdr:sp>
    <xdr:clientData/>
  </xdr:twoCellAnchor>
  <xdr:twoCellAnchor editAs="oneCell">
    <xdr:from>
      <xdr:col>6</xdr:col>
      <xdr:colOff>552449</xdr:colOff>
      <xdr:row>11</xdr:row>
      <xdr:rowOff>47624</xdr:rowOff>
    </xdr:from>
    <xdr:to>
      <xdr:col>8</xdr:col>
      <xdr:colOff>295275</xdr:colOff>
      <xdr:row>12</xdr:row>
      <xdr:rowOff>95250</xdr:rowOff>
    </xdr:to>
    <xdr:sp macro="" textlink="">
      <xdr:nvSpPr>
        <xdr:cNvPr id="47" name="フローチャート: 処理 46"/>
        <xdr:cNvSpPr/>
      </xdr:nvSpPr>
      <xdr:spPr>
        <a:xfrm>
          <a:off x="4457699" y="2657474"/>
          <a:ext cx="1114426" cy="171451"/>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白地案件作成</a:t>
          </a:r>
        </a:p>
      </xdr:txBody>
    </xdr:sp>
    <xdr:clientData/>
  </xdr:twoCellAnchor>
  <xdr:oneCellAnchor>
    <xdr:from>
      <xdr:col>3</xdr:col>
      <xdr:colOff>209550</xdr:colOff>
      <xdr:row>16</xdr:row>
      <xdr:rowOff>9524</xdr:rowOff>
    </xdr:from>
    <xdr:ext cx="646331" cy="242374"/>
    <xdr:sp macro="" textlink="">
      <xdr:nvSpPr>
        <xdr:cNvPr id="48" name="テキスト ボックス 47"/>
        <xdr:cNvSpPr txBox="1"/>
      </xdr:nvSpPr>
      <xdr:spPr>
        <a:xfrm>
          <a:off x="2057400" y="3476624"/>
          <a:ext cx="646331" cy="2423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a:solidFill>
                <a:schemeClr val="tx2"/>
              </a:solidFill>
            </a:rPr>
            <a:t>期間損益</a:t>
          </a:r>
        </a:p>
      </xdr:txBody>
    </xdr:sp>
    <xdr:clientData/>
  </xdr:oneCellAnchor>
  <xdr:oneCellAnchor>
    <xdr:from>
      <xdr:col>4</xdr:col>
      <xdr:colOff>447675</xdr:colOff>
      <xdr:row>16</xdr:row>
      <xdr:rowOff>9524</xdr:rowOff>
    </xdr:from>
    <xdr:ext cx="877163" cy="242374"/>
    <xdr:sp macro="" textlink="">
      <xdr:nvSpPr>
        <xdr:cNvPr id="49" name="テキスト ボックス 48"/>
        <xdr:cNvSpPr txBox="1"/>
      </xdr:nvSpPr>
      <xdr:spPr>
        <a:xfrm>
          <a:off x="2981325" y="3476624"/>
          <a:ext cx="877163" cy="2423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a:solidFill>
                <a:schemeClr val="tx2"/>
              </a:solidFill>
            </a:rPr>
            <a:t>最終見込損益</a:t>
          </a:r>
        </a:p>
      </xdr:txBody>
    </xdr:sp>
    <xdr:clientData/>
  </xdr:oneCellAnchor>
  <xdr:oneCellAnchor>
    <xdr:from>
      <xdr:col>9</xdr:col>
      <xdr:colOff>257174</xdr:colOff>
      <xdr:row>16</xdr:row>
      <xdr:rowOff>9524</xdr:rowOff>
    </xdr:from>
    <xdr:ext cx="947182" cy="242374"/>
    <xdr:sp macro="" textlink="">
      <xdr:nvSpPr>
        <xdr:cNvPr id="50" name="テキスト ボックス 49"/>
        <xdr:cNvSpPr txBox="1"/>
      </xdr:nvSpPr>
      <xdr:spPr>
        <a:xfrm>
          <a:off x="6219824" y="3476624"/>
          <a:ext cx="947182" cy="2423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a:solidFill>
                <a:schemeClr val="tx2"/>
              </a:solidFill>
            </a:rPr>
            <a:t>項番一覧</a:t>
          </a:r>
          <a:r>
            <a:rPr kumimoji="1" lang="en-US" altLang="ja-JP" sz="900">
              <a:solidFill>
                <a:schemeClr val="tx2"/>
              </a:solidFill>
            </a:rPr>
            <a:t>(</a:t>
          </a:r>
          <a:r>
            <a:rPr kumimoji="1" lang="ja-JP" altLang="en-US" sz="900">
              <a:solidFill>
                <a:schemeClr val="tx2"/>
              </a:solidFill>
            </a:rPr>
            <a:t>期間</a:t>
          </a:r>
          <a:r>
            <a:rPr kumimoji="1" lang="en-US" altLang="ja-JP" sz="900">
              <a:solidFill>
                <a:schemeClr val="tx2"/>
              </a:solidFill>
            </a:rPr>
            <a:t>)</a:t>
          </a:r>
          <a:endParaRPr kumimoji="1" lang="ja-JP" altLang="en-US" sz="900">
            <a:solidFill>
              <a:schemeClr val="tx2"/>
            </a:solidFill>
          </a:endParaRPr>
        </a:p>
      </xdr:txBody>
    </xdr:sp>
    <xdr:clientData/>
  </xdr:oneCellAnchor>
  <xdr:oneCellAnchor>
    <xdr:from>
      <xdr:col>7</xdr:col>
      <xdr:colOff>180974</xdr:colOff>
      <xdr:row>16</xdr:row>
      <xdr:rowOff>9524</xdr:rowOff>
    </xdr:from>
    <xdr:ext cx="947182" cy="242374"/>
    <xdr:sp macro="" textlink="">
      <xdr:nvSpPr>
        <xdr:cNvPr id="51" name="テキスト ボックス 50"/>
        <xdr:cNvSpPr txBox="1"/>
      </xdr:nvSpPr>
      <xdr:spPr>
        <a:xfrm>
          <a:off x="4772024" y="3476624"/>
          <a:ext cx="947182" cy="2423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a:solidFill>
                <a:schemeClr val="tx2"/>
              </a:solidFill>
            </a:rPr>
            <a:t>項番一覧</a:t>
          </a:r>
          <a:r>
            <a:rPr kumimoji="1" lang="en-US" altLang="ja-JP" sz="900">
              <a:solidFill>
                <a:schemeClr val="tx2"/>
              </a:solidFill>
            </a:rPr>
            <a:t>(</a:t>
          </a:r>
          <a:r>
            <a:rPr kumimoji="1" lang="ja-JP" altLang="en-US" sz="900">
              <a:solidFill>
                <a:schemeClr val="tx2"/>
              </a:solidFill>
            </a:rPr>
            <a:t>最終</a:t>
          </a:r>
          <a:r>
            <a:rPr kumimoji="1" lang="en-US" altLang="ja-JP" sz="900">
              <a:solidFill>
                <a:schemeClr val="tx2"/>
              </a:solidFill>
            </a:rPr>
            <a:t>)</a:t>
          </a:r>
          <a:endParaRPr kumimoji="1" lang="ja-JP" altLang="en-US" sz="900">
            <a:solidFill>
              <a:schemeClr val="tx2"/>
            </a:solidFill>
          </a:endParaRPr>
        </a:p>
      </xdr:txBody>
    </xdr:sp>
    <xdr:clientData/>
  </xdr:oneCellAnchor>
  <xdr:twoCellAnchor editAs="oneCell">
    <xdr:from>
      <xdr:col>7</xdr:col>
      <xdr:colOff>64296</xdr:colOff>
      <xdr:row>17</xdr:row>
      <xdr:rowOff>26558</xdr:rowOff>
    </xdr:from>
    <xdr:to>
      <xdr:col>9</xdr:col>
      <xdr:colOff>247650</xdr:colOff>
      <xdr:row>18</xdr:row>
      <xdr:rowOff>74182</xdr:rowOff>
    </xdr:to>
    <xdr:sp macro="" textlink="">
      <xdr:nvSpPr>
        <xdr:cNvPr id="52" name="フローチャート: 処理 51"/>
        <xdr:cNvSpPr/>
      </xdr:nvSpPr>
      <xdr:spPr>
        <a:xfrm>
          <a:off x="4655346" y="3665108"/>
          <a:ext cx="1554954" cy="171449"/>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36000" tIns="45720" rIns="3600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当初</a:t>
          </a:r>
          <a:r>
            <a:rPr kumimoji="1" lang="en-US" altLang="ja-JP" sz="1100">
              <a:solidFill>
                <a:schemeClr val="dk1"/>
              </a:solidFill>
              <a:latin typeface="+mn-lt"/>
              <a:ea typeface="+mn-ea"/>
              <a:cs typeface="+mn-cs"/>
            </a:rPr>
            <a:t>/</a:t>
          </a:r>
          <a:r>
            <a:rPr kumimoji="1" lang="ja-JP" altLang="en-US" sz="1100">
              <a:solidFill>
                <a:schemeClr val="dk1"/>
              </a:solidFill>
              <a:latin typeface="+mn-lt"/>
              <a:ea typeface="+mn-ea"/>
              <a:cs typeface="+mn-cs"/>
            </a:rPr>
            <a:t>受注時見込入力</a:t>
          </a:r>
        </a:p>
      </xdr:txBody>
    </xdr:sp>
    <xdr:clientData/>
  </xdr:twoCellAnchor>
  <xdr:twoCellAnchor editAs="oneCell">
    <xdr:from>
      <xdr:col>7</xdr:col>
      <xdr:colOff>64295</xdr:colOff>
      <xdr:row>21</xdr:row>
      <xdr:rowOff>76198</xdr:rowOff>
    </xdr:from>
    <xdr:to>
      <xdr:col>9</xdr:col>
      <xdr:colOff>247649</xdr:colOff>
      <xdr:row>22</xdr:row>
      <xdr:rowOff>142870</xdr:rowOff>
    </xdr:to>
    <xdr:sp macro="" textlink="">
      <xdr:nvSpPr>
        <xdr:cNvPr id="53" name="フローチャート: 処理 52"/>
        <xdr:cNvSpPr/>
      </xdr:nvSpPr>
      <xdr:spPr>
        <a:xfrm>
          <a:off x="4655345" y="4400548"/>
          <a:ext cx="1554954" cy="171448"/>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en-US" altLang="ja-JP" sz="1100">
              <a:solidFill>
                <a:schemeClr val="dk1"/>
              </a:solidFill>
              <a:latin typeface="+mn-lt"/>
              <a:ea typeface="+mn-ea"/>
              <a:cs typeface="+mn-cs"/>
            </a:rPr>
            <a:t>NET</a:t>
          </a:r>
          <a:r>
            <a:rPr kumimoji="1" lang="ja-JP" altLang="en-US" sz="1100">
              <a:solidFill>
                <a:schemeClr val="dk1"/>
              </a:solidFill>
              <a:latin typeface="+mn-lt"/>
              <a:ea typeface="+mn-ea"/>
              <a:cs typeface="+mn-cs"/>
            </a:rPr>
            <a:t>確定</a:t>
          </a:r>
          <a:endParaRPr kumimoji="1" lang="en-US" altLang="ja-JP" sz="1100">
            <a:solidFill>
              <a:schemeClr val="dk1"/>
            </a:solidFill>
            <a:latin typeface="+mn-lt"/>
            <a:ea typeface="+mn-ea"/>
            <a:cs typeface="+mn-cs"/>
          </a:endParaRPr>
        </a:p>
      </xdr:txBody>
    </xdr:sp>
    <xdr:clientData/>
  </xdr:twoCellAnchor>
  <xdr:twoCellAnchor editAs="oneCell">
    <xdr:from>
      <xdr:col>9</xdr:col>
      <xdr:colOff>295273</xdr:colOff>
      <xdr:row>17</xdr:row>
      <xdr:rowOff>77321</xdr:rowOff>
    </xdr:from>
    <xdr:to>
      <xdr:col>10</xdr:col>
      <xdr:colOff>542924</xdr:colOff>
      <xdr:row>22</xdr:row>
      <xdr:rowOff>38099</xdr:rowOff>
    </xdr:to>
    <xdr:sp macro="" textlink="">
      <xdr:nvSpPr>
        <xdr:cNvPr id="54" name="フローチャート: 処理 53"/>
        <xdr:cNvSpPr/>
      </xdr:nvSpPr>
      <xdr:spPr>
        <a:xfrm>
          <a:off x="6257923" y="3715871"/>
          <a:ext cx="933451" cy="627529"/>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受注・売上見込入力</a:t>
          </a:r>
          <a:endParaRPr kumimoji="1" lang="en-US" altLang="ja-JP" sz="1100">
            <a:solidFill>
              <a:schemeClr val="dk1"/>
            </a:solidFill>
            <a:latin typeface="+mn-lt"/>
            <a:ea typeface="+mn-ea"/>
            <a:cs typeface="+mn-cs"/>
          </a:endParaRPr>
        </a:p>
      </xdr:txBody>
    </xdr:sp>
    <xdr:clientData/>
  </xdr:twoCellAnchor>
  <xdr:twoCellAnchor>
    <xdr:from>
      <xdr:col>9</xdr:col>
      <xdr:colOff>247649</xdr:colOff>
      <xdr:row>21</xdr:row>
      <xdr:rowOff>19050</xdr:rowOff>
    </xdr:from>
    <xdr:to>
      <xdr:col>10</xdr:col>
      <xdr:colOff>76199</xdr:colOff>
      <xdr:row>21</xdr:row>
      <xdr:rowOff>161922</xdr:rowOff>
    </xdr:to>
    <xdr:cxnSp macro="">
      <xdr:nvCxnSpPr>
        <xdr:cNvPr id="55" name="カギ線コネクタ 54"/>
        <xdr:cNvCxnSpPr>
          <a:stCxn id="54" idx="2"/>
          <a:endCxn id="53" idx="3"/>
        </xdr:cNvCxnSpPr>
      </xdr:nvCxnSpPr>
      <xdr:spPr>
        <a:xfrm rot="5400000">
          <a:off x="6396038" y="4157661"/>
          <a:ext cx="142872" cy="51435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155973</xdr:colOff>
      <xdr:row>18</xdr:row>
      <xdr:rowOff>26557</xdr:rowOff>
    </xdr:from>
    <xdr:to>
      <xdr:col>8</xdr:col>
      <xdr:colOff>155974</xdr:colOff>
      <xdr:row>21</xdr:row>
      <xdr:rowOff>76198</xdr:rowOff>
    </xdr:to>
    <xdr:cxnSp macro="">
      <xdr:nvCxnSpPr>
        <xdr:cNvPr id="56" name="カギ線コネクタ 55"/>
        <xdr:cNvCxnSpPr>
          <a:stCxn id="52" idx="2"/>
          <a:endCxn id="53" idx="0"/>
        </xdr:cNvCxnSpPr>
      </xdr:nvCxnSpPr>
      <xdr:spPr>
        <a:xfrm rot="5400000">
          <a:off x="5150828" y="4118552"/>
          <a:ext cx="563991" cy="1"/>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64295</xdr:colOff>
      <xdr:row>18</xdr:row>
      <xdr:rowOff>111916</xdr:rowOff>
    </xdr:from>
    <xdr:to>
      <xdr:col>9</xdr:col>
      <xdr:colOff>247649</xdr:colOff>
      <xdr:row>19</xdr:row>
      <xdr:rowOff>162902</xdr:rowOff>
    </xdr:to>
    <xdr:sp macro="" textlink="">
      <xdr:nvSpPr>
        <xdr:cNvPr id="57" name="フローチャート: 処理 56"/>
        <xdr:cNvSpPr/>
      </xdr:nvSpPr>
      <xdr:spPr>
        <a:xfrm>
          <a:off x="4655345" y="3921916"/>
          <a:ext cx="1554954" cy="174812"/>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目標値入力</a:t>
          </a:r>
        </a:p>
      </xdr:txBody>
    </xdr:sp>
    <xdr:clientData/>
  </xdr:twoCellAnchor>
  <xdr:twoCellAnchor editAs="oneCell">
    <xdr:from>
      <xdr:col>7</xdr:col>
      <xdr:colOff>64295</xdr:colOff>
      <xdr:row>19</xdr:row>
      <xdr:rowOff>171449</xdr:rowOff>
    </xdr:from>
    <xdr:to>
      <xdr:col>9</xdr:col>
      <xdr:colOff>247649</xdr:colOff>
      <xdr:row>21</xdr:row>
      <xdr:rowOff>47624</xdr:rowOff>
    </xdr:to>
    <xdr:sp macro="" textlink="">
      <xdr:nvSpPr>
        <xdr:cNvPr id="58" name="フローチャート: 処理 57"/>
        <xdr:cNvSpPr/>
      </xdr:nvSpPr>
      <xdr:spPr>
        <a:xfrm>
          <a:off x="4655345" y="4152899"/>
          <a:ext cx="1554954" cy="171449"/>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最新見込値入力</a:t>
          </a:r>
          <a:endParaRPr kumimoji="1" lang="en-US" altLang="ja-JP" sz="1100">
            <a:solidFill>
              <a:schemeClr val="dk1"/>
            </a:solidFill>
            <a:latin typeface="+mn-lt"/>
            <a:ea typeface="+mn-ea"/>
            <a:cs typeface="+mn-cs"/>
          </a:endParaRPr>
        </a:p>
      </xdr:txBody>
    </xdr:sp>
    <xdr:clientData/>
  </xdr:twoCellAnchor>
  <xdr:twoCellAnchor>
    <xdr:from>
      <xdr:col>5</xdr:col>
      <xdr:colOff>304800</xdr:colOff>
      <xdr:row>22</xdr:row>
      <xdr:rowOff>76196</xdr:rowOff>
    </xdr:from>
    <xdr:to>
      <xdr:col>8</xdr:col>
      <xdr:colOff>155972</xdr:colOff>
      <xdr:row>25</xdr:row>
      <xdr:rowOff>114300</xdr:rowOff>
    </xdr:to>
    <xdr:cxnSp macro="">
      <xdr:nvCxnSpPr>
        <xdr:cNvPr id="59" name="カギ線コネクタ 58"/>
        <xdr:cNvCxnSpPr>
          <a:stCxn id="53" idx="2"/>
          <a:endCxn id="24" idx="0"/>
        </xdr:cNvCxnSpPr>
      </xdr:nvCxnSpPr>
      <xdr:spPr>
        <a:xfrm rot="5400000">
          <a:off x="4202309" y="3893937"/>
          <a:ext cx="552454" cy="1908572"/>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657225</xdr:colOff>
      <xdr:row>13</xdr:row>
      <xdr:rowOff>94673</xdr:rowOff>
    </xdr:from>
    <xdr:to>
      <xdr:col>13</xdr:col>
      <xdr:colOff>9525</xdr:colOff>
      <xdr:row>14</xdr:row>
      <xdr:rowOff>162764</xdr:rowOff>
    </xdr:to>
    <xdr:sp macro="" textlink="">
      <xdr:nvSpPr>
        <xdr:cNvPr id="60" name="フローチャート: 処理 59"/>
        <xdr:cNvSpPr/>
      </xdr:nvSpPr>
      <xdr:spPr>
        <a:xfrm>
          <a:off x="7305675" y="3047423"/>
          <a:ext cx="1409700" cy="191915"/>
        </a:xfrm>
        <a:prstGeom prst="flowChartProcess">
          <a:avLst/>
        </a:prstGeom>
        <a:ln w="9525">
          <a:prstDash val="sysDash"/>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見込項番作成</a:t>
          </a:r>
          <a:r>
            <a:rPr kumimoji="1" lang="en-US" altLang="ja-JP" sz="1100">
              <a:solidFill>
                <a:schemeClr val="dk1"/>
              </a:solidFill>
              <a:latin typeface="+mn-lt"/>
              <a:ea typeface="+mn-ea"/>
              <a:cs typeface="+mn-cs"/>
            </a:rPr>
            <a:t>/</a:t>
          </a:r>
          <a:r>
            <a:rPr kumimoji="1" lang="ja-JP" altLang="en-US" sz="1100">
              <a:solidFill>
                <a:schemeClr val="dk1"/>
              </a:solidFill>
              <a:latin typeface="+mn-lt"/>
              <a:ea typeface="+mn-ea"/>
              <a:cs typeface="+mn-cs"/>
            </a:rPr>
            <a:t>削除</a:t>
          </a:r>
        </a:p>
      </xdr:txBody>
    </xdr:sp>
    <xdr:clientData/>
  </xdr:twoCellAnchor>
  <xdr:twoCellAnchor editAs="oneCell">
    <xdr:from>
      <xdr:col>10</xdr:col>
      <xdr:colOff>657225</xdr:colOff>
      <xdr:row>14</xdr:row>
      <xdr:rowOff>145939</xdr:rowOff>
    </xdr:from>
    <xdr:to>
      <xdr:col>13</xdr:col>
      <xdr:colOff>9525</xdr:colOff>
      <xdr:row>16</xdr:row>
      <xdr:rowOff>42580</xdr:rowOff>
    </xdr:to>
    <xdr:sp macro="" textlink="">
      <xdr:nvSpPr>
        <xdr:cNvPr id="61" name="フローチャート: 処理 60"/>
        <xdr:cNvSpPr/>
      </xdr:nvSpPr>
      <xdr:spPr>
        <a:xfrm>
          <a:off x="7305675" y="3270139"/>
          <a:ext cx="1409700" cy="191917"/>
        </a:xfrm>
        <a:prstGeom prst="flowChartProcess">
          <a:avLst/>
        </a:prstGeom>
        <a:ln w="9525">
          <a:prstDash val="sysDash"/>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発番引当</a:t>
          </a:r>
        </a:p>
      </xdr:txBody>
    </xdr:sp>
    <xdr:clientData/>
  </xdr:twoCellAnchor>
  <xdr:twoCellAnchor editAs="oneCell">
    <xdr:from>
      <xdr:col>10</xdr:col>
      <xdr:colOff>657225</xdr:colOff>
      <xdr:row>16</xdr:row>
      <xdr:rowOff>21993</xdr:rowOff>
    </xdr:from>
    <xdr:to>
      <xdr:col>13</xdr:col>
      <xdr:colOff>9525</xdr:colOff>
      <xdr:row>17</xdr:row>
      <xdr:rowOff>93848</xdr:rowOff>
    </xdr:to>
    <xdr:sp macro="" textlink="">
      <xdr:nvSpPr>
        <xdr:cNvPr id="62" name="フローチャート: 処理 61"/>
        <xdr:cNvSpPr/>
      </xdr:nvSpPr>
      <xdr:spPr>
        <a:xfrm>
          <a:off x="7305675" y="3489093"/>
          <a:ext cx="1409700" cy="195679"/>
        </a:xfrm>
        <a:prstGeom prst="flowChartProcess">
          <a:avLst/>
        </a:prstGeom>
        <a:ln w="9525">
          <a:prstDash val="sysDash"/>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外貨入力</a:t>
          </a:r>
        </a:p>
      </xdr:txBody>
    </xdr:sp>
    <xdr:clientData/>
  </xdr:twoCellAnchor>
  <xdr:twoCellAnchor editAs="oneCell">
    <xdr:from>
      <xdr:col>10</xdr:col>
      <xdr:colOff>657225</xdr:colOff>
      <xdr:row>18</xdr:row>
      <xdr:rowOff>115174</xdr:rowOff>
    </xdr:from>
    <xdr:to>
      <xdr:col>13</xdr:col>
      <xdr:colOff>9525</xdr:colOff>
      <xdr:row>20</xdr:row>
      <xdr:rowOff>95250</xdr:rowOff>
    </xdr:to>
    <xdr:sp macro="" textlink="">
      <xdr:nvSpPr>
        <xdr:cNvPr id="63" name="フローチャート: 処理 62"/>
        <xdr:cNvSpPr/>
      </xdr:nvSpPr>
      <xdr:spPr>
        <a:xfrm>
          <a:off x="7305675" y="3925174"/>
          <a:ext cx="1409700" cy="227726"/>
        </a:xfrm>
        <a:prstGeom prst="flowChartProcess">
          <a:avLst/>
        </a:prstGeom>
        <a:ln w="9525">
          <a:prstDash val="sysDash"/>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ポテンシャル値入力</a:t>
          </a:r>
        </a:p>
      </xdr:txBody>
    </xdr:sp>
    <xdr:clientData/>
  </xdr:twoCellAnchor>
  <xdr:twoCellAnchor editAs="oneCell">
    <xdr:from>
      <xdr:col>10</xdr:col>
      <xdr:colOff>657225</xdr:colOff>
      <xdr:row>12</xdr:row>
      <xdr:rowOff>66955</xdr:rowOff>
    </xdr:from>
    <xdr:to>
      <xdr:col>13</xdr:col>
      <xdr:colOff>9525</xdr:colOff>
      <xdr:row>13</xdr:row>
      <xdr:rowOff>124383</xdr:rowOff>
    </xdr:to>
    <xdr:sp macro="" textlink="">
      <xdr:nvSpPr>
        <xdr:cNvPr id="64" name="フローチャート: 処理 63"/>
        <xdr:cNvSpPr/>
      </xdr:nvSpPr>
      <xdr:spPr>
        <a:xfrm>
          <a:off x="7305675" y="2848255"/>
          <a:ext cx="1409700" cy="181254"/>
        </a:xfrm>
        <a:prstGeom prst="flowChartProcess">
          <a:avLst/>
        </a:prstGeom>
        <a:ln w="9525">
          <a:prstDash val="sysDash"/>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カテゴリ追加</a:t>
          </a:r>
          <a:r>
            <a:rPr kumimoji="1" lang="en-US" altLang="ja-JP" sz="1100">
              <a:solidFill>
                <a:schemeClr val="dk1"/>
              </a:solidFill>
              <a:latin typeface="+mn-lt"/>
              <a:ea typeface="+mn-ea"/>
              <a:cs typeface="+mn-cs"/>
            </a:rPr>
            <a:t>/</a:t>
          </a:r>
          <a:r>
            <a:rPr kumimoji="1" lang="ja-JP" altLang="en-US" sz="1100">
              <a:solidFill>
                <a:schemeClr val="dk1"/>
              </a:solidFill>
              <a:latin typeface="+mn-lt"/>
              <a:ea typeface="+mn-ea"/>
              <a:cs typeface="+mn-cs"/>
            </a:rPr>
            <a:t>削除</a:t>
          </a:r>
        </a:p>
      </xdr:txBody>
    </xdr:sp>
    <xdr:clientData/>
  </xdr:twoCellAnchor>
  <xdr:twoCellAnchor>
    <xdr:from>
      <xdr:col>7</xdr:col>
      <xdr:colOff>66674</xdr:colOff>
      <xdr:row>13</xdr:row>
      <xdr:rowOff>152400</xdr:rowOff>
    </xdr:from>
    <xdr:to>
      <xdr:col>10</xdr:col>
      <xdr:colOff>476249</xdr:colOff>
      <xdr:row>14</xdr:row>
      <xdr:rowOff>161925</xdr:rowOff>
    </xdr:to>
    <xdr:sp macro="" textlink="">
      <xdr:nvSpPr>
        <xdr:cNvPr id="66" name="四角形吹き出し 65"/>
        <xdr:cNvSpPr/>
      </xdr:nvSpPr>
      <xdr:spPr>
        <a:xfrm>
          <a:off x="4657724" y="3105150"/>
          <a:ext cx="2466975" cy="180975"/>
        </a:xfrm>
        <a:prstGeom prst="wedgeRectCallout">
          <a:avLst>
            <a:gd name="adj1" fmla="val 220"/>
            <a:gd name="adj2" fmla="val 43964"/>
          </a:avLst>
        </a:prstGeom>
      </xdr:spPr>
      <xdr:style>
        <a:lnRef idx="1">
          <a:schemeClr val="accent4"/>
        </a:lnRef>
        <a:fillRef idx="1001">
          <a:schemeClr val="lt2"/>
        </a:fillRef>
        <a:effectRef idx="1">
          <a:schemeClr val="accent4"/>
        </a:effectRef>
        <a:fontRef idx="minor">
          <a:schemeClr val="dk1"/>
        </a:fontRef>
      </xdr:style>
      <xdr:txBody>
        <a:bodyPr vertOverflow="clip" horzOverflow="clip" rtlCol="0" anchor="ctr"/>
        <a:lstStyle/>
        <a:p>
          <a:pPr algn="ctr"/>
          <a:r>
            <a:rPr kumimoji="1" lang="ja-JP" altLang="en-US" sz="1100"/>
            <a:t>項番単位で見込入力　*</a:t>
          </a:r>
        </a:p>
      </xdr:txBody>
    </xdr:sp>
    <xdr:clientData/>
  </xdr:twoCellAnchor>
  <xdr:twoCellAnchor editAs="oneCell">
    <xdr:from>
      <xdr:col>5</xdr:col>
      <xdr:colOff>400049</xdr:colOff>
      <xdr:row>28</xdr:row>
      <xdr:rowOff>104775</xdr:rowOff>
    </xdr:from>
    <xdr:to>
      <xdr:col>6</xdr:col>
      <xdr:colOff>533400</xdr:colOff>
      <xdr:row>29</xdr:row>
      <xdr:rowOff>123826</xdr:rowOff>
    </xdr:to>
    <xdr:sp macro="" textlink="">
      <xdr:nvSpPr>
        <xdr:cNvPr id="67" name="フローチャート: 処理 66"/>
        <xdr:cNvSpPr/>
      </xdr:nvSpPr>
      <xdr:spPr>
        <a:xfrm>
          <a:off x="3619499" y="5629275"/>
          <a:ext cx="819151" cy="190500"/>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実績反映</a:t>
          </a:r>
          <a:endParaRPr kumimoji="1" lang="en-US" altLang="ja-JP" sz="1100">
            <a:solidFill>
              <a:schemeClr val="dk1"/>
            </a:solidFill>
            <a:latin typeface="+mn-lt"/>
            <a:ea typeface="+mn-ea"/>
            <a:cs typeface="+mn-cs"/>
          </a:endParaRPr>
        </a:p>
      </xdr:txBody>
    </xdr:sp>
    <xdr:clientData/>
  </xdr:twoCellAnchor>
  <xdr:twoCellAnchor>
    <xdr:from>
      <xdr:col>3</xdr:col>
      <xdr:colOff>585787</xdr:colOff>
      <xdr:row>12</xdr:row>
      <xdr:rowOff>57149</xdr:rowOff>
    </xdr:from>
    <xdr:to>
      <xdr:col>6</xdr:col>
      <xdr:colOff>666750</xdr:colOff>
      <xdr:row>12</xdr:row>
      <xdr:rowOff>161924</xdr:rowOff>
    </xdr:to>
    <xdr:cxnSp macro="">
      <xdr:nvCxnSpPr>
        <xdr:cNvPr id="68" name="カギ線コネクタ 67"/>
        <xdr:cNvCxnSpPr>
          <a:stCxn id="45" idx="2"/>
          <a:endCxn id="44" idx="0"/>
        </xdr:cNvCxnSpPr>
      </xdr:nvCxnSpPr>
      <xdr:spPr>
        <a:xfrm rot="16200000" flipH="1">
          <a:off x="3450431" y="1821655"/>
          <a:ext cx="104775" cy="2138363"/>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657226</xdr:colOff>
      <xdr:row>9</xdr:row>
      <xdr:rowOff>152400</xdr:rowOff>
    </xdr:from>
    <xdr:to>
      <xdr:col>12</xdr:col>
      <xdr:colOff>619126</xdr:colOff>
      <xdr:row>10</xdr:row>
      <xdr:rowOff>161925</xdr:rowOff>
    </xdr:to>
    <xdr:sp macro="" textlink="">
      <xdr:nvSpPr>
        <xdr:cNvPr id="69" name="四角形吹き出し 68"/>
        <xdr:cNvSpPr/>
      </xdr:nvSpPr>
      <xdr:spPr>
        <a:xfrm>
          <a:off x="7305676" y="2419350"/>
          <a:ext cx="1333500" cy="180975"/>
        </a:xfrm>
        <a:prstGeom prst="wedgeRectCallout">
          <a:avLst>
            <a:gd name="adj1" fmla="val 220"/>
            <a:gd name="adj2" fmla="val 43964"/>
          </a:avLst>
        </a:prstGeom>
      </xdr:spPr>
      <xdr:style>
        <a:lnRef idx="1">
          <a:schemeClr val="accent4"/>
        </a:lnRef>
        <a:fillRef idx="1001">
          <a:schemeClr val="lt2"/>
        </a:fillRef>
        <a:effectRef idx="1">
          <a:schemeClr val="accent4"/>
        </a:effectRef>
        <a:fontRef idx="minor">
          <a:schemeClr val="dk1"/>
        </a:fontRef>
      </xdr:style>
      <xdr:txBody>
        <a:bodyPr vertOverflow="clip" horzOverflow="clip" rtlCol="0" anchor="ctr"/>
        <a:lstStyle/>
        <a:p>
          <a:pPr algn="ctr"/>
          <a:r>
            <a:rPr kumimoji="1" lang="ja-JP" altLang="en-US" sz="1100"/>
            <a:t>補助機能↓</a:t>
          </a:r>
        </a:p>
      </xdr:txBody>
    </xdr:sp>
    <xdr:clientData/>
  </xdr:twoCellAnchor>
  <xdr:twoCellAnchor>
    <xdr:from>
      <xdr:col>9</xdr:col>
      <xdr:colOff>307602</xdr:colOff>
      <xdr:row>25</xdr:row>
      <xdr:rowOff>151280</xdr:rowOff>
    </xdr:from>
    <xdr:to>
      <xdr:col>12</xdr:col>
      <xdr:colOff>621368</xdr:colOff>
      <xdr:row>32</xdr:row>
      <xdr:rowOff>142875</xdr:rowOff>
    </xdr:to>
    <xdr:grpSp>
      <xdr:nvGrpSpPr>
        <xdr:cNvPr id="70" name="グループ化 69"/>
        <xdr:cNvGrpSpPr/>
      </xdr:nvGrpSpPr>
      <xdr:grpSpPr>
        <a:xfrm>
          <a:off x="6479802" y="4561355"/>
          <a:ext cx="2580716" cy="1191745"/>
          <a:chOff x="7879977" y="2846855"/>
          <a:chExt cx="2371166" cy="1191745"/>
        </a:xfrm>
      </xdr:grpSpPr>
      <xdr:sp macro="" textlink="">
        <xdr:nvSpPr>
          <xdr:cNvPr id="71" name="四角形吹き出し 70"/>
          <xdr:cNvSpPr/>
        </xdr:nvSpPr>
        <xdr:spPr>
          <a:xfrm>
            <a:off x="7879977" y="2846855"/>
            <a:ext cx="2371166" cy="1191745"/>
          </a:xfrm>
          <a:prstGeom prst="wedgeRectCallout">
            <a:avLst>
              <a:gd name="adj1" fmla="val 220"/>
              <a:gd name="adj2" fmla="val 43964"/>
            </a:avLst>
          </a:prstGeom>
        </xdr:spPr>
        <xdr:style>
          <a:lnRef idx="1">
            <a:schemeClr val="accent4"/>
          </a:lnRef>
          <a:fillRef idx="1001">
            <a:schemeClr val="lt2"/>
          </a:fillRef>
          <a:effectRef idx="1">
            <a:schemeClr val="accent4"/>
          </a:effectRef>
          <a:fontRef idx="minor">
            <a:schemeClr val="dk1"/>
          </a:fontRef>
        </xdr:style>
        <xdr:txBody>
          <a:bodyPr vertOverflow="clip" horzOverflow="clip" rtlCol="0" anchor="t"/>
          <a:lstStyle/>
          <a:p>
            <a:pPr algn="l"/>
            <a:r>
              <a:rPr kumimoji="1" lang="ja-JP" altLang="en-US" sz="800"/>
              <a:t>関連システムへのリンク</a:t>
            </a:r>
          </a:p>
        </xdr:txBody>
      </xdr:sp>
      <xdr:sp macro="" textlink="">
        <xdr:nvSpPr>
          <xdr:cNvPr id="72" name="フローチャート: 処理 71"/>
          <xdr:cNvSpPr/>
        </xdr:nvSpPr>
        <xdr:spPr>
          <a:xfrm>
            <a:off x="7962900" y="3038476"/>
            <a:ext cx="2095500" cy="371474"/>
          </a:xfrm>
          <a:prstGeom prst="flowChartProcess">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kumimoji="1" lang="en-US" altLang="ja-JP" sz="800">
                <a:latin typeface="+mj-ea"/>
                <a:ea typeface="+mj-ea"/>
                <a:cs typeface="Meiryo UI" pitchFamily="50" charset="-128"/>
              </a:rPr>
              <a:t>(</a:t>
            </a:r>
            <a:r>
              <a:rPr kumimoji="1" lang="ja-JP" altLang="en-US" sz="800">
                <a:latin typeface="+mj-ea"/>
                <a:ea typeface="+mj-ea"/>
                <a:cs typeface="Meiryo UI" pitchFamily="50" charset="-128"/>
              </a:rPr>
              <a:t>原子力</a:t>
            </a:r>
            <a:r>
              <a:rPr kumimoji="1" lang="en-US" altLang="ja-JP" sz="800">
                <a:latin typeface="+mj-ea"/>
                <a:ea typeface="+mj-ea"/>
                <a:cs typeface="Meiryo UI" pitchFamily="50" charset="-128"/>
              </a:rPr>
              <a:t>)</a:t>
            </a:r>
            <a:r>
              <a:rPr kumimoji="1" lang="ja-JP" altLang="en-US" sz="800">
                <a:latin typeface="+mj-ea"/>
                <a:ea typeface="+mj-ea"/>
                <a:cs typeface="Meiryo UI" pitchFamily="50" charset="-128"/>
              </a:rPr>
              <a:t>発番連携</a:t>
            </a:r>
          </a:p>
        </xdr:txBody>
      </xdr:sp>
      <xdr:sp macro="" textlink="">
        <xdr:nvSpPr>
          <xdr:cNvPr id="74" name="フローチャート: 処理 73"/>
          <xdr:cNvSpPr/>
        </xdr:nvSpPr>
        <xdr:spPr>
          <a:xfrm>
            <a:off x="8048625" y="3200399"/>
            <a:ext cx="1943100" cy="152401"/>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アイテムの発行</a:t>
            </a:r>
            <a:r>
              <a:rPr kumimoji="1" lang="en-US" altLang="ja-JP" sz="1100">
                <a:solidFill>
                  <a:schemeClr val="dk1"/>
                </a:solidFill>
                <a:latin typeface="+mn-lt"/>
                <a:ea typeface="+mn-ea"/>
                <a:cs typeface="+mn-cs"/>
              </a:rPr>
              <a:t>/</a:t>
            </a:r>
            <a:r>
              <a:rPr kumimoji="1" lang="ja-JP" altLang="en-US" sz="1100">
                <a:solidFill>
                  <a:schemeClr val="dk1"/>
                </a:solidFill>
                <a:latin typeface="+mn-lt"/>
                <a:ea typeface="+mn-ea"/>
                <a:cs typeface="+mn-cs"/>
              </a:rPr>
              <a:t>変更</a:t>
            </a:r>
            <a:endParaRPr kumimoji="1" lang="en-US" altLang="ja-JP" sz="1100">
              <a:solidFill>
                <a:schemeClr val="dk1"/>
              </a:solidFill>
              <a:latin typeface="+mn-lt"/>
              <a:ea typeface="+mn-ea"/>
              <a:cs typeface="+mn-cs"/>
            </a:endParaRPr>
          </a:p>
        </xdr:txBody>
      </xdr:sp>
      <xdr:sp macro="" textlink="">
        <xdr:nvSpPr>
          <xdr:cNvPr id="75" name="フローチャート: 処理 74"/>
          <xdr:cNvSpPr/>
        </xdr:nvSpPr>
        <xdr:spPr>
          <a:xfrm>
            <a:off x="7962900" y="3438524"/>
            <a:ext cx="2095500" cy="466726"/>
          </a:xfrm>
          <a:prstGeom prst="flowChartProcess">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kumimoji="1" lang="ja-JP" altLang="en-US" sz="800">
                <a:latin typeface="+mj-ea"/>
                <a:ea typeface="+mj-ea"/>
                <a:cs typeface="Meiryo UI" pitchFamily="50" charset="-128"/>
              </a:rPr>
              <a:t>見積決済システム</a:t>
            </a:r>
          </a:p>
        </xdr:txBody>
      </xdr:sp>
      <xdr:sp macro="" textlink="">
        <xdr:nvSpPr>
          <xdr:cNvPr id="80" name="フローチャート: 処理 79"/>
          <xdr:cNvSpPr/>
        </xdr:nvSpPr>
        <xdr:spPr>
          <a:xfrm>
            <a:off x="8048625" y="3629025"/>
            <a:ext cx="1952626" cy="176400"/>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見積</a:t>
            </a:r>
            <a:r>
              <a:rPr kumimoji="1" lang="en-US" altLang="ja-JP" sz="1100">
                <a:solidFill>
                  <a:schemeClr val="dk1"/>
                </a:solidFill>
                <a:latin typeface="+mn-lt"/>
                <a:ea typeface="+mn-ea"/>
                <a:cs typeface="+mn-cs"/>
              </a:rPr>
              <a:t>/</a:t>
            </a:r>
            <a:r>
              <a:rPr kumimoji="1" lang="ja-JP" altLang="en-US" sz="1100">
                <a:solidFill>
                  <a:schemeClr val="dk1"/>
                </a:solidFill>
                <a:latin typeface="+mn-lt"/>
                <a:ea typeface="+mn-ea"/>
                <a:cs typeface="+mn-cs"/>
              </a:rPr>
              <a:t>契約管理表</a:t>
            </a:r>
            <a:endParaRPr kumimoji="1" lang="en-US" altLang="ja-JP" sz="1100">
              <a:solidFill>
                <a:schemeClr val="dk1"/>
              </a:solidFill>
              <a:latin typeface="+mn-lt"/>
              <a:ea typeface="+mn-ea"/>
              <a:cs typeface="+mn-cs"/>
            </a:endParaRPr>
          </a:p>
        </xdr:txBody>
      </xdr:sp>
    </xdr:grpSp>
    <xdr:clientData/>
  </xdr:twoCellAnchor>
  <xdr:twoCellAnchor editAs="oneCell">
    <xdr:from>
      <xdr:col>10</xdr:col>
      <xdr:colOff>657225</xdr:colOff>
      <xdr:row>17</xdr:row>
      <xdr:rowOff>66395</xdr:rowOff>
    </xdr:from>
    <xdr:to>
      <xdr:col>13</xdr:col>
      <xdr:colOff>9525</xdr:colOff>
      <xdr:row>18</xdr:row>
      <xdr:rowOff>123824</xdr:rowOff>
    </xdr:to>
    <xdr:sp macro="" textlink="">
      <xdr:nvSpPr>
        <xdr:cNvPr id="81" name="フローチャート: 処理 80"/>
        <xdr:cNvSpPr/>
      </xdr:nvSpPr>
      <xdr:spPr>
        <a:xfrm>
          <a:off x="7305675" y="3704945"/>
          <a:ext cx="1409700" cy="181254"/>
        </a:xfrm>
        <a:prstGeom prst="flowChartProcess">
          <a:avLst/>
        </a:prstGeom>
        <a:ln w="9525">
          <a:prstDash val="sysDash"/>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最新値取込</a:t>
          </a:r>
        </a:p>
      </xdr:txBody>
    </xdr:sp>
    <xdr:clientData/>
  </xdr:twoCellAnchor>
  <xdr:oneCellAnchor>
    <xdr:from>
      <xdr:col>9</xdr:col>
      <xdr:colOff>219075</xdr:colOff>
      <xdr:row>11</xdr:row>
      <xdr:rowOff>66675</xdr:rowOff>
    </xdr:from>
    <xdr:ext cx="1076325" cy="259045"/>
    <xdr:sp macro="" textlink="">
      <xdr:nvSpPr>
        <xdr:cNvPr id="82" name="テキスト ボックス 81"/>
        <xdr:cNvSpPr txBox="1"/>
      </xdr:nvSpPr>
      <xdr:spPr>
        <a:xfrm>
          <a:off x="6181725" y="2676525"/>
          <a:ext cx="1076325"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000"/>
            <a:t>*：一般案件のみ</a:t>
          </a:r>
        </a:p>
      </xdr:txBody>
    </xdr:sp>
    <xdr:clientData/>
  </xdr:oneCellAnchor>
  <xdr:twoCellAnchor editAs="oneCell">
    <xdr:from>
      <xdr:col>6</xdr:col>
      <xdr:colOff>102394</xdr:colOff>
      <xdr:row>31</xdr:row>
      <xdr:rowOff>66672</xdr:rowOff>
    </xdr:from>
    <xdr:to>
      <xdr:col>8</xdr:col>
      <xdr:colOff>133350</xdr:colOff>
      <xdr:row>32</xdr:row>
      <xdr:rowOff>76202</xdr:rowOff>
    </xdr:to>
    <xdr:sp macro="" textlink="">
      <xdr:nvSpPr>
        <xdr:cNvPr id="83" name="フローチャート: 処理 82"/>
        <xdr:cNvSpPr/>
      </xdr:nvSpPr>
      <xdr:spPr>
        <a:xfrm>
          <a:off x="4007644" y="6105522"/>
          <a:ext cx="1402556" cy="180979"/>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提出用データ作成</a:t>
          </a:r>
          <a:endParaRPr kumimoji="1" lang="en-US" altLang="ja-JP" sz="1100">
            <a:solidFill>
              <a:schemeClr val="dk1"/>
            </a:solidFill>
            <a:latin typeface="+mn-lt"/>
            <a:ea typeface="+mn-ea"/>
            <a:cs typeface="+mn-cs"/>
          </a:endParaRPr>
        </a:p>
      </xdr:txBody>
    </xdr:sp>
    <xdr:clientData/>
  </xdr:twoCellAnchor>
  <xdr:twoCellAnchor>
    <xdr:from>
      <xdr:col>5</xdr:col>
      <xdr:colOff>571500</xdr:colOff>
      <xdr:row>31</xdr:row>
      <xdr:rowOff>157162</xdr:rowOff>
    </xdr:from>
    <xdr:to>
      <xdr:col>6</xdr:col>
      <xdr:colOff>102394</xdr:colOff>
      <xdr:row>31</xdr:row>
      <xdr:rowOff>157163</xdr:rowOff>
    </xdr:to>
    <xdr:cxnSp macro="">
      <xdr:nvCxnSpPr>
        <xdr:cNvPr id="84" name="カギ線コネクタ 83"/>
        <xdr:cNvCxnSpPr>
          <a:stCxn id="83" idx="1"/>
          <a:endCxn id="33" idx="3"/>
        </xdr:cNvCxnSpPr>
      </xdr:nvCxnSpPr>
      <xdr:spPr>
        <a:xfrm rot="10800000">
          <a:off x="3790950" y="6196012"/>
          <a:ext cx="216694" cy="1"/>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130969</xdr:colOff>
      <xdr:row>20</xdr:row>
      <xdr:rowOff>47625</xdr:rowOff>
    </xdr:from>
    <xdr:to>
      <xdr:col>4</xdr:col>
      <xdr:colOff>371090</xdr:colOff>
      <xdr:row>24</xdr:row>
      <xdr:rowOff>95250</xdr:rowOff>
    </xdr:to>
    <xdr:sp macro="" textlink="">
      <xdr:nvSpPr>
        <xdr:cNvPr id="85" name="フローチャート: 処理 84"/>
        <xdr:cNvSpPr/>
      </xdr:nvSpPr>
      <xdr:spPr>
        <a:xfrm>
          <a:off x="1978819" y="4200525"/>
          <a:ext cx="925921" cy="523875"/>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回収実績・見込入力</a:t>
          </a:r>
          <a:endParaRPr kumimoji="1" lang="en-US" altLang="ja-JP" sz="1100">
            <a:solidFill>
              <a:schemeClr val="dk1"/>
            </a:solidFill>
            <a:latin typeface="+mn-lt"/>
            <a:ea typeface="+mn-ea"/>
            <a:cs typeface="+mn-cs"/>
          </a:endParaRPr>
        </a:p>
      </xdr:txBody>
    </xdr:sp>
    <xdr:clientData/>
  </xdr:twoCellAnchor>
  <xdr:twoCellAnchor editAs="oneCell">
    <xdr:from>
      <xdr:col>3</xdr:col>
      <xdr:colOff>152400</xdr:colOff>
      <xdr:row>23</xdr:row>
      <xdr:rowOff>114300</xdr:rowOff>
    </xdr:from>
    <xdr:to>
      <xdr:col>4</xdr:col>
      <xdr:colOff>230981</xdr:colOff>
      <xdr:row>24</xdr:row>
      <xdr:rowOff>123827</xdr:rowOff>
    </xdr:to>
    <xdr:sp macro="" textlink="">
      <xdr:nvSpPr>
        <xdr:cNvPr id="86" name="フローチャート: 処理 85"/>
        <xdr:cNvSpPr/>
      </xdr:nvSpPr>
      <xdr:spPr>
        <a:xfrm>
          <a:off x="2000250" y="4781550"/>
          <a:ext cx="764381" cy="180977"/>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集計表</a:t>
          </a:r>
          <a:endParaRPr kumimoji="1" lang="en-US" altLang="ja-JP" sz="1100">
            <a:solidFill>
              <a:schemeClr val="dk1"/>
            </a:solidFill>
            <a:latin typeface="+mn-lt"/>
            <a:ea typeface="+mn-ea"/>
            <a:cs typeface="+mn-cs"/>
          </a:endParaRPr>
        </a:p>
      </xdr:txBody>
    </xdr:sp>
    <xdr:clientData/>
  </xdr:twoCellAnchor>
  <xdr:twoCellAnchor editAs="oneCell">
    <xdr:from>
      <xdr:col>10</xdr:col>
      <xdr:colOff>657225</xdr:colOff>
      <xdr:row>11</xdr:row>
      <xdr:rowOff>38100</xdr:rowOff>
    </xdr:from>
    <xdr:to>
      <xdr:col>13</xdr:col>
      <xdr:colOff>9525</xdr:colOff>
      <xdr:row>12</xdr:row>
      <xdr:rowOff>95530</xdr:rowOff>
    </xdr:to>
    <xdr:sp macro="" textlink="">
      <xdr:nvSpPr>
        <xdr:cNvPr id="87" name="フローチャート: 処理 86"/>
        <xdr:cNvSpPr/>
      </xdr:nvSpPr>
      <xdr:spPr>
        <a:xfrm>
          <a:off x="7305675" y="2647950"/>
          <a:ext cx="1409700" cy="181255"/>
        </a:xfrm>
        <a:prstGeom prst="flowChartProcess">
          <a:avLst/>
        </a:prstGeom>
        <a:ln w="9525">
          <a:prstDash val="sysDash"/>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バランス処理</a:t>
          </a:r>
          <a:r>
            <a:rPr kumimoji="1" lang="en-US" altLang="ja-JP" sz="1100">
              <a:solidFill>
                <a:schemeClr val="dk1"/>
              </a:solidFill>
              <a:latin typeface="+mn-lt"/>
              <a:ea typeface="+mn-ea"/>
              <a:cs typeface="+mn-cs"/>
            </a:rPr>
            <a:t>/</a:t>
          </a:r>
          <a:r>
            <a:rPr kumimoji="1" lang="ja-JP" altLang="en-US" sz="1100">
              <a:solidFill>
                <a:schemeClr val="dk1"/>
              </a:solidFill>
              <a:latin typeface="+mn-lt"/>
              <a:ea typeface="+mn-ea"/>
              <a:cs typeface="+mn-cs"/>
            </a:rPr>
            <a:t>再計算</a:t>
          </a:r>
        </a:p>
      </xdr:txBody>
    </xdr:sp>
    <xdr:clientData/>
  </xdr:twoCellAnchor>
  <xdr:oneCellAnchor>
    <xdr:from>
      <xdr:col>3</xdr:col>
      <xdr:colOff>76200</xdr:colOff>
      <xdr:row>38</xdr:row>
      <xdr:rowOff>57151</xdr:rowOff>
    </xdr:from>
    <xdr:ext cx="2505075" cy="399600"/>
    <xdr:sp macro="" textlink="">
      <xdr:nvSpPr>
        <xdr:cNvPr id="97" name="フローチャート: 処理 96"/>
        <xdr:cNvSpPr/>
      </xdr:nvSpPr>
      <xdr:spPr>
        <a:xfrm>
          <a:off x="1924050" y="7153276"/>
          <a:ext cx="2505075" cy="399600"/>
        </a:xfrm>
        <a:prstGeom prst="flowChartProcess">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kumimoji="1" lang="en-US" altLang="ja-JP" sz="800">
              <a:latin typeface="+mj-ea"/>
              <a:ea typeface="+mj-ea"/>
              <a:cs typeface="Meiryo UI" pitchFamily="50" charset="-128"/>
            </a:rPr>
            <a:t>ES-Promis</a:t>
          </a:r>
          <a:r>
            <a:rPr kumimoji="1" lang="ja-JP" altLang="en-US" sz="800">
              <a:latin typeface="+mj-ea"/>
              <a:ea typeface="+mj-ea"/>
              <a:cs typeface="Meiryo UI" pitchFamily="50" charset="-128"/>
            </a:rPr>
            <a:t>　営業案件管理</a:t>
          </a:r>
        </a:p>
      </xdr:txBody>
    </xdr:sp>
    <xdr:clientData/>
  </xdr:oneCellAnchor>
  <xdr:oneCellAnchor>
    <xdr:from>
      <xdr:col>3</xdr:col>
      <xdr:colOff>114300</xdr:colOff>
      <xdr:row>43</xdr:row>
      <xdr:rowOff>104773</xdr:rowOff>
    </xdr:from>
    <xdr:ext cx="3924300" cy="2200277"/>
    <xdr:sp macro="" textlink="">
      <xdr:nvSpPr>
        <xdr:cNvPr id="98" name="フローチャート: 処理 97"/>
        <xdr:cNvSpPr/>
      </xdr:nvSpPr>
      <xdr:spPr>
        <a:xfrm>
          <a:off x="1962150" y="8058148"/>
          <a:ext cx="3924300" cy="2200277"/>
        </a:xfrm>
        <a:prstGeom prst="flowChartProcess">
          <a:avLst/>
        </a:prstGeom>
        <a:ln w="25400" cmpd="db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en-US" altLang="ja-JP" sz="800">
              <a:latin typeface="+mj-ea"/>
              <a:ea typeface="+mj-ea"/>
              <a:cs typeface="Meiryo UI" pitchFamily="50" charset="-128"/>
            </a:rPr>
            <a:t>ES-Promis</a:t>
          </a:r>
          <a:r>
            <a:rPr kumimoji="1" lang="ja-JP" altLang="en-US" sz="800">
              <a:latin typeface="+mj-ea"/>
              <a:ea typeface="+mj-ea"/>
              <a:cs typeface="Meiryo UI" pitchFamily="50" charset="-128"/>
            </a:rPr>
            <a:t>　収益管理</a:t>
          </a:r>
        </a:p>
      </xdr:txBody>
    </xdr:sp>
    <xdr:clientData/>
  </xdr:oneCellAnchor>
  <xdr:oneCellAnchor>
    <xdr:from>
      <xdr:col>3</xdr:col>
      <xdr:colOff>454819</xdr:colOff>
      <xdr:row>54</xdr:row>
      <xdr:rowOff>152397</xdr:rowOff>
    </xdr:from>
    <xdr:ext cx="762140" cy="177615"/>
    <xdr:sp macro="" textlink="">
      <xdr:nvSpPr>
        <xdr:cNvPr id="99" name="フローチャート: 処理 98"/>
        <xdr:cNvSpPr/>
      </xdr:nvSpPr>
      <xdr:spPr>
        <a:xfrm>
          <a:off x="2302669" y="9991722"/>
          <a:ext cx="762140" cy="177615"/>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月次確定</a:t>
          </a:r>
          <a:endParaRPr kumimoji="1" lang="en-US" altLang="ja-JP" sz="1100">
            <a:solidFill>
              <a:schemeClr val="dk1"/>
            </a:solidFill>
            <a:latin typeface="+mn-lt"/>
            <a:ea typeface="+mn-ea"/>
            <a:cs typeface="+mn-cs"/>
          </a:endParaRPr>
        </a:p>
      </xdr:txBody>
    </xdr:sp>
    <xdr:clientData/>
  </xdr:oneCellAnchor>
  <xdr:twoCellAnchor>
    <xdr:from>
      <xdr:col>4</xdr:col>
      <xdr:colOff>150090</xdr:colOff>
      <xdr:row>50</xdr:row>
      <xdr:rowOff>100199</xdr:rowOff>
    </xdr:from>
    <xdr:to>
      <xdr:col>4</xdr:col>
      <xdr:colOff>286940</xdr:colOff>
      <xdr:row>54</xdr:row>
      <xdr:rowOff>152396</xdr:rowOff>
    </xdr:to>
    <xdr:cxnSp macro="">
      <xdr:nvCxnSpPr>
        <xdr:cNvPr id="100" name="カギ線コネクタ 99"/>
        <xdr:cNvCxnSpPr>
          <a:stCxn id="121" idx="2"/>
          <a:endCxn id="99" idx="0"/>
        </xdr:cNvCxnSpPr>
      </xdr:nvCxnSpPr>
      <xdr:spPr>
        <a:xfrm rot="5400000">
          <a:off x="2383166" y="9554298"/>
          <a:ext cx="737997" cy="136850"/>
        </a:xfrm>
        <a:prstGeom prst="bentConnector3">
          <a:avLst>
            <a:gd name="adj1" fmla="val 7194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484934</xdr:colOff>
      <xdr:row>40</xdr:row>
      <xdr:rowOff>78441</xdr:rowOff>
    </xdr:from>
    <xdr:to>
      <xdr:col>6</xdr:col>
      <xdr:colOff>19050</xdr:colOff>
      <xdr:row>43</xdr:row>
      <xdr:rowOff>104773</xdr:rowOff>
    </xdr:to>
    <xdr:cxnSp macro="">
      <xdr:nvCxnSpPr>
        <xdr:cNvPr id="101" name="カギ線コネクタ 100"/>
        <xdr:cNvCxnSpPr>
          <a:stCxn id="114" idx="2"/>
          <a:endCxn id="98" idx="0"/>
        </xdr:cNvCxnSpPr>
      </xdr:nvCxnSpPr>
      <xdr:spPr>
        <a:xfrm rot="16200000" flipH="1">
          <a:off x="3544001" y="7677849"/>
          <a:ext cx="540682" cy="219916"/>
        </a:xfrm>
        <a:prstGeom prst="bentConnector3">
          <a:avLst>
            <a:gd name="adj1" fmla="val 4647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171449</xdr:colOff>
      <xdr:row>47</xdr:row>
      <xdr:rowOff>47625</xdr:rowOff>
    </xdr:from>
    <xdr:to>
      <xdr:col>6</xdr:col>
      <xdr:colOff>581024</xdr:colOff>
      <xdr:row>48</xdr:row>
      <xdr:rowOff>57150</xdr:rowOff>
    </xdr:to>
    <xdr:sp macro="" textlink="">
      <xdr:nvSpPr>
        <xdr:cNvPr id="102" name="四角形吹き出し 101"/>
        <xdr:cNvSpPr/>
      </xdr:nvSpPr>
      <xdr:spPr>
        <a:xfrm>
          <a:off x="2019299" y="8686800"/>
          <a:ext cx="2466975" cy="180975"/>
        </a:xfrm>
        <a:prstGeom prst="wedgeRectCallout">
          <a:avLst>
            <a:gd name="adj1" fmla="val 220"/>
            <a:gd name="adj2" fmla="val 43964"/>
          </a:avLst>
        </a:prstGeom>
      </xdr:spPr>
      <xdr:style>
        <a:lnRef idx="1">
          <a:schemeClr val="accent4"/>
        </a:lnRef>
        <a:fillRef idx="1001">
          <a:schemeClr val="lt2"/>
        </a:fillRef>
        <a:effectRef idx="1">
          <a:schemeClr val="accent4"/>
        </a:effectRef>
        <a:fontRef idx="minor">
          <a:schemeClr val="dk1"/>
        </a:fontRef>
      </xdr:style>
      <xdr:txBody>
        <a:bodyPr vertOverflow="clip" horzOverflow="clip" rtlCol="0" anchor="ctr"/>
        <a:lstStyle/>
        <a:p>
          <a:pPr algn="ctr"/>
          <a:r>
            <a:rPr kumimoji="1" lang="ja-JP" altLang="en-US" sz="1100"/>
            <a:t>カテゴリ単位で見込入力</a:t>
          </a:r>
        </a:p>
      </xdr:txBody>
    </xdr:sp>
    <xdr:clientData/>
  </xdr:twoCellAnchor>
  <xdr:oneCellAnchor>
    <xdr:from>
      <xdr:col>3</xdr:col>
      <xdr:colOff>133349</xdr:colOff>
      <xdr:row>46</xdr:row>
      <xdr:rowOff>9525</xdr:rowOff>
    </xdr:from>
    <xdr:ext cx="2762251" cy="1123950"/>
    <xdr:sp macro="" textlink="">
      <xdr:nvSpPr>
        <xdr:cNvPr id="103" name="フローチャート: 処理 102"/>
        <xdr:cNvSpPr/>
      </xdr:nvSpPr>
      <xdr:spPr>
        <a:xfrm>
          <a:off x="1981199" y="8477250"/>
          <a:ext cx="2762251" cy="1123950"/>
        </a:xfrm>
        <a:prstGeom prst="flowChartProcess">
          <a:avLst/>
        </a:prstGeom>
        <a:noFill/>
        <a:ln w="9525">
          <a:prstDash val="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800">
              <a:latin typeface="+mj-ea"/>
              <a:ea typeface="+mj-ea"/>
              <a:cs typeface="Meiryo UI" pitchFamily="50" charset="-128"/>
            </a:rPr>
            <a:t>案件別詳細画面</a:t>
          </a:r>
        </a:p>
      </xdr:txBody>
    </xdr:sp>
    <xdr:clientData/>
  </xdr:oneCellAnchor>
  <xdr:oneCellAnchor>
    <xdr:from>
      <xdr:col>3</xdr:col>
      <xdr:colOff>171449</xdr:colOff>
      <xdr:row>44</xdr:row>
      <xdr:rowOff>95249</xdr:rowOff>
    </xdr:from>
    <xdr:ext cx="978834" cy="168089"/>
    <xdr:sp macro="" textlink="">
      <xdr:nvSpPr>
        <xdr:cNvPr id="104" name="フローチャート: 処理 103"/>
        <xdr:cNvSpPr/>
      </xdr:nvSpPr>
      <xdr:spPr>
        <a:xfrm>
          <a:off x="2019299" y="8220074"/>
          <a:ext cx="978834" cy="168089"/>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案件検索</a:t>
          </a:r>
        </a:p>
      </xdr:txBody>
    </xdr:sp>
    <xdr:clientData/>
  </xdr:oneCellAnchor>
  <xdr:oneCellAnchor>
    <xdr:from>
      <xdr:col>4</xdr:col>
      <xdr:colOff>514349</xdr:colOff>
      <xdr:row>44</xdr:row>
      <xdr:rowOff>95249</xdr:rowOff>
    </xdr:from>
    <xdr:ext cx="1433794" cy="168089"/>
    <xdr:sp macro="" textlink="">
      <xdr:nvSpPr>
        <xdr:cNvPr id="105" name="フローチャート: 処理 104"/>
        <xdr:cNvSpPr/>
      </xdr:nvSpPr>
      <xdr:spPr>
        <a:xfrm>
          <a:off x="3047999" y="8220074"/>
          <a:ext cx="1433794" cy="168089"/>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収益対象設定</a:t>
          </a:r>
          <a:r>
            <a:rPr kumimoji="1" lang="en-US" altLang="ja-JP" sz="1100">
              <a:solidFill>
                <a:schemeClr val="dk1"/>
              </a:solidFill>
              <a:latin typeface="+mn-lt"/>
              <a:ea typeface="+mn-ea"/>
              <a:cs typeface="+mn-cs"/>
            </a:rPr>
            <a:t>/</a:t>
          </a:r>
          <a:r>
            <a:rPr kumimoji="1" lang="ja-JP" altLang="en-US" sz="1100">
              <a:solidFill>
                <a:schemeClr val="dk1"/>
              </a:solidFill>
              <a:latin typeface="+mn-lt"/>
              <a:ea typeface="+mn-ea"/>
              <a:cs typeface="+mn-cs"/>
            </a:rPr>
            <a:t>解除</a:t>
          </a:r>
        </a:p>
      </xdr:txBody>
    </xdr:sp>
    <xdr:clientData/>
  </xdr:oneCellAnchor>
  <xdr:oneCellAnchor>
    <xdr:from>
      <xdr:col>6</xdr:col>
      <xdr:colOff>628649</xdr:colOff>
      <xdr:row>44</xdr:row>
      <xdr:rowOff>85724</xdr:rowOff>
    </xdr:from>
    <xdr:ext cx="1109944" cy="168089"/>
    <xdr:sp macro="" textlink="">
      <xdr:nvSpPr>
        <xdr:cNvPr id="106" name="フローチャート: 処理 105"/>
        <xdr:cNvSpPr/>
      </xdr:nvSpPr>
      <xdr:spPr>
        <a:xfrm>
          <a:off x="4533899" y="8210549"/>
          <a:ext cx="1109944" cy="168089"/>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白地案件作成</a:t>
          </a:r>
        </a:p>
      </xdr:txBody>
    </xdr:sp>
    <xdr:clientData/>
  </xdr:oneCellAnchor>
  <xdr:oneCellAnchor>
    <xdr:from>
      <xdr:col>3</xdr:col>
      <xdr:colOff>209550</xdr:colOff>
      <xdr:row>48</xdr:row>
      <xdr:rowOff>76199</xdr:rowOff>
    </xdr:from>
    <xdr:ext cx="646331" cy="242374"/>
    <xdr:sp macro="" textlink="">
      <xdr:nvSpPr>
        <xdr:cNvPr id="107" name="テキスト ボックス 106"/>
        <xdr:cNvSpPr txBox="1"/>
      </xdr:nvSpPr>
      <xdr:spPr>
        <a:xfrm>
          <a:off x="2057400" y="8886824"/>
          <a:ext cx="646331" cy="2423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a:solidFill>
                <a:schemeClr val="tx2"/>
              </a:solidFill>
            </a:rPr>
            <a:t>期間損益</a:t>
          </a:r>
        </a:p>
      </xdr:txBody>
    </xdr:sp>
    <xdr:clientData/>
  </xdr:oneCellAnchor>
  <xdr:oneCellAnchor>
    <xdr:from>
      <xdr:col>9</xdr:col>
      <xdr:colOff>333375</xdr:colOff>
      <xdr:row>47</xdr:row>
      <xdr:rowOff>76760</xdr:rowOff>
    </xdr:from>
    <xdr:ext cx="1543518" cy="158562"/>
    <xdr:sp macro="" textlink="">
      <xdr:nvSpPr>
        <xdr:cNvPr id="108" name="フローチャート: 処理 107"/>
        <xdr:cNvSpPr/>
      </xdr:nvSpPr>
      <xdr:spPr>
        <a:xfrm>
          <a:off x="6296025" y="8715935"/>
          <a:ext cx="1543518" cy="158562"/>
        </a:xfrm>
        <a:prstGeom prst="flowChartProcess">
          <a:avLst/>
        </a:prstGeom>
        <a:ln w="9525">
          <a:prstDash val="sysDash"/>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カテゴリ追加</a:t>
          </a:r>
          <a:r>
            <a:rPr kumimoji="1" lang="en-US" altLang="ja-JP" sz="1100">
              <a:solidFill>
                <a:schemeClr val="dk1"/>
              </a:solidFill>
              <a:latin typeface="+mn-lt"/>
              <a:ea typeface="+mn-ea"/>
              <a:cs typeface="+mn-cs"/>
            </a:rPr>
            <a:t>/</a:t>
          </a:r>
          <a:r>
            <a:rPr kumimoji="1" lang="ja-JP" altLang="en-US" sz="1100">
              <a:solidFill>
                <a:schemeClr val="dk1"/>
              </a:solidFill>
              <a:latin typeface="+mn-lt"/>
              <a:ea typeface="+mn-ea"/>
              <a:cs typeface="+mn-cs"/>
            </a:rPr>
            <a:t>削除</a:t>
          </a:r>
        </a:p>
      </xdr:txBody>
    </xdr:sp>
    <xdr:clientData/>
  </xdr:oneCellAnchor>
  <xdr:twoCellAnchor>
    <xdr:from>
      <xdr:col>3</xdr:col>
      <xdr:colOff>660866</xdr:colOff>
      <xdr:row>45</xdr:row>
      <xdr:rowOff>91887</xdr:rowOff>
    </xdr:from>
    <xdr:to>
      <xdr:col>5</xdr:col>
      <xdr:colOff>142875</xdr:colOff>
      <xdr:row>46</xdr:row>
      <xdr:rowOff>9524</xdr:rowOff>
    </xdr:to>
    <xdr:cxnSp macro="">
      <xdr:nvCxnSpPr>
        <xdr:cNvPr id="109" name="カギ線コネクタ 108"/>
        <xdr:cNvCxnSpPr>
          <a:stCxn id="104" idx="2"/>
          <a:endCxn id="103" idx="0"/>
        </xdr:cNvCxnSpPr>
      </xdr:nvCxnSpPr>
      <xdr:spPr>
        <a:xfrm rot="16200000" flipH="1">
          <a:off x="2890977" y="8005901"/>
          <a:ext cx="89087" cy="853609"/>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333375</xdr:colOff>
      <xdr:row>43</xdr:row>
      <xdr:rowOff>114300</xdr:rowOff>
    </xdr:from>
    <xdr:to>
      <xdr:col>11</xdr:col>
      <xdr:colOff>514350</xdr:colOff>
      <xdr:row>44</xdr:row>
      <xdr:rowOff>133350</xdr:rowOff>
    </xdr:to>
    <xdr:sp macro="" textlink="">
      <xdr:nvSpPr>
        <xdr:cNvPr id="110" name="四角形吹き出し 109"/>
        <xdr:cNvSpPr/>
      </xdr:nvSpPr>
      <xdr:spPr>
        <a:xfrm>
          <a:off x="6296025" y="8067675"/>
          <a:ext cx="1552575" cy="190500"/>
        </a:xfrm>
        <a:prstGeom prst="wedgeRectCallout">
          <a:avLst>
            <a:gd name="adj1" fmla="val 220"/>
            <a:gd name="adj2" fmla="val 43964"/>
          </a:avLst>
        </a:prstGeom>
      </xdr:spPr>
      <xdr:style>
        <a:lnRef idx="1">
          <a:schemeClr val="accent4"/>
        </a:lnRef>
        <a:fillRef idx="1001">
          <a:schemeClr val="lt2"/>
        </a:fillRef>
        <a:effectRef idx="1">
          <a:schemeClr val="accent4"/>
        </a:effectRef>
        <a:fontRef idx="minor">
          <a:schemeClr val="dk1"/>
        </a:fontRef>
      </xdr:style>
      <xdr:txBody>
        <a:bodyPr vertOverflow="clip" horzOverflow="clip" rtlCol="0" anchor="ctr"/>
        <a:lstStyle/>
        <a:p>
          <a:pPr algn="ctr"/>
          <a:r>
            <a:rPr kumimoji="1" lang="ja-JP" altLang="en-US" sz="1100"/>
            <a:t>補助機能↓</a:t>
          </a:r>
        </a:p>
      </xdr:txBody>
    </xdr:sp>
    <xdr:clientData/>
  </xdr:twoCellAnchor>
  <xdr:oneCellAnchor>
    <xdr:from>
      <xdr:col>9</xdr:col>
      <xdr:colOff>333375</xdr:colOff>
      <xdr:row>45</xdr:row>
      <xdr:rowOff>0</xdr:rowOff>
    </xdr:from>
    <xdr:ext cx="1543518" cy="158562"/>
    <xdr:sp macro="" textlink="">
      <xdr:nvSpPr>
        <xdr:cNvPr id="111" name="フローチャート: 処理 110"/>
        <xdr:cNvSpPr/>
      </xdr:nvSpPr>
      <xdr:spPr>
        <a:xfrm>
          <a:off x="6296025" y="8296275"/>
          <a:ext cx="1543518" cy="158562"/>
        </a:xfrm>
        <a:prstGeom prst="flowChartProcess">
          <a:avLst/>
        </a:prstGeom>
        <a:ln w="9525">
          <a:prstDash val="sysDash"/>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最新値取込</a:t>
          </a:r>
        </a:p>
      </xdr:txBody>
    </xdr:sp>
    <xdr:clientData/>
  </xdr:oneCellAnchor>
  <xdr:oneCellAnchor>
    <xdr:from>
      <xdr:col>9</xdr:col>
      <xdr:colOff>333375</xdr:colOff>
      <xdr:row>46</xdr:row>
      <xdr:rowOff>38380</xdr:rowOff>
    </xdr:from>
    <xdr:ext cx="1543518" cy="158562"/>
    <xdr:sp macro="" textlink="">
      <xdr:nvSpPr>
        <xdr:cNvPr id="112" name="フローチャート: 処理 111"/>
        <xdr:cNvSpPr/>
      </xdr:nvSpPr>
      <xdr:spPr>
        <a:xfrm>
          <a:off x="6296025" y="8506105"/>
          <a:ext cx="1543518" cy="158562"/>
        </a:xfrm>
        <a:prstGeom prst="flowChartProcess">
          <a:avLst/>
        </a:prstGeom>
        <a:ln w="9525">
          <a:prstDash val="sysDash"/>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バランス処理</a:t>
          </a:r>
          <a:r>
            <a:rPr kumimoji="1" lang="en-US" altLang="ja-JP" sz="1100">
              <a:solidFill>
                <a:schemeClr val="dk1"/>
              </a:solidFill>
              <a:latin typeface="+mn-lt"/>
              <a:ea typeface="+mn-ea"/>
              <a:cs typeface="+mn-cs"/>
            </a:rPr>
            <a:t>/</a:t>
          </a:r>
          <a:r>
            <a:rPr kumimoji="1" lang="ja-JP" altLang="en-US" sz="1100">
              <a:solidFill>
                <a:schemeClr val="dk1"/>
              </a:solidFill>
              <a:latin typeface="+mn-lt"/>
              <a:ea typeface="+mn-ea"/>
              <a:cs typeface="+mn-cs"/>
            </a:rPr>
            <a:t>再計算</a:t>
          </a:r>
        </a:p>
      </xdr:txBody>
    </xdr:sp>
    <xdr:clientData/>
  </xdr:oneCellAnchor>
  <xdr:twoCellAnchor>
    <xdr:from>
      <xdr:col>3</xdr:col>
      <xdr:colOff>184337</xdr:colOff>
      <xdr:row>39</xdr:row>
      <xdr:rowOff>71159</xdr:rowOff>
    </xdr:from>
    <xdr:to>
      <xdr:col>4</xdr:col>
      <xdr:colOff>381000</xdr:colOff>
      <xdr:row>40</xdr:row>
      <xdr:rowOff>78442</xdr:rowOff>
    </xdr:to>
    <xdr:sp macro="" textlink="">
      <xdr:nvSpPr>
        <xdr:cNvPr id="113" name="正方形/長方形 112"/>
        <xdr:cNvSpPr/>
      </xdr:nvSpPr>
      <xdr:spPr>
        <a:xfrm>
          <a:off x="2032187" y="7338734"/>
          <a:ext cx="882463" cy="178733"/>
        </a:xfrm>
        <a:prstGeom prst="rect">
          <a:avLst/>
        </a:prstGeom>
        <a:ln w="952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kumimoji="1" lang="ja-JP" altLang="en-US" sz="1100"/>
            <a:t>案件登録</a:t>
          </a:r>
        </a:p>
      </xdr:txBody>
    </xdr:sp>
    <xdr:clientData/>
  </xdr:twoCellAnchor>
  <xdr:twoCellAnchor>
    <xdr:from>
      <xdr:col>4</xdr:col>
      <xdr:colOff>407893</xdr:colOff>
      <xdr:row>39</xdr:row>
      <xdr:rowOff>66675</xdr:rowOff>
    </xdr:from>
    <xdr:to>
      <xdr:col>6</xdr:col>
      <xdr:colOff>561974</xdr:colOff>
      <xdr:row>40</xdr:row>
      <xdr:rowOff>78441</xdr:rowOff>
    </xdr:to>
    <xdr:sp macro="" textlink="">
      <xdr:nvSpPr>
        <xdr:cNvPr id="114" name="正方形/長方形 113"/>
        <xdr:cNvSpPr/>
      </xdr:nvSpPr>
      <xdr:spPr>
        <a:xfrm>
          <a:off x="2941543" y="7334250"/>
          <a:ext cx="1525681" cy="183216"/>
        </a:xfrm>
        <a:prstGeom prst="rect">
          <a:avLst/>
        </a:prstGeom>
        <a:ln w="952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kumimoji="1" lang="ja-JP" altLang="en-US" sz="1100">
              <a:latin typeface="+mn-ea"/>
              <a:ea typeface="+mn-ea"/>
            </a:rPr>
            <a:t>注番採番・発番変更</a:t>
          </a:r>
        </a:p>
      </xdr:txBody>
    </xdr:sp>
    <xdr:clientData/>
  </xdr:twoCellAnchor>
  <xdr:twoCellAnchor>
    <xdr:from>
      <xdr:col>5</xdr:col>
      <xdr:colOff>304800</xdr:colOff>
      <xdr:row>22</xdr:row>
      <xdr:rowOff>76197</xdr:rowOff>
    </xdr:from>
    <xdr:to>
      <xdr:col>5</xdr:col>
      <xdr:colOff>571501</xdr:colOff>
      <xdr:row>25</xdr:row>
      <xdr:rowOff>114301</xdr:rowOff>
    </xdr:to>
    <xdr:cxnSp macro="">
      <xdr:nvCxnSpPr>
        <xdr:cNvPr id="115" name="カギ線コネクタ 114"/>
        <xdr:cNvCxnSpPr>
          <a:stCxn id="29" idx="2"/>
          <a:endCxn id="24" idx="0"/>
        </xdr:cNvCxnSpPr>
      </xdr:nvCxnSpPr>
      <xdr:spPr>
        <a:xfrm rot="5400000">
          <a:off x="3381374" y="4714873"/>
          <a:ext cx="552454" cy="266701"/>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285750</xdr:colOff>
      <xdr:row>23</xdr:row>
      <xdr:rowOff>104775</xdr:rowOff>
    </xdr:from>
    <xdr:to>
      <xdr:col>5</xdr:col>
      <xdr:colOff>364331</xdr:colOff>
      <xdr:row>24</xdr:row>
      <xdr:rowOff>114302</xdr:rowOff>
    </xdr:to>
    <xdr:sp macro="" textlink="">
      <xdr:nvSpPr>
        <xdr:cNvPr id="116" name="フローチャート: 処理 115"/>
        <xdr:cNvSpPr/>
      </xdr:nvSpPr>
      <xdr:spPr>
        <a:xfrm>
          <a:off x="2819400" y="4772025"/>
          <a:ext cx="764381" cy="180977"/>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出力</a:t>
          </a:r>
          <a:endParaRPr kumimoji="1" lang="en-US" altLang="ja-JP" sz="1100">
            <a:solidFill>
              <a:schemeClr val="dk1"/>
            </a:solidFill>
            <a:latin typeface="+mn-lt"/>
            <a:ea typeface="+mn-ea"/>
            <a:cs typeface="+mn-cs"/>
          </a:endParaRPr>
        </a:p>
      </xdr:txBody>
    </xdr:sp>
    <xdr:clientData/>
  </xdr:twoCellAnchor>
  <xdr:twoCellAnchor editAs="oneCell">
    <xdr:from>
      <xdr:col>3</xdr:col>
      <xdr:colOff>123825</xdr:colOff>
      <xdr:row>53</xdr:row>
      <xdr:rowOff>28575</xdr:rowOff>
    </xdr:from>
    <xdr:to>
      <xdr:col>4</xdr:col>
      <xdr:colOff>202406</xdr:colOff>
      <xdr:row>54</xdr:row>
      <xdr:rowOff>38103</xdr:rowOff>
    </xdr:to>
    <xdr:sp macro="" textlink="">
      <xdr:nvSpPr>
        <xdr:cNvPr id="117" name="フローチャート: 処理 116"/>
        <xdr:cNvSpPr/>
      </xdr:nvSpPr>
      <xdr:spPr>
        <a:xfrm>
          <a:off x="1971675" y="9696450"/>
          <a:ext cx="764381" cy="180977"/>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集計表</a:t>
          </a:r>
          <a:endParaRPr kumimoji="1" lang="en-US" altLang="ja-JP" sz="1100">
            <a:solidFill>
              <a:schemeClr val="dk1"/>
            </a:solidFill>
            <a:latin typeface="+mn-lt"/>
            <a:ea typeface="+mn-ea"/>
            <a:cs typeface="+mn-cs"/>
          </a:endParaRPr>
        </a:p>
      </xdr:txBody>
    </xdr:sp>
    <xdr:clientData/>
  </xdr:twoCellAnchor>
  <xdr:twoCellAnchor editAs="oneCell">
    <xdr:from>
      <xdr:col>4</xdr:col>
      <xdr:colOff>219075</xdr:colOff>
      <xdr:row>53</xdr:row>
      <xdr:rowOff>28575</xdr:rowOff>
    </xdr:from>
    <xdr:to>
      <xdr:col>5</xdr:col>
      <xdr:colOff>297656</xdr:colOff>
      <xdr:row>54</xdr:row>
      <xdr:rowOff>38103</xdr:rowOff>
    </xdr:to>
    <xdr:sp macro="" textlink="">
      <xdr:nvSpPr>
        <xdr:cNvPr id="118" name="フローチャート: 処理 117"/>
        <xdr:cNvSpPr/>
      </xdr:nvSpPr>
      <xdr:spPr>
        <a:xfrm>
          <a:off x="2752725" y="9696450"/>
          <a:ext cx="764381" cy="180977"/>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出力</a:t>
          </a:r>
          <a:endParaRPr kumimoji="1" lang="en-US" altLang="ja-JP" sz="1100">
            <a:solidFill>
              <a:schemeClr val="dk1"/>
            </a:solidFill>
            <a:latin typeface="+mn-lt"/>
            <a:ea typeface="+mn-ea"/>
            <a:cs typeface="+mn-cs"/>
          </a:endParaRPr>
        </a:p>
      </xdr:txBody>
    </xdr:sp>
    <xdr:clientData/>
  </xdr:twoCellAnchor>
  <xdr:oneCellAnchor>
    <xdr:from>
      <xdr:col>8</xdr:col>
      <xdr:colOff>104776</xdr:colOff>
      <xdr:row>38</xdr:row>
      <xdr:rowOff>47626</xdr:rowOff>
    </xdr:from>
    <xdr:ext cx="2419350" cy="400049"/>
    <xdr:sp macro="" textlink="">
      <xdr:nvSpPr>
        <xdr:cNvPr id="119" name="フローチャート: 処理 118"/>
        <xdr:cNvSpPr/>
      </xdr:nvSpPr>
      <xdr:spPr>
        <a:xfrm>
          <a:off x="5381626" y="7143751"/>
          <a:ext cx="2419350" cy="400049"/>
        </a:xfrm>
        <a:prstGeom prst="flowChartProcess">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kumimoji="1" lang="ja-JP" altLang="en-US" sz="800">
              <a:latin typeface="+mj-ea"/>
              <a:ea typeface="+mj-ea"/>
              <a:cs typeface="Meiryo UI" pitchFamily="50" charset="-128"/>
            </a:rPr>
            <a:t>新販売システム</a:t>
          </a:r>
        </a:p>
      </xdr:txBody>
    </xdr:sp>
    <xdr:clientData/>
  </xdr:oneCellAnchor>
  <xdr:twoCellAnchor>
    <xdr:from>
      <xdr:col>8</xdr:col>
      <xdr:colOff>188776</xdr:colOff>
      <xdr:row>39</xdr:row>
      <xdr:rowOff>66675</xdr:rowOff>
    </xdr:from>
    <xdr:to>
      <xdr:col>9</xdr:col>
      <xdr:colOff>628649</xdr:colOff>
      <xdr:row>40</xdr:row>
      <xdr:rowOff>78442</xdr:rowOff>
    </xdr:to>
    <xdr:sp macro="" textlink="">
      <xdr:nvSpPr>
        <xdr:cNvPr id="120" name="正方形/長方形 119"/>
        <xdr:cNvSpPr/>
      </xdr:nvSpPr>
      <xdr:spPr>
        <a:xfrm>
          <a:off x="5465626" y="7334250"/>
          <a:ext cx="1125673" cy="183217"/>
        </a:xfrm>
        <a:prstGeom prst="rect">
          <a:avLst/>
        </a:prstGeom>
        <a:ln w="952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kumimoji="1" lang="ja-JP" altLang="en-US" sz="1100"/>
            <a:t>受注通知発行</a:t>
          </a:r>
        </a:p>
      </xdr:txBody>
    </xdr:sp>
    <xdr:clientData/>
  </xdr:twoCellAnchor>
  <xdr:twoCellAnchor editAs="oneCell">
    <xdr:from>
      <xdr:col>3</xdr:col>
      <xdr:colOff>154778</xdr:colOff>
      <xdr:row>49</xdr:row>
      <xdr:rowOff>95250</xdr:rowOff>
    </xdr:from>
    <xdr:to>
      <xdr:col>5</xdr:col>
      <xdr:colOff>419100</xdr:colOff>
      <xdr:row>50</xdr:row>
      <xdr:rowOff>100200</xdr:rowOff>
    </xdr:to>
    <xdr:sp macro="" textlink="">
      <xdr:nvSpPr>
        <xdr:cNvPr id="121" name="フローチャート: 処理 120"/>
        <xdr:cNvSpPr/>
      </xdr:nvSpPr>
      <xdr:spPr>
        <a:xfrm>
          <a:off x="2002628" y="9077325"/>
          <a:ext cx="1635922" cy="176400"/>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受注・売上見込入力</a:t>
          </a:r>
          <a:endParaRPr kumimoji="1" lang="en-US" altLang="ja-JP" sz="1100">
            <a:solidFill>
              <a:schemeClr val="dk1"/>
            </a:solidFill>
            <a:latin typeface="+mn-lt"/>
            <a:ea typeface="+mn-ea"/>
            <a:cs typeface="+mn-cs"/>
          </a:endParaRPr>
        </a:p>
      </xdr:txBody>
    </xdr:sp>
    <xdr:clientData/>
  </xdr:twoCellAnchor>
  <xdr:twoCellAnchor editAs="oneCell">
    <xdr:from>
      <xdr:col>3</xdr:col>
      <xdr:colOff>152399</xdr:colOff>
      <xdr:row>50</xdr:row>
      <xdr:rowOff>171448</xdr:rowOff>
    </xdr:from>
    <xdr:to>
      <xdr:col>5</xdr:col>
      <xdr:colOff>409574</xdr:colOff>
      <xdr:row>52</xdr:row>
      <xdr:rowOff>4948</xdr:rowOff>
    </xdr:to>
    <xdr:sp macro="" textlink="">
      <xdr:nvSpPr>
        <xdr:cNvPr id="122" name="フローチャート: 処理 121"/>
        <xdr:cNvSpPr/>
      </xdr:nvSpPr>
      <xdr:spPr>
        <a:xfrm>
          <a:off x="2000249" y="9324973"/>
          <a:ext cx="1628775" cy="176400"/>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回収実績・見込入力</a:t>
          </a:r>
          <a:endParaRPr kumimoji="1" lang="en-US" altLang="ja-JP" sz="1100">
            <a:solidFill>
              <a:schemeClr val="dk1"/>
            </a:solidFill>
            <a:latin typeface="+mn-lt"/>
            <a:ea typeface="+mn-ea"/>
            <a:cs typeface="+mn-cs"/>
          </a:endParaRPr>
        </a:p>
      </xdr:txBody>
    </xdr:sp>
    <xdr:clientData/>
  </xdr:twoCellAnchor>
  <xdr:twoCellAnchor>
    <xdr:from>
      <xdr:col>5</xdr:col>
      <xdr:colOff>104775</xdr:colOff>
      <xdr:row>7</xdr:row>
      <xdr:rowOff>28575</xdr:rowOff>
    </xdr:from>
    <xdr:to>
      <xdr:col>7</xdr:col>
      <xdr:colOff>0</xdr:colOff>
      <xdr:row>8</xdr:row>
      <xdr:rowOff>38100</xdr:rowOff>
    </xdr:to>
    <xdr:sp macro="" textlink="">
      <xdr:nvSpPr>
        <xdr:cNvPr id="123" name="正方形/長方形 122"/>
        <xdr:cNvSpPr/>
      </xdr:nvSpPr>
      <xdr:spPr>
        <a:xfrm>
          <a:off x="3324225" y="1952625"/>
          <a:ext cx="1266825" cy="180975"/>
        </a:xfrm>
        <a:prstGeom prst="rect">
          <a:avLst/>
        </a:prstGeom>
        <a:ln w="952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kumimoji="1" lang="ja-JP" altLang="en-US" sz="1100"/>
            <a:t>見積</a:t>
          </a:r>
          <a:r>
            <a:rPr kumimoji="1" lang="en-US" altLang="ja-JP" sz="1100"/>
            <a:t>NET</a:t>
          </a:r>
          <a:r>
            <a:rPr kumimoji="1" lang="ja-JP" altLang="en-US" sz="1100"/>
            <a:t>回答</a:t>
          </a:r>
        </a:p>
      </xdr:txBody>
    </xdr:sp>
    <xdr:clientData/>
  </xdr:twoCellAnchor>
  <xdr:twoCellAnchor>
    <xdr:from>
      <xdr:col>6</xdr:col>
      <xdr:colOff>19051</xdr:colOff>
      <xdr:row>40</xdr:row>
      <xdr:rowOff>78442</xdr:rowOff>
    </xdr:from>
    <xdr:to>
      <xdr:col>9</xdr:col>
      <xdr:colOff>65814</xdr:colOff>
      <xdr:row>43</xdr:row>
      <xdr:rowOff>104773</xdr:rowOff>
    </xdr:to>
    <xdr:cxnSp macro="">
      <xdr:nvCxnSpPr>
        <xdr:cNvPr id="124" name="カギ線コネクタ 123"/>
        <xdr:cNvCxnSpPr>
          <a:stCxn id="120" idx="2"/>
          <a:endCxn id="98" idx="0"/>
        </xdr:cNvCxnSpPr>
      </xdr:nvCxnSpPr>
      <xdr:spPr>
        <a:xfrm rot="5400000">
          <a:off x="4706042" y="6735726"/>
          <a:ext cx="540681" cy="2104163"/>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533400</xdr:colOff>
      <xdr:row>28</xdr:row>
      <xdr:rowOff>66675</xdr:rowOff>
    </xdr:from>
    <xdr:to>
      <xdr:col>9</xdr:col>
      <xdr:colOff>476250</xdr:colOff>
      <xdr:row>29</xdr:row>
      <xdr:rowOff>28575</xdr:rowOff>
    </xdr:to>
    <xdr:cxnSp macro="">
      <xdr:nvCxnSpPr>
        <xdr:cNvPr id="125" name="カギ線コネクタ 124"/>
        <xdr:cNvCxnSpPr>
          <a:stCxn id="74" idx="1"/>
          <a:endCxn id="67" idx="3"/>
        </xdr:cNvCxnSpPr>
      </xdr:nvCxnSpPr>
      <xdr:spPr>
        <a:xfrm rot="10800000" flipV="1">
          <a:off x="4438650" y="5591175"/>
          <a:ext cx="2000250" cy="133350"/>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645977</xdr:colOff>
      <xdr:row>39</xdr:row>
      <xdr:rowOff>59392</xdr:rowOff>
    </xdr:from>
    <xdr:to>
      <xdr:col>11</xdr:col>
      <xdr:colOff>333375</xdr:colOff>
      <xdr:row>40</xdr:row>
      <xdr:rowOff>78442</xdr:rowOff>
    </xdr:to>
    <xdr:sp macro="" textlink="">
      <xdr:nvSpPr>
        <xdr:cNvPr id="126" name="正方形/長方形 125"/>
        <xdr:cNvSpPr/>
      </xdr:nvSpPr>
      <xdr:spPr>
        <a:xfrm>
          <a:off x="6608627" y="7326967"/>
          <a:ext cx="1058998" cy="190500"/>
        </a:xfrm>
        <a:prstGeom prst="rect">
          <a:avLst/>
        </a:prstGeom>
        <a:ln w="952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kumimoji="1" lang="ja-JP" altLang="en-US" sz="1100"/>
            <a:t>売上指示</a:t>
          </a:r>
        </a:p>
      </xdr:txBody>
    </xdr:sp>
    <xdr:clientData/>
  </xdr:twoCellAnchor>
  <xdr:twoCellAnchor editAs="oneCell">
    <xdr:from>
      <xdr:col>7</xdr:col>
      <xdr:colOff>333374</xdr:colOff>
      <xdr:row>15</xdr:row>
      <xdr:rowOff>36084</xdr:rowOff>
    </xdr:from>
    <xdr:to>
      <xdr:col>10</xdr:col>
      <xdr:colOff>114299</xdr:colOff>
      <xdr:row>16</xdr:row>
      <xdr:rowOff>76199</xdr:rowOff>
    </xdr:to>
    <xdr:sp macro="" textlink="">
      <xdr:nvSpPr>
        <xdr:cNvPr id="127" name="フローチャート: 処理 126"/>
        <xdr:cNvSpPr/>
      </xdr:nvSpPr>
      <xdr:spPr>
        <a:xfrm>
          <a:off x="4924424" y="3331734"/>
          <a:ext cx="1838325" cy="163941"/>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見込入力単位の変更</a:t>
          </a:r>
        </a:p>
      </xdr:txBody>
    </xdr:sp>
    <xdr:clientData/>
  </xdr:twoCellAnchor>
  <xdr:twoCellAnchor editAs="oneCell">
    <xdr:from>
      <xdr:col>5</xdr:col>
      <xdr:colOff>533399</xdr:colOff>
      <xdr:row>41</xdr:row>
      <xdr:rowOff>76199</xdr:rowOff>
    </xdr:from>
    <xdr:to>
      <xdr:col>7</xdr:col>
      <xdr:colOff>47625</xdr:colOff>
      <xdr:row>42</xdr:row>
      <xdr:rowOff>85725</xdr:rowOff>
    </xdr:to>
    <xdr:sp macro="" textlink="">
      <xdr:nvSpPr>
        <xdr:cNvPr id="128" name="フローチャート: 処理 127"/>
        <xdr:cNvSpPr/>
      </xdr:nvSpPr>
      <xdr:spPr>
        <a:xfrm>
          <a:off x="3752849" y="7686674"/>
          <a:ext cx="885826" cy="180975"/>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実績反映</a:t>
          </a:r>
          <a:endParaRPr kumimoji="1" lang="en-US" altLang="ja-JP" sz="1100">
            <a:solidFill>
              <a:schemeClr val="dk1"/>
            </a:solidFill>
            <a:latin typeface="+mn-lt"/>
            <a:ea typeface="+mn-ea"/>
            <a:cs typeface="+mn-cs"/>
          </a:endParaRPr>
        </a:p>
      </xdr:txBody>
    </xdr:sp>
    <xdr:clientData/>
  </xdr:twoCellAnchor>
  <xdr:oneCellAnchor>
    <xdr:from>
      <xdr:col>3</xdr:col>
      <xdr:colOff>76200</xdr:colOff>
      <xdr:row>63</xdr:row>
      <xdr:rowOff>57151</xdr:rowOff>
    </xdr:from>
    <xdr:ext cx="2505075" cy="399600"/>
    <xdr:sp macro="" textlink="">
      <xdr:nvSpPr>
        <xdr:cNvPr id="129" name="フローチャート: 処理 128"/>
        <xdr:cNvSpPr/>
      </xdr:nvSpPr>
      <xdr:spPr>
        <a:xfrm>
          <a:off x="2133600" y="6724651"/>
          <a:ext cx="2505075" cy="399600"/>
        </a:xfrm>
        <a:prstGeom prst="flowChartProcess">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kumimoji="1" lang="en-US" altLang="ja-JP" sz="800">
              <a:latin typeface="+mj-ea"/>
              <a:ea typeface="+mj-ea"/>
              <a:cs typeface="Meiryo UI" pitchFamily="50" charset="-128"/>
            </a:rPr>
            <a:t>ES-Promis</a:t>
          </a:r>
          <a:r>
            <a:rPr kumimoji="1" lang="ja-JP" altLang="en-US" sz="800">
              <a:latin typeface="+mj-ea"/>
              <a:ea typeface="+mj-ea"/>
              <a:cs typeface="Meiryo UI" pitchFamily="50" charset="-128"/>
            </a:rPr>
            <a:t>　営業案件管理</a:t>
          </a:r>
        </a:p>
      </xdr:txBody>
    </xdr:sp>
    <xdr:clientData/>
  </xdr:oneCellAnchor>
  <xdr:oneCellAnchor>
    <xdr:from>
      <xdr:col>3</xdr:col>
      <xdr:colOff>114300</xdr:colOff>
      <xdr:row>68</xdr:row>
      <xdr:rowOff>104773</xdr:rowOff>
    </xdr:from>
    <xdr:ext cx="3924300" cy="2200277"/>
    <xdr:sp macro="" textlink="">
      <xdr:nvSpPr>
        <xdr:cNvPr id="130" name="フローチャート: 処理 129"/>
        <xdr:cNvSpPr/>
      </xdr:nvSpPr>
      <xdr:spPr>
        <a:xfrm>
          <a:off x="2171700" y="7629523"/>
          <a:ext cx="3924300" cy="2200277"/>
        </a:xfrm>
        <a:prstGeom prst="flowChartProcess">
          <a:avLst/>
        </a:prstGeom>
        <a:ln w="25400" cmpd="db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en-US" altLang="ja-JP" sz="800">
              <a:latin typeface="+mj-ea"/>
              <a:ea typeface="+mj-ea"/>
              <a:cs typeface="Meiryo UI" pitchFamily="50" charset="-128"/>
            </a:rPr>
            <a:t>ES-Promis</a:t>
          </a:r>
          <a:r>
            <a:rPr kumimoji="1" lang="ja-JP" altLang="en-US" sz="800">
              <a:latin typeface="+mj-ea"/>
              <a:ea typeface="+mj-ea"/>
              <a:cs typeface="Meiryo UI" pitchFamily="50" charset="-128"/>
            </a:rPr>
            <a:t>　収益管理</a:t>
          </a:r>
        </a:p>
      </xdr:txBody>
    </xdr:sp>
    <xdr:clientData/>
  </xdr:oneCellAnchor>
  <xdr:oneCellAnchor>
    <xdr:from>
      <xdr:col>3</xdr:col>
      <xdr:colOff>454819</xdr:colOff>
      <xdr:row>79</xdr:row>
      <xdr:rowOff>152397</xdr:rowOff>
    </xdr:from>
    <xdr:ext cx="762140" cy="177615"/>
    <xdr:sp macro="" textlink="">
      <xdr:nvSpPr>
        <xdr:cNvPr id="131" name="フローチャート: 処理 130"/>
        <xdr:cNvSpPr/>
      </xdr:nvSpPr>
      <xdr:spPr>
        <a:xfrm>
          <a:off x="2512219" y="9563097"/>
          <a:ext cx="762140" cy="177615"/>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月次確定</a:t>
          </a:r>
          <a:endParaRPr kumimoji="1" lang="en-US" altLang="ja-JP" sz="1100">
            <a:solidFill>
              <a:schemeClr val="dk1"/>
            </a:solidFill>
            <a:latin typeface="+mn-lt"/>
            <a:ea typeface="+mn-ea"/>
            <a:cs typeface="+mn-cs"/>
          </a:endParaRPr>
        </a:p>
      </xdr:txBody>
    </xdr:sp>
    <xdr:clientData/>
  </xdr:oneCellAnchor>
  <xdr:twoCellAnchor>
    <xdr:from>
      <xdr:col>4</xdr:col>
      <xdr:colOff>150090</xdr:colOff>
      <xdr:row>75</xdr:row>
      <xdr:rowOff>100199</xdr:rowOff>
    </xdr:from>
    <xdr:to>
      <xdr:col>4</xdr:col>
      <xdr:colOff>286940</xdr:colOff>
      <xdr:row>79</xdr:row>
      <xdr:rowOff>152396</xdr:rowOff>
    </xdr:to>
    <xdr:cxnSp macro="">
      <xdr:nvCxnSpPr>
        <xdr:cNvPr id="132" name="カギ線コネクタ 131"/>
        <xdr:cNvCxnSpPr>
          <a:stCxn id="151" idx="2"/>
          <a:endCxn id="131" idx="0"/>
        </xdr:cNvCxnSpPr>
      </xdr:nvCxnSpPr>
      <xdr:spPr>
        <a:xfrm rot="5400000">
          <a:off x="2592716" y="9125673"/>
          <a:ext cx="737997" cy="136850"/>
        </a:xfrm>
        <a:prstGeom prst="bentConnector3">
          <a:avLst>
            <a:gd name="adj1" fmla="val 7194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171449</xdr:colOff>
      <xdr:row>72</xdr:row>
      <xdr:rowOff>47625</xdr:rowOff>
    </xdr:from>
    <xdr:to>
      <xdr:col>6</xdr:col>
      <xdr:colOff>581024</xdr:colOff>
      <xdr:row>73</xdr:row>
      <xdr:rowOff>57150</xdr:rowOff>
    </xdr:to>
    <xdr:sp macro="" textlink="">
      <xdr:nvSpPr>
        <xdr:cNvPr id="134" name="四角形吹き出し 133"/>
        <xdr:cNvSpPr/>
      </xdr:nvSpPr>
      <xdr:spPr>
        <a:xfrm>
          <a:off x="2228849" y="8258175"/>
          <a:ext cx="2466975" cy="180975"/>
        </a:xfrm>
        <a:prstGeom prst="wedgeRectCallout">
          <a:avLst>
            <a:gd name="adj1" fmla="val 220"/>
            <a:gd name="adj2" fmla="val 43964"/>
          </a:avLst>
        </a:prstGeom>
      </xdr:spPr>
      <xdr:style>
        <a:lnRef idx="1">
          <a:schemeClr val="accent4"/>
        </a:lnRef>
        <a:fillRef idx="1001">
          <a:schemeClr val="lt2"/>
        </a:fillRef>
        <a:effectRef idx="1">
          <a:schemeClr val="accent4"/>
        </a:effectRef>
        <a:fontRef idx="minor">
          <a:schemeClr val="dk1"/>
        </a:fontRef>
      </xdr:style>
      <xdr:txBody>
        <a:bodyPr vertOverflow="clip" horzOverflow="clip" rtlCol="0" anchor="ctr"/>
        <a:lstStyle/>
        <a:p>
          <a:pPr algn="ctr"/>
          <a:r>
            <a:rPr kumimoji="1" lang="ja-JP" altLang="en-US" sz="1100"/>
            <a:t>カテゴリ単位で見込入力</a:t>
          </a:r>
        </a:p>
      </xdr:txBody>
    </xdr:sp>
    <xdr:clientData/>
  </xdr:twoCellAnchor>
  <xdr:oneCellAnchor>
    <xdr:from>
      <xdr:col>3</xdr:col>
      <xdr:colOff>133349</xdr:colOff>
      <xdr:row>71</xdr:row>
      <xdr:rowOff>9525</xdr:rowOff>
    </xdr:from>
    <xdr:ext cx="2762251" cy="1123950"/>
    <xdr:sp macro="" textlink="">
      <xdr:nvSpPr>
        <xdr:cNvPr id="135" name="フローチャート: 処理 134"/>
        <xdr:cNvSpPr/>
      </xdr:nvSpPr>
      <xdr:spPr>
        <a:xfrm>
          <a:off x="2190749" y="8048625"/>
          <a:ext cx="2762251" cy="1123950"/>
        </a:xfrm>
        <a:prstGeom prst="flowChartProcess">
          <a:avLst/>
        </a:prstGeom>
        <a:noFill/>
        <a:ln w="9525">
          <a:prstDash val="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800">
              <a:latin typeface="+mj-ea"/>
              <a:ea typeface="+mj-ea"/>
              <a:cs typeface="Meiryo UI" pitchFamily="50" charset="-128"/>
            </a:rPr>
            <a:t>案件別詳細画面</a:t>
          </a:r>
        </a:p>
      </xdr:txBody>
    </xdr:sp>
    <xdr:clientData/>
  </xdr:oneCellAnchor>
  <xdr:oneCellAnchor>
    <xdr:from>
      <xdr:col>3</xdr:col>
      <xdr:colOff>171449</xdr:colOff>
      <xdr:row>69</xdr:row>
      <xdr:rowOff>95249</xdr:rowOff>
    </xdr:from>
    <xdr:ext cx="978834" cy="168089"/>
    <xdr:sp macro="" textlink="">
      <xdr:nvSpPr>
        <xdr:cNvPr id="136" name="フローチャート: 処理 135"/>
        <xdr:cNvSpPr/>
      </xdr:nvSpPr>
      <xdr:spPr>
        <a:xfrm>
          <a:off x="2228849" y="7791449"/>
          <a:ext cx="978834" cy="168089"/>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案件検索</a:t>
          </a:r>
        </a:p>
      </xdr:txBody>
    </xdr:sp>
    <xdr:clientData/>
  </xdr:oneCellAnchor>
  <xdr:oneCellAnchor>
    <xdr:from>
      <xdr:col>4</xdr:col>
      <xdr:colOff>514349</xdr:colOff>
      <xdr:row>69</xdr:row>
      <xdr:rowOff>95249</xdr:rowOff>
    </xdr:from>
    <xdr:ext cx="1433794" cy="168089"/>
    <xdr:sp macro="" textlink="">
      <xdr:nvSpPr>
        <xdr:cNvPr id="137" name="フローチャート: 処理 136"/>
        <xdr:cNvSpPr/>
      </xdr:nvSpPr>
      <xdr:spPr>
        <a:xfrm>
          <a:off x="3257549" y="7791449"/>
          <a:ext cx="1433794" cy="168089"/>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収益対象設定</a:t>
          </a:r>
          <a:r>
            <a:rPr kumimoji="1" lang="en-US" altLang="ja-JP" sz="1100">
              <a:solidFill>
                <a:schemeClr val="dk1"/>
              </a:solidFill>
              <a:latin typeface="+mn-lt"/>
              <a:ea typeface="+mn-ea"/>
              <a:cs typeface="+mn-cs"/>
            </a:rPr>
            <a:t>/</a:t>
          </a:r>
          <a:r>
            <a:rPr kumimoji="1" lang="ja-JP" altLang="en-US" sz="1100">
              <a:solidFill>
                <a:schemeClr val="dk1"/>
              </a:solidFill>
              <a:latin typeface="+mn-lt"/>
              <a:ea typeface="+mn-ea"/>
              <a:cs typeface="+mn-cs"/>
            </a:rPr>
            <a:t>解除</a:t>
          </a:r>
        </a:p>
      </xdr:txBody>
    </xdr:sp>
    <xdr:clientData/>
  </xdr:oneCellAnchor>
  <xdr:oneCellAnchor>
    <xdr:from>
      <xdr:col>6</xdr:col>
      <xdr:colOff>628649</xdr:colOff>
      <xdr:row>69</xdr:row>
      <xdr:rowOff>85724</xdr:rowOff>
    </xdr:from>
    <xdr:ext cx="1109944" cy="168089"/>
    <xdr:sp macro="" textlink="">
      <xdr:nvSpPr>
        <xdr:cNvPr id="138" name="フローチャート: 処理 137"/>
        <xdr:cNvSpPr/>
      </xdr:nvSpPr>
      <xdr:spPr>
        <a:xfrm>
          <a:off x="4743449" y="7781924"/>
          <a:ext cx="1109944" cy="168089"/>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白地案件作成</a:t>
          </a:r>
        </a:p>
      </xdr:txBody>
    </xdr:sp>
    <xdr:clientData/>
  </xdr:oneCellAnchor>
  <xdr:oneCellAnchor>
    <xdr:from>
      <xdr:col>3</xdr:col>
      <xdr:colOff>209550</xdr:colOff>
      <xdr:row>73</xdr:row>
      <xdr:rowOff>76199</xdr:rowOff>
    </xdr:from>
    <xdr:ext cx="646331" cy="242374"/>
    <xdr:sp macro="" textlink="">
      <xdr:nvSpPr>
        <xdr:cNvPr id="139" name="テキスト ボックス 138"/>
        <xdr:cNvSpPr txBox="1"/>
      </xdr:nvSpPr>
      <xdr:spPr>
        <a:xfrm>
          <a:off x="2266950" y="8458199"/>
          <a:ext cx="646331" cy="2423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a:solidFill>
                <a:schemeClr val="tx2"/>
              </a:solidFill>
            </a:rPr>
            <a:t>期間損益</a:t>
          </a:r>
        </a:p>
      </xdr:txBody>
    </xdr:sp>
    <xdr:clientData/>
  </xdr:oneCellAnchor>
  <xdr:oneCellAnchor>
    <xdr:from>
      <xdr:col>9</xdr:col>
      <xdr:colOff>333375</xdr:colOff>
      <xdr:row>72</xdr:row>
      <xdr:rowOff>76760</xdr:rowOff>
    </xdr:from>
    <xdr:ext cx="1543518" cy="158562"/>
    <xdr:sp macro="" textlink="">
      <xdr:nvSpPr>
        <xdr:cNvPr id="140" name="フローチャート: 処理 139"/>
        <xdr:cNvSpPr/>
      </xdr:nvSpPr>
      <xdr:spPr>
        <a:xfrm>
          <a:off x="6505575" y="8287310"/>
          <a:ext cx="1543518" cy="158562"/>
        </a:xfrm>
        <a:prstGeom prst="flowChartProcess">
          <a:avLst/>
        </a:prstGeom>
        <a:ln w="9525">
          <a:prstDash val="sysDash"/>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カテゴリ追加</a:t>
          </a:r>
          <a:r>
            <a:rPr kumimoji="1" lang="en-US" altLang="ja-JP" sz="1100">
              <a:solidFill>
                <a:schemeClr val="dk1"/>
              </a:solidFill>
              <a:latin typeface="+mn-lt"/>
              <a:ea typeface="+mn-ea"/>
              <a:cs typeface="+mn-cs"/>
            </a:rPr>
            <a:t>/</a:t>
          </a:r>
          <a:r>
            <a:rPr kumimoji="1" lang="ja-JP" altLang="en-US" sz="1100">
              <a:solidFill>
                <a:schemeClr val="dk1"/>
              </a:solidFill>
              <a:latin typeface="+mn-lt"/>
              <a:ea typeface="+mn-ea"/>
              <a:cs typeface="+mn-cs"/>
            </a:rPr>
            <a:t>削除</a:t>
          </a:r>
        </a:p>
      </xdr:txBody>
    </xdr:sp>
    <xdr:clientData/>
  </xdr:oneCellAnchor>
  <xdr:twoCellAnchor>
    <xdr:from>
      <xdr:col>3</xdr:col>
      <xdr:colOff>660866</xdr:colOff>
      <xdr:row>70</xdr:row>
      <xdr:rowOff>91887</xdr:rowOff>
    </xdr:from>
    <xdr:to>
      <xdr:col>5</xdr:col>
      <xdr:colOff>142875</xdr:colOff>
      <xdr:row>71</xdr:row>
      <xdr:rowOff>9524</xdr:rowOff>
    </xdr:to>
    <xdr:cxnSp macro="">
      <xdr:nvCxnSpPr>
        <xdr:cNvPr id="141" name="カギ線コネクタ 140"/>
        <xdr:cNvCxnSpPr>
          <a:stCxn id="136" idx="2"/>
          <a:endCxn id="135" idx="0"/>
        </xdr:cNvCxnSpPr>
      </xdr:nvCxnSpPr>
      <xdr:spPr>
        <a:xfrm rot="16200000" flipH="1">
          <a:off x="3100527" y="7577276"/>
          <a:ext cx="89087" cy="853609"/>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333375</xdr:colOff>
      <xdr:row>68</xdr:row>
      <xdr:rowOff>114300</xdr:rowOff>
    </xdr:from>
    <xdr:to>
      <xdr:col>11</xdr:col>
      <xdr:colOff>514350</xdr:colOff>
      <xdr:row>69</xdr:row>
      <xdr:rowOff>133350</xdr:rowOff>
    </xdr:to>
    <xdr:sp macro="" textlink="">
      <xdr:nvSpPr>
        <xdr:cNvPr id="142" name="四角形吹き出し 141"/>
        <xdr:cNvSpPr/>
      </xdr:nvSpPr>
      <xdr:spPr>
        <a:xfrm>
          <a:off x="6505575" y="7639050"/>
          <a:ext cx="1657350" cy="190500"/>
        </a:xfrm>
        <a:prstGeom prst="wedgeRectCallout">
          <a:avLst>
            <a:gd name="adj1" fmla="val 220"/>
            <a:gd name="adj2" fmla="val 43964"/>
          </a:avLst>
        </a:prstGeom>
      </xdr:spPr>
      <xdr:style>
        <a:lnRef idx="1">
          <a:schemeClr val="accent4"/>
        </a:lnRef>
        <a:fillRef idx="1001">
          <a:schemeClr val="lt2"/>
        </a:fillRef>
        <a:effectRef idx="1">
          <a:schemeClr val="accent4"/>
        </a:effectRef>
        <a:fontRef idx="minor">
          <a:schemeClr val="dk1"/>
        </a:fontRef>
      </xdr:style>
      <xdr:txBody>
        <a:bodyPr vertOverflow="clip" horzOverflow="clip" rtlCol="0" anchor="ctr"/>
        <a:lstStyle/>
        <a:p>
          <a:pPr algn="ctr"/>
          <a:r>
            <a:rPr kumimoji="1" lang="ja-JP" altLang="en-US" sz="1100"/>
            <a:t>補助機能↓</a:t>
          </a:r>
        </a:p>
      </xdr:txBody>
    </xdr:sp>
    <xdr:clientData/>
  </xdr:twoCellAnchor>
  <xdr:oneCellAnchor>
    <xdr:from>
      <xdr:col>9</xdr:col>
      <xdr:colOff>333375</xdr:colOff>
      <xdr:row>70</xdr:row>
      <xdr:rowOff>0</xdr:rowOff>
    </xdr:from>
    <xdr:ext cx="1543518" cy="158562"/>
    <xdr:sp macro="" textlink="">
      <xdr:nvSpPr>
        <xdr:cNvPr id="143" name="フローチャート: 処理 142"/>
        <xdr:cNvSpPr/>
      </xdr:nvSpPr>
      <xdr:spPr>
        <a:xfrm>
          <a:off x="6505575" y="7867650"/>
          <a:ext cx="1543518" cy="158562"/>
        </a:xfrm>
        <a:prstGeom prst="flowChartProcess">
          <a:avLst/>
        </a:prstGeom>
        <a:ln w="9525">
          <a:prstDash val="sysDash"/>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最新値取込</a:t>
          </a:r>
        </a:p>
      </xdr:txBody>
    </xdr:sp>
    <xdr:clientData/>
  </xdr:oneCellAnchor>
  <xdr:oneCellAnchor>
    <xdr:from>
      <xdr:col>9</xdr:col>
      <xdr:colOff>333375</xdr:colOff>
      <xdr:row>71</xdr:row>
      <xdr:rowOff>38380</xdr:rowOff>
    </xdr:from>
    <xdr:ext cx="1543518" cy="158562"/>
    <xdr:sp macro="" textlink="">
      <xdr:nvSpPr>
        <xdr:cNvPr id="144" name="フローチャート: 処理 143"/>
        <xdr:cNvSpPr/>
      </xdr:nvSpPr>
      <xdr:spPr>
        <a:xfrm>
          <a:off x="6505575" y="8077480"/>
          <a:ext cx="1543518" cy="158562"/>
        </a:xfrm>
        <a:prstGeom prst="flowChartProcess">
          <a:avLst/>
        </a:prstGeom>
        <a:ln w="9525">
          <a:prstDash val="sysDash"/>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バランス処理</a:t>
          </a:r>
          <a:r>
            <a:rPr kumimoji="1" lang="en-US" altLang="ja-JP" sz="1100">
              <a:solidFill>
                <a:schemeClr val="dk1"/>
              </a:solidFill>
              <a:latin typeface="+mn-lt"/>
              <a:ea typeface="+mn-ea"/>
              <a:cs typeface="+mn-cs"/>
            </a:rPr>
            <a:t>/</a:t>
          </a:r>
          <a:r>
            <a:rPr kumimoji="1" lang="ja-JP" altLang="en-US" sz="1100">
              <a:solidFill>
                <a:schemeClr val="dk1"/>
              </a:solidFill>
              <a:latin typeface="+mn-lt"/>
              <a:ea typeface="+mn-ea"/>
              <a:cs typeface="+mn-cs"/>
            </a:rPr>
            <a:t>再計算</a:t>
          </a:r>
        </a:p>
      </xdr:txBody>
    </xdr:sp>
    <xdr:clientData/>
  </xdr:oneCellAnchor>
  <xdr:twoCellAnchor>
    <xdr:from>
      <xdr:col>3</xdr:col>
      <xdr:colOff>165287</xdr:colOff>
      <xdr:row>63</xdr:row>
      <xdr:rowOff>233084</xdr:rowOff>
    </xdr:from>
    <xdr:to>
      <xdr:col>4</xdr:col>
      <xdr:colOff>361950</xdr:colOff>
      <xdr:row>64</xdr:row>
      <xdr:rowOff>68917</xdr:rowOff>
    </xdr:to>
    <xdr:sp macro="" textlink="">
      <xdr:nvSpPr>
        <xdr:cNvPr id="145" name="正方形/長方形 144"/>
        <xdr:cNvSpPr/>
      </xdr:nvSpPr>
      <xdr:spPr>
        <a:xfrm>
          <a:off x="2222687" y="11215409"/>
          <a:ext cx="882463" cy="178733"/>
        </a:xfrm>
        <a:prstGeom prst="rect">
          <a:avLst/>
        </a:prstGeom>
        <a:ln w="952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kumimoji="1" lang="ja-JP" altLang="en-US" sz="1100"/>
            <a:t>案件登録</a:t>
          </a:r>
        </a:p>
      </xdr:txBody>
    </xdr:sp>
    <xdr:clientData/>
  </xdr:twoCellAnchor>
  <xdr:oneCellAnchor>
    <xdr:from>
      <xdr:col>3</xdr:col>
      <xdr:colOff>123825</xdr:colOff>
      <xdr:row>78</xdr:row>
      <xdr:rowOff>28575</xdr:rowOff>
    </xdr:from>
    <xdr:ext cx="764381" cy="180978"/>
    <xdr:sp macro="" textlink="">
      <xdr:nvSpPr>
        <xdr:cNvPr id="147" name="フローチャート: 処理 146"/>
        <xdr:cNvSpPr/>
      </xdr:nvSpPr>
      <xdr:spPr>
        <a:xfrm>
          <a:off x="2181225" y="9267825"/>
          <a:ext cx="764381" cy="180978"/>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集計表</a:t>
          </a:r>
          <a:endParaRPr kumimoji="1" lang="en-US" altLang="ja-JP" sz="1100">
            <a:solidFill>
              <a:schemeClr val="dk1"/>
            </a:solidFill>
            <a:latin typeface="+mn-lt"/>
            <a:ea typeface="+mn-ea"/>
            <a:cs typeface="+mn-cs"/>
          </a:endParaRPr>
        </a:p>
      </xdr:txBody>
    </xdr:sp>
    <xdr:clientData/>
  </xdr:oneCellAnchor>
  <xdr:oneCellAnchor>
    <xdr:from>
      <xdr:col>4</xdr:col>
      <xdr:colOff>219075</xdr:colOff>
      <xdr:row>78</xdr:row>
      <xdr:rowOff>28575</xdr:rowOff>
    </xdr:from>
    <xdr:ext cx="764381" cy="180978"/>
    <xdr:sp macro="" textlink="">
      <xdr:nvSpPr>
        <xdr:cNvPr id="148" name="フローチャート: 処理 147"/>
        <xdr:cNvSpPr/>
      </xdr:nvSpPr>
      <xdr:spPr>
        <a:xfrm>
          <a:off x="2962275" y="9267825"/>
          <a:ext cx="764381" cy="180978"/>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出力</a:t>
          </a:r>
          <a:endParaRPr kumimoji="1" lang="en-US" altLang="ja-JP" sz="1100">
            <a:solidFill>
              <a:schemeClr val="dk1"/>
            </a:solidFill>
            <a:latin typeface="+mn-lt"/>
            <a:ea typeface="+mn-ea"/>
            <a:cs typeface="+mn-cs"/>
          </a:endParaRPr>
        </a:p>
      </xdr:txBody>
    </xdr:sp>
    <xdr:clientData/>
  </xdr:oneCellAnchor>
  <xdr:oneCellAnchor>
    <xdr:from>
      <xdr:col>8</xdr:col>
      <xdr:colOff>104776</xdr:colOff>
      <xdr:row>63</xdr:row>
      <xdr:rowOff>47626</xdr:rowOff>
    </xdr:from>
    <xdr:ext cx="2419350" cy="647699"/>
    <xdr:sp macro="" textlink="">
      <xdr:nvSpPr>
        <xdr:cNvPr id="149" name="フローチャート: 処理 148"/>
        <xdr:cNvSpPr/>
      </xdr:nvSpPr>
      <xdr:spPr>
        <a:xfrm>
          <a:off x="5591176" y="11029951"/>
          <a:ext cx="2419350" cy="647699"/>
        </a:xfrm>
        <a:prstGeom prst="flowChartProcess">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kumimoji="1" lang="ja-JP" altLang="en-US" sz="800">
              <a:latin typeface="+mj-ea"/>
              <a:ea typeface="+mj-ea"/>
              <a:cs typeface="Meiryo UI" pitchFamily="50" charset="-128"/>
            </a:rPr>
            <a:t>新販売システム</a:t>
          </a:r>
        </a:p>
      </xdr:txBody>
    </xdr:sp>
    <xdr:clientData/>
  </xdr:oneCellAnchor>
  <xdr:twoCellAnchor>
    <xdr:from>
      <xdr:col>8</xdr:col>
      <xdr:colOff>179251</xdr:colOff>
      <xdr:row>64</xdr:row>
      <xdr:rowOff>133350</xdr:rowOff>
    </xdr:from>
    <xdr:to>
      <xdr:col>9</xdr:col>
      <xdr:colOff>619124</xdr:colOff>
      <xdr:row>65</xdr:row>
      <xdr:rowOff>145117</xdr:rowOff>
    </xdr:to>
    <xdr:sp macro="" textlink="">
      <xdr:nvSpPr>
        <xdr:cNvPr id="150" name="正方形/長方形 149"/>
        <xdr:cNvSpPr/>
      </xdr:nvSpPr>
      <xdr:spPr>
        <a:xfrm>
          <a:off x="5665651" y="11458575"/>
          <a:ext cx="1125673" cy="183217"/>
        </a:xfrm>
        <a:prstGeom prst="rect">
          <a:avLst/>
        </a:prstGeom>
        <a:ln w="952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kumimoji="1" lang="ja-JP" altLang="en-US" sz="1100"/>
            <a:t>受注通知発行</a:t>
          </a:r>
        </a:p>
      </xdr:txBody>
    </xdr:sp>
    <xdr:clientData/>
  </xdr:twoCellAnchor>
  <xdr:oneCellAnchor>
    <xdr:from>
      <xdr:col>3</xdr:col>
      <xdr:colOff>154778</xdr:colOff>
      <xdr:row>74</xdr:row>
      <xdr:rowOff>95250</xdr:rowOff>
    </xdr:from>
    <xdr:ext cx="1635922" cy="176400"/>
    <xdr:sp macro="" textlink="">
      <xdr:nvSpPr>
        <xdr:cNvPr id="151" name="フローチャート: 処理 150"/>
        <xdr:cNvSpPr/>
      </xdr:nvSpPr>
      <xdr:spPr>
        <a:xfrm>
          <a:off x="2212178" y="8648700"/>
          <a:ext cx="1635922" cy="176400"/>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受注・売上見込入力</a:t>
          </a:r>
          <a:endParaRPr kumimoji="1" lang="en-US" altLang="ja-JP" sz="1100">
            <a:solidFill>
              <a:schemeClr val="dk1"/>
            </a:solidFill>
            <a:latin typeface="+mn-lt"/>
            <a:ea typeface="+mn-ea"/>
            <a:cs typeface="+mn-cs"/>
          </a:endParaRPr>
        </a:p>
      </xdr:txBody>
    </xdr:sp>
    <xdr:clientData/>
  </xdr:oneCellAnchor>
  <xdr:oneCellAnchor>
    <xdr:from>
      <xdr:col>3</xdr:col>
      <xdr:colOff>152399</xdr:colOff>
      <xdr:row>75</xdr:row>
      <xdr:rowOff>171448</xdr:rowOff>
    </xdr:from>
    <xdr:ext cx="1628775" cy="176400"/>
    <xdr:sp macro="" textlink="">
      <xdr:nvSpPr>
        <xdr:cNvPr id="152" name="フローチャート: 処理 151"/>
        <xdr:cNvSpPr/>
      </xdr:nvSpPr>
      <xdr:spPr>
        <a:xfrm>
          <a:off x="2209799" y="8896348"/>
          <a:ext cx="1628775" cy="176400"/>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回収実績・見込入力</a:t>
          </a:r>
          <a:endParaRPr kumimoji="1" lang="en-US" altLang="ja-JP" sz="1100">
            <a:solidFill>
              <a:schemeClr val="dk1"/>
            </a:solidFill>
            <a:latin typeface="+mn-lt"/>
            <a:ea typeface="+mn-ea"/>
            <a:cs typeface="+mn-cs"/>
          </a:endParaRPr>
        </a:p>
      </xdr:txBody>
    </xdr:sp>
    <xdr:clientData/>
  </xdr:oneCellAnchor>
  <xdr:twoCellAnchor>
    <xdr:from>
      <xdr:col>6</xdr:col>
      <xdr:colOff>19050</xdr:colOff>
      <xdr:row>66</xdr:row>
      <xdr:rowOff>9526</xdr:rowOff>
    </xdr:from>
    <xdr:to>
      <xdr:col>9</xdr:col>
      <xdr:colOff>628651</xdr:colOff>
      <xdr:row>68</xdr:row>
      <xdr:rowOff>104774</xdr:rowOff>
    </xdr:to>
    <xdr:cxnSp macro="">
      <xdr:nvCxnSpPr>
        <xdr:cNvPr id="153" name="カギ線コネクタ 152"/>
        <xdr:cNvCxnSpPr>
          <a:stCxn id="149" idx="2"/>
          <a:endCxn id="130" idx="0"/>
        </xdr:cNvCxnSpPr>
      </xdr:nvCxnSpPr>
      <xdr:spPr>
        <a:xfrm rot="5400000">
          <a:off x="5248277" y="10563224"/>
          <a:ext cx="438148" cy="2667001"/>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636452</xdr:colOff>
      <xdr:row>64</xdr:row>
      <xdr:rowOff>126067</xdr:rowOff>
    </xdr:from>
    <xdr:to>
      <xdr:col>11</xdr:col>
      <xdr:colOff>323850</xdr:colOff>
      <xdr:row>65</xdr:row>
      <xdr:rowOff>145117</xdr:rowOff>
    </xdr:to>
    <xdr:sp macro="" textlink="">
      <xdr:nvSpPr>
        <xdr:cNvPr id="154" name="正方形/長方形 153"/>
        <xdr:cNvSpPr/>
      </xdr:nvSpPr>
      <xdr:spPr>
        <a:xfrm>
          <a:off x="6808652" y="11451292"/>
          <a:ext cx="1163773" cy="190500"/>
        </a:xfrm>
        <a:prstGeom prst="rect">
          <a:avLst/>
        </a:prstGeom>
        <a:ln w="952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kumimoji="1" lang="ja-JP" altLang="en-US" sz="1100"/>
            <a:t>売上指示</a:t>
          </a:r>
        </a:p>
      </xdr:txBody>
    </xdr:sp>
    <xdr:clientData/>
  </xdr:twoCellAnchor>
  <xdr:oneCellAnchor>
    <xdr:from>
      <xdr:col>6</xdr:col>
      <xdr:colOff>495299</xdr:colOff>
      <xdr:row>66</xdr:row>
      <xdr:rowOff>123824</xdr:rowOff>
    </xdr:from>
    <xdr:ext cx="885826" cy="180976"/>
    <xdr:sp macro="" textlink="">
      <xdr:nvSpPr>
        <xdr:cNvPr id="155" name="フローチャート: 処理 154"/>
        <xdr:cNvSpPr/>
      </xdr:nvSpPr>
      <xdr:spPr>
        <a:xfrm>
          <a:off x="4610099" y="11791949"/>
          <a:ext cx="885826" cy="180976"/>
        </a:xfrm>
        <a:prstGeom prst="flowChartProcess">
          <a:avLst/>
        </a:prstGeom>
        <a:ln w="9525"/>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ja-JP" altLang="en-US" sz="1100">
              <a:solidFill>
                <a:schemeClr val="dk1"/>
              </a:solidFill>
              <a:latin typeface="+mn-lt"/>
              <a:ea typeface="+mn-ea"/>
              <a:cs typeface="+mn-cs"/>
            </a:rPr>
            <a:t>実績反映</a:t>
          </a:r>
          <a:endParaRPr kumimoji="1" lang="en-US" altLang="ja-JP" sz="1100">
            <a:solidFill>
              <a:schemeClr val="dk1"/>
            </a:solidFill>
            <a:latin typeface="+mn-lt"/>
            <a:ea typeface="+mn-ea"/>
            <a:cs typeface="+mn-cs"/>
          </a:endParaRPr>
        </a:p>
      </xdr:txBody>
    </xdr:sp>
    <xdr:clientData/>
  </xdr:oneCellAnchor>
  <xdr:twoCellAnchor>
    <xdr:from>
      <xdr:col>8</xdr:col>
      <xdr:colOff>179251</xdr:colOff>
      <xdr:row>63</xdr:row>
      <xdr:rowOff>266700</xdr:rowOff>
    </xdr:from>
    <xdr:to>
      <xdr:col>9</xdr:col>
      <xdr:colOff>619124</xdr:colOff>
      <xdr:row>64</xdr:row>
      <xdr:rowOff>107017</xdr:rowOff>
    </xdr:to>
    <xdr:sp macro="" textlink="">
      <xdr:nvSpPr>
        <xdr:cNvPr id="156" name="正方形/長方形 155"/>
        <xdr:cNvSpPr/>
      </xdr:nvSpPr>
      <xdr:spPr>
        <a:xfrm>
          <a:off x="5665651" y="11249025"/>
          <a:ext cx="1125673" cy="183217"/>
        </a:xfrm>
        <a:prstGeom prst="rect">
          <a:avLst/>
        </a:prstGeom>
        <a:ln w="952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kumimoji="1" lang="ja-JP" altLang="en-US" sz="1100"/>
            <a:t>注番採番</a:t>
          </a:r>
        </a:p>
      </xdr:txBody>
    </xdr:sp>
    <xdr:clientData/>
  </xdr:twoCellAnchor>
  <xdr:twoCellAnchor>
    <xdr:from>
      <xdr:col>9</xdr:col>
      <xdr:colOff>645976</xdr:colOff>
      <xdr:row>63</xdr:row>
      <xdr:rowOff>257175</xdr:rowOff>
    </xdr:from>
    <xdr:to>
      <xdr:col>11</xdr:col>
      <xdr:colOff>295274</xdr:colOff>
      <xdr:row>64</xdr:row>
      <xdr:rowOff>97492</xdr:rowOff>
    </xdr:to>
    <xdr:sp macro="" textlink="">
      <xdr:nvSpPr>
        <xdr:cNvPr id="157" name="正方形/長方形 156"/>
        <xdr:cNvSpPr/>
      </xdr:nvSpPr>
      <xdr:spPr>
        <a:xfrm>
          <a:off x="6818176" y="11239500"/>
          <a:ext cx="1125673" cy="183217"/>
        </a:xfrm>
        <a:prstGeom prst="rect">
          <a:avLst/>
        </a:prstGeom>
        <a:ln w="952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kumimoji="1" lang="ja-JP" altLang="en-US" sz="1100"/>
            <a:t>発番変更</a:t>
          </a:r>
        </a:p>
      </xdr:txBody>
    </xdr:sp>
    <xdr:clientData/>
  </xdr:twoCellAnchor>
  <xdr:twoCellAnchor>
    <xdr:from>
      <xdr:col>4</xdr:col>
      <xdr:colOff>361950</xdr:colOff>
      <xdr:row>63</xdr:row>
      <xdr:rowOff>322451</xdr:rowOff>
    </xdr:from>
    <xdr:to>
      <xdr:col>8</xdr:col>
      <xdr:colOff>179251</xdr:colOff>
      <xdr:row>64</xdr:row>
      <xdr:rowOff>15409</xdr:rowOff>
    </xdr:to>
    <xdr:cxnSp macro="">
      <xdr:nvCxnSpPr>
        <xdr:cNvPr id="158" name="カギ線コネクタ 157"/>
        <xdr:cNvCxnSpPr>
          <a:stCxn id="145" idx="3"/>
          <a:endCxn id="156" idx="1"/>
        </xdr:cNvCxnSpPr>
      </xdr:nvCxnSpPr>
      <xdr:spPr>
        <a:xfrm>
          <a:off x="3105150" y="11304776"/>
          <a:ext cx="2560501" cy="35858"/>
        </a:xfrm>
        <a:prstGeom prst="bentConnector3">
          <a:avLst>
            <a:gd name="adj1" fmla="val 38096"/>
          </a:avLst>
        </a:prstGeom>
        <a:ln>
          <a:headEnd type="arrow"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5</xdr:row>
      <xdr:rowOff>122582</xdr:rowOff>
    </xdr:from>
    <xdr:to>
      <xdr:col>12</xdr:col>
      <xdr:colOff>447590</xdr:colOff>
      <xdr:row>31</xdr:row>
      <xdr:rowOff>152400</xdr:rowOff>
    </xdr:to>
    <xdr:pic>
      <xdr:nvPicPr>
        <xdr:cNvPr id="258" name="図 257"/>
        <xdr:cNvPicPr>
          <a:picLocks noChangeAspect="1"/>
        </xdr:cNvPicPr>
      </xdr:nvPicPr>
      <xdr:blipFill>
        <a:blip xmlns:r="http://schemas.openxmlformats.org/officeDocument/2006/relationships" r:embed="rId1"/>
        <a:stretch>
          <a:fillRect/>
        </a:stretch>
      </xdr:blipFill>
      <xdr:spPr>
        <a:xfrm>
          <a:off x="0" y="1122707"/>
          <a:ext cx="8677190" cy="4487518"/>
        </a:xfrm>
        <a:prstGeom prst="rect">
          <a:avLst/>
        </a:prstGeom>
      </xdr:spPr>
    </xdr:pic>
    <xdr:clientData/>
  </xdr:twoCellAnchor>
  <xdr:twoCellAnchor editAs="oneCell">
    <xdr:from>
      <xdr:col>12</xdr:col>
      <xdr:colOff>323849</xdr:colOff>
      <xdr:row>0</xdr:row>
      <xdr:rowOff>142874</xdr:rowOff>
    </xdr:from>
    <xdr:to>
      <xdr:col>24</xdr:col>
      <xdr:colOff>504824</xdr:colOff>
      <xdr:row>32</xdr:row>
      <xdr:rowOff>39716</xdr:rowOff>
    </xdr:to>
    <xdr:pic>
      <xdr:nvPicPr>
        <xdr:cNvPr id="259" name="図 258"/>
        <xdr:cNvPicPr>
          <a:picLocks noChangeAspect="1"/>
        </xdr:cNvPicPr>
      </xdr:nvPicPr>
      <xdr:blipFill>
        <a:blip xmlns:r="http://schemas.openxmlformats.org/officeDocument/2006/relationships" r:embed="rId2"/>
        <a:stretch>
          <a:fillRect/>
        </a:stretch>
      </xdr:blipFill>
      <xdr:spPr>
        <a:xfrm>
          <a:off x="8553449" y="142874"/>
          <a:ext cx="8410575" cy="5526117"/>
        </a:xfrm>
        <a:prstGeom prst="rect">
          <a:avLst/>
        </a:prstGeom>
      </xdr:spPr>
    </xdr:pic>
    <xdr:clientData/>
  </xdr:twoCellAnchor>
  <xdr:twoCellAnchor>
    <xdr:from>
      <xdr:col>9</xdr:col>
      <xdr:colOff>182747</xdr:colOff>
      <xdr:row>63</xdr:row>
      <xdr:rowOff>144474</xdr:rowOff>
    </xdr:from>
    <xdr:to>
      <xdr:col>11</xdr:col>
      <xdr:colOff>371475</xdr:colOff>
      <xdr:row>70</xdr:row>
      <xdr:rowOff>65766</xdr:rowOff>
    </xdr:to>
    <xdr:grpSp>
      <xdr:nvGrpSpPr>
        <xdr:cNvPr id="4" name="グループ化 3"/>
        <xdr:cNvGrpSpPr/>
      </xdr:nvGrpSpPr>
      <xdr:grpSpPr>
        <a:xfrm>
          <a:off x="6354947" y="11155374"/>
          <a:ext cx="1560328" cy="1188117"/>
          <a:chOff x="4820709" y="1545559"/>
          <a:chExt cx="1560328" cy="1124954"/>
        </a:xfrm>
      </xdr:grpSpPr>
      <xdr:sp macro="" textlink="">
        <xdr:nvSpPr>
          <xdr:cNvPr id="5" name="円柱 4"/>
          <xdr:cNvSpPr/>
        </xdr:nvSpPr>
        <xdr:spPr bwMode="auto">
          <a:xfrm>
            <a:off x="4987064" y="1803918"/>
            <a:ext cx="1393973" cy="866595"/>
          </a:xfrm>
          <a:prstGeom prst="can">
            <a:avLst>
              <a:gd name="adj" fmla="val 8977"/>
            </a:avLst>
          </a:prstGeom>
          <a:solidFill>
            <a:schemeClr val="bg1">
              <a:lumMod val="95000"/>
            </a:schemeClr>
          </a:solidFill>
          <a:ln w="9525" cap="flat" cmpd="sng" algn="ctr">
            <a:solidFill>
              <a:schemeClr val="tx1"/>
            </a:solidFill>
            <a:prstDash val="solid"/>
            <a:round/>
            <a:headEnd type="none" w="med" len="med"/>
            <a:tailEnd type="none" w="med" len="med"/>
          </a:ln>
          <a:effectLst/>
        </xdr:spPr>
        <xdr:txBody>
          <a:bodyPr vert="horz" wrap="square" lIns="90000" tIns="46800" rIns="90000" bIns="46800" numCol="1" rtlCol="0" anchor="ctr" anchorCtr="0" compatLnSpc="1">
            <a:prstTxWarp prst="textNoShape">
              <a:avLst/>
            </a:prstTxWarp>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marL="0" marR="0" indent="0" algn="ctr" defTabSz="968375" rtl="0" eaLnBrk="0" fontAlgn="base" latinLnBrk="0" hangingPunct="0">
              <a:lnSpc>
                <a:spcPct val="100000"/>
              </a:lnSpc>
              <a:spcBef>
                <a:spcPct val="0"/>
              </a:spcBef>
              <a:spcAft>
                <a:spcPct val="0"/>
              </a:spcAft>
              <a:buClrTx/>
              <a:buSzTx/>
              <a:buFontTx/>
              <a:buNone/>
              <a:tabLst/>
            </a:pPr>
            <a:endParaRPr kumimoji="0" lang="ja-JP" altLang="en-US" sz="1000" b="0" i="0" u="none" strike="noStrike" cap="none" normalizeH="0" baseline="0">
              <a:ln>
                <a:noFill/>
              </a:ln>
              <a:solidFill>
                <a:schemeClr val="tx1"/>
              </a:solidFill>
              <a:effectLst/>
              <a:ea typeface="ＭＳ Ｐゴシック" pitchFamily="50" charset="-128"/>
            </a:endParaRPr>
          </a:p>
        </xdr:txBody>
      </xdr:sp>
      <xdr:sp macro="" textlink="">
        <xdr:nvSpPr>
          <xdr:cNvPr id="6" name="円柱 5"/>
          <xdr:cNvSpPr/>
        </xdr:nvSpPr>
        <xdr:spPr bwMode="auto">
          <a:xfrm>
            <a:off x="5159422" y="2049244"/>
            <a:ext cx="927980" cy="380245"/>
          </a:xfrm>
          <a:prstGeom prst="can">
            <a:avLst/>
          </a:prstGeom>
          <a:solidFill>
            <a:schemeClr val="bg1">
              <a:lumMod val="95000"/>
            </a:schemeClr>
          </a:solidFill>
          <a:ln w="9525" cap="flat" cmpd="sng" algn="ctr">
            <a:solidFill>
              <a:schemeClr val="tx1"/>
            </a:solidFill>
            <a:prstDash val="solid"/>
            <a:round/>
            <a:headEnd type="none" w="med" len="med"/>
            <a:tailEnd type="none" w="med" len="med"/>
          </a:ln>
          <a:effectLst/>
        </xdr:spPr>
        <xdr:txBody>
          <a:bodyPr vert="horz" wrap="square" lIns="90000" tIns="46800" rIns="90000" bIns="46800" numCol="1" rtlCol="0" anchor="ctr" anchorCtr="0" compatLnSpc="1">
            <a:prstTxWarp prst="textNoShape">
              <a:avLst/>
            </a:prstTxWarp>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marL="0" marR="0" indent="0" algn="ctr" defTabSz="968375" rtl="0" eaLnBrk="0" fontAlgn="base" latinLnBrk="0" hangingPunct="0">
              <a:lnSpc>
                <a:spcPct val="100000"/>
              </a:lnSpc>
              <a:spcBef>
                <a:spcPct val="0"/>
              </a:spcBef>
              <a:spcAft>
                <a:spcPct val="0"/>
              </a:spcAft>
              <a:buClrTx/>
              <a:buSzTx/>
              <a:buFontTx/>
              <a:buNone/>
              <a:tabLst/>
            </a:pPr>
            <a:r>
              <a:rPr kumimoji="0" lang="en-US" altLang="ja-JP" sz="1000" b="0" i="0" u="none" strike="noStrike" cap="none" normalizeH="0" baseline="0">
                <a:ln>
                  <a:noFill/>
                </a:ln>
                <a:solidFill>
                  <a:schemeClr val="tx1"/>
                </a:solidFill>
                <a:effectLst/>
                <a:ea typeface="ＭＳ Ｐゴシック" pitchFamily="50" charset="-128"/>
              </a:rPr>
              <a:t>PA</a:t>
            </a:r>
            <a:endParaRPr kumimoji="0" lang="ja-JP" altLang="en-US" sz="1000" b="0" i="0" u="none" strike="noStrike" cap="none" normalizeH="0" baseline="0">
              <a:ln>
                <a:noFill/>
              </a:ln>
              <a:solidFill>
                <a:schemeClr val="tx1"/>
              </a:solidFill>
              <a:effectLst/>
              <a:ea typeface="ＭＳ Ｐゴシック" pitchFamily="50" charset="-128"/>
            </a:endParaRPr>
          </a:p>
        </xdr:txBody>
      </xdr:sp>
      <xdr:sp macro="" textlink="">
        <xdr:nvSpPr>
          <xdr:cNvPr id="7" name="テキスト ボックス 89"/>
          <xdr:cNvSpPr txBox="1"/>
        </xdr:nvSpPr>
        <xdr:spPr>
          <a:xfrm>
            <a:off x="4820709" y="1545559"/>
            <a:ext cx="1409741" cy="283784"/>
          </a:xfrm>
          <a:prstGeom prst="rect">
            <a:avLst/>
          </a:prstGeom>
          <a:noFill/>
          <a:ln>
            <a:no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algn="ctr"/>
            <a:r>
              <a:rPr kumimoji="1" lang="en-US" altLang="ja-JP" sz="900" b="1">
                <a:latin typeface="Meiryo UI" pitchFamily="50" charset="-128"/>
                <a:ea typeface="Meiryo UI" pitchFamily="50" charset="-128"/>
                <a:cs typeface="Meiryo UI" pitchFamily="50" charset="-128"/>
              </a:rPr>
              <a:t>GAIA</a:t>
            </a:r>
            <a:endParaRPr kumimoji="1" lang="ja-JP" altLang="en-US" sz="900" b="1">
              <a:latin typeface="Meiryo UI" pitchFamily="50" charset="-128"/>
              <a:ea typeface="Meiryo UI" pitchFamily="50" charset="-128"/>
              <a:cs typeface="Meiryo UI" pitchFamily="50" charset="-128"/>
            </a:endParaRPr>
          </a:p>
        </xdr:txBody>
      </xdr:sp>
    </xdr:grpSp>
    <xdr:clientData/>
  </xdr:twoCellAnchor>
  <xdr:twoCellAnchor>
    <xdr:from>
      <xdr:col>0</xdr:col>
      <xdr:colOff>590550</xdr:colOff>
      <xdr:row>58</xdr:row>
      <xdr:rowOff>67345</xdr:rowOff>
    </xdr:from>
    <xdr:to>
      <xdr:col>5</xdr:col>
      <xdr:colOff>679890</xdr:colOff>
      <xdr:row>70</xdr:row>
      <xdr:rowOff>141964</xdr:rowOff>
    </xdr:to>
    <xdr:sp macro="" textlink="">
      <xdr:nvSpPr>
        <xdr:cNvPr id="8" name="直方体 7"/>
        <xdr:cNvSpPr/>
      </xdr:nvSpPr>
      <xdr:spPr bwMode="auto">
        <a:xfrm>
          <a:off x="590550" y="9973345"/>
          <a:ext cx="3518340" cy="2132019"/>
        </a:xfrm>
        <a:prstGeom prst="cube">
          <a:avLst>
            <a:gd name="adj" fmla="val 3776"/>
          </a:avLst>
        </a:prstGeom>
        <a:solidFill>
          <a:srgbClr val="CCECFF"/>
        </a:solidFill>
        <a:ln w="9525" cap="flat" cmpd="sng" algn="ctr">
          <a:solidFill>
            <a:srgbClr val="0000FF"/>
          </a:solidFill>
          <a:prstDash val="solid"/>
          <a:round/>
          <a:headEnd type="none" w="med" len="med"/>
          <a:tailEnd type="none" w="med" len="med"/>
        </a:ln>
        <a:effectLst/>
      </xdr:spPr>
      <xdr:txBody>
        <a:bodyPr vert="horz" wrap="square" lIns="90000" tIns="46800" rIns="90000" bIns="46800" numCol="1" rtlCol="0" anchor="t" anchorCtr="0" compatLnSpc="1">
          <a:prstTxWarp prst="textNoShape">
            <a:avLst/>
          </a:prstTxWarp>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defTabSz="968375" eaLnBrk="0" hangingPunct="0"/>
          <a:r>
            <a:rPr kumimoji="0" lang="en-US" altLang="ja-JP" sz="900">
              <a:ea typeface="ＭＳ Ｐゴシック" pitchFamily="50" charset="-128"/>
            </a:rPr>
            <a:t>Promis</a:t>
          </a:r>
          <a:r>
            <a:rPr kumimoji="0" lang="ja-JP" altLang="en-US" sz="900">
              <a:ea typeface="ＭＳ Ｐゴシック" pitchFamily="50" charset="-128"/>
            </a:rPr>
            <a:t>収益管理</a:t>
          </a:r>
        </a:p>
      </xdr:txBody>
    </xdr:sp>
    <xdr:clientData/>
  </xdr:twoCellAnchor>
  <xdr:twoCellAnchor>
    <xdr:from>
      <xdr:col>0</xdr:col>
      <xdr:colOff>579407</xdr:colOff>
      <xdr:row>51</xdr:row>
      <xdr:rowOff>127258</xdr:rowOff>
    </xdr:from>
    <xdr:to>
      <xdr:col>1</xdr:col>
      <xdr:colOff>654098</xdr:colOff>
      <xdr:row>54</xdr:row>
      <xdr:rowOff>128955</xdr:rowOff>
    </xdr:to>
    <xdr:sp macro="" textlink="">
      <xdr:nvSpPr>
        <xdr:cNvPr id="9" name="直方体 8"/>
        <xdr:cNvSpPr/>
      </xdr:nvSpPr>
      <xdr:spPr bwMode="auto">
        <a:xfrm>
          <a:off x="579407" y="8833108"/>
          <a:ext cx="760491" cy="516047"/>
        </a:xfrm>
        <a:prstGeom prst="cube">
          <a:avLst>
            <a:gd name="adj" fmla="val 11154"/>
          </a:avLst>
        </a:prstGeom>
        <a:solidFill>
          <a:srgbClr val="CCECFF"/>
        </a:solidFill>
        <a:ln w="9525" cap="flat" cmpd="sng" algn="ctr">
          <a:solidFill>
            <a:srgbClr val="0000FF"/>
          </a:solidFill>
          <a:prstDash val="solid"/>
          <a:round/>
          <a:headEnd type="none" w="med" len="med"/>
          <a:tailEnd type="none" w="med" len="med"/>
        </a:ln>
        <a:effectLst/>
      </xdr:spPr>
      <xdr:txBody>
        <a:bodyPr vert="horz" wrap="square" lIns="90000" tIns="46800" rIns="90000" bIns="46800" numCol="1" rtlCol="0" anchor="ctr" anchorCtr="0" compatLnSpc="1">
          <a:prstTxWarp prst="textNoShape">
            <a:avLst/>
          </a:prstTxWarp>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algn="ctr" defTabSz="968375" eaLnBrk="0" hangingPunct="0"/>
          <a:r>
            <a:rPr kumimoji="0" lang="en-US" altLang="ja-JP" sz="900">
              <a:ea typeface="ＭＳ Ｐゴシック" pitchFamily="50" charset="-128"/>
            </a:rPr>
            <a:t>Promis</a:t>
          </a:r>
        </a:p>
        <a:p>
          <a:pPr algn="ctr" defTabSz="968375" eaLnBrk="0" hangingPunct="0"/>
          <a:r>
            <a:rPr kumimoji="0" lang="ja-JP" altLang="en-US" sz="900">
              <a:ea typeface="ＭＳ Ｐゴシック" pitchFamily="50" charset="-128"/>
            </a:rPr>
            <a:t>営業案件</a:t>
          </a:r>
        </a:p>
      </xdr:txBody>
    </xdr:sp>
    <xdr:clientData/>
  </xdr:twoCellAnchor>
  <xdr:twoCellAnchor>
    <xdr:from>
      <xdr:col>1</xdr:col>
      <xdr:colOff>133890</xdr:colOff>
      <xdr:row>63</xdr:row>
      <xdr:rowOff>113390</xdr:rowOff>
    </xdr:from>
    <xdr:to>
      <xdr:col>3</xdr:col>
      <xdr:colOff>285749</xdr:colOff>
      <xdr:row>65</xdr:row>
      <xdr:rowOff>12864</xdr:rowOff>
    </xdr:to>
    <xdr:sp macro="" textlink="">
      <xdr:nvSpPr>
        <xdr:cNvPr id="10" name="テキスト ボックス 60"/>
        <xdr:cNvSpPr txBox="1"/>
      </xdr:nvSpPr>
      <xdr:spPr>
        <a:xfrm>
          <a:off x="819690" y="10876640"/>
          <a:ext cx="1523459" cy="242374"/>
        </a:xfrm>
        <a:prstGeom prst="rect">
          <a:avLst/>
        </a:prstGeom>
        <a:solidFill>
          <a:srgbClr val="66CCFF"/>
        </a:solidFill>
        <a:ln>
          <a:solidFill>
            <a:srgbClr val="0000FF"/>
          </a:solid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r>
            <a:rPr lang="ja-JP" altLang="en-US" sz="900"/>
            <a:t>最終見込損益　見込編集</a:t>
          </a:r>
        </a:p>
      </xdr:txBody>
    </xdr:sp>
    <xdr:clientData/>
  </xdr:twoCellAnchor>
  <xdr:twoCellAnchor>
    <xdr:from>
      <xdr:col>1</xdr:col>
      <xdr:colOff>133891</xdr:colOff>
      <xdr:row>62</xdr:row>
      <xdr:rowOff>690</xdr:rowOff>
    </xdr:from>
    <xdr:to>
      <xdr:col>3</xdr:col>
      <xdr:colOff>285750</xdr:colOff>
      <xdr:row>63</xdr:row>
      <xdr:rowOff>71614</xdr:rowOff>
    </xdr:to>
    <xdr:sp macro="" textlink="">
      <xdr:nvSpPr>
        <xdr:cNvPr id="11" name="テキスト ボックス 61"/>
        <xdr:cNvSpPr txBox="1"/>
      </xdr:nvSpPr>
      <xdr:spPr>
        <a:xfrm>
          <a:off x="819691" y="10592490"/>
          <a:ext cx="1523459" cy="242374"/>
        </a:xfrm>
        <a:prstGeom prst="rect">
          <a:avLst/>
        </a:prstGeom>
        <a:solidFill>
          <a:srgbClr val="66CCFF"/>
        </a:solidFill>
        <a:ln>
          <a:solidFill>
            <a:srgbClr val="0000FF"/>
          </a:solid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r>
            <a:rPr lang="ja-JP" altLang="en-US" sz="900"/>
            <a:t>一覧　受注</a:t>
          </a:r>
          <a:r>
            <a:rPr lang="en-US" altLang="ja-JP" sz="900"/>
            <a:t>/</a:t>
          </a:r>
          <a:r>
            <a:rPr lang="ja-JP" altLang="en-US" sz="900"/>
            <a:t>売上　見込編集</a:t>
          </a:r>
        </a:p>
      </xdr:txBody>
    </xdr:sp>
    <xdr:clientData/>
  </xdr:twoCellAnchor>
  <xdr:twoCellAnchor>
    <xdr:from>
      <xdr:col>1</xdr:col>
      <xdr:colOff>143415</xdr:colOff>
      <xdr:row>65</xdr:row>
      <xdr:rowOff>46715</xdr:rowOff>
    </xdr:from>
    <xdr:to>
      <xdr:col>4</xdr:col>
      <xdr:colOff>257175</xdr:colOff>
      <xdr:row>66</xdr:row>
      <xdr:rowOff>117639</xdr:rowOff>
    </xdr:to>
    <xdr:sp macro="" textlink="">
      <xdr:nvSpPr>
        <xdr:cNvPr id="12" name="テキスト ボックス 62"/>
        <xdr:cNvSpPr txBox="1"/>
      </xdr:nvSpPr>
      <xdr:spPr>
        <a:xfrm>
          <a:off x="829215" y="11152865"/>
          <a:ext cx="2171160" cy="242374"/>
        </a:xfrm>
        <a:prstGeom prst="rect">
          <a:avLst/>
        </a:prstGeom>
        <a:solidFill>
          <a:srgbClr val="66CCFF"/>
        </a:solidFill>
        <a:ln>
          <a:solidFill>
            <a:srgbClr val="0000FF"/>
          </a:solid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marL="0" indent="0" algn="l" rtl="0" fontAlgn="base">
            <a:spcBef>
              <a:spcPct val="0"/>
            </a:spcBef>
            <a:spcAft>
              <a:spcPct val="0"/>
            </a:spcAft>
          </a:pPr>
          <a:r>
            <a:rPr kumimoji="1" lang="ja-JP" altLang="en-US" sz="900" kern="1200">
              <a:solidFill>
                <a:srgbClr val="FF0000"/>
              </a:solidFill>
              <a:latin typeface="Arial" charset="0"/>
              <a:ea typeface="ＭＳ Ｐゴシック" charset="-128"/>
              <a:cs typeface="+mn-cs"/>
            </a:rPr>
            <a:t>期間損益　受注・売上・回収　見込編集</a:t>
          </a:r>
        </a:p>
      </xdr:txBody>
    </xdr:sp>
    <xdr:clientData/>
  </xdr:twoCellAnchor>
  <xdr:twoCellAnchor>
    <xdr:from>
      <xdr:col>1</xdr:col>
      <xdr:colOff>133891</xdr:colOff>
      <xdr:row>60</xdr:row>
      <xdr:rowOff>71594</xdr:rowOff>
    </xdr:from>
    <xdr:to>
      <xdr:col>3</xdr:col>
      <xdr:colOff>285750</xdr:colOff>
      <xdr:row>61</xdr:row>
      <xdr:rowOff>142518</xdr:rowOff>
    </xdr:to>
    <xdr:sp macro="" textlink="">
      <xdr:nvSpPr>
        <xdr:cNvPr id="13" name="テキスト ボックス 67"/>
        <xdr:cNvSpPr txBox="1"/>
      </xdr:nvSpPr>
      <xdr:spPr>
        <a:xfrm>
          <a:off x="819691" y="10320494"/>
          <a:ext cx="1523459" cy="242374"/>
        </a:xfrm>
        <a:prstGeom prst="rect">
          <a:avLst/>
        </a:prstGeom>
        <a:solidFill>
          <a:srgbClr val="66CCFF"/>
        </a:solidFill>
        <a:ln>
          <a:solidFill>
            <a:srgbClr val="0000FF"/>
          </a:solid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r>
            <a:rPr lang="ja-JP" altLang="en-US" sz="900"/>
            <a:t>案件検索・一覧表示</a:t>
          </a:r>
        </a:p>
      </xdr:txBody>
    </xdr:sp>
    <xdr:clientData/>
  </xdr:twoCellAnchor>
  <xdr:twoCellAnchor>
    <xdr:from>
      <xdr:col>3</xdr:col>
      <xdr:colOff>568849</xdr:colOff>
      <xdr:row>60</xdr:row>
      <xdr:rowOff>70230</xdr:rowOff>
    </xdr:from>
    <xdr:to>
      <xdr:col>5</xdr:col>
      <xdr:colOff>200024</xdr:colOff>
      <xdr:row>61</xdr:row>
      <xdr:rowOff>141154</xdr:rowOff>
    </xdr:to>
    <xdr:sp macro="" textlink="">
      <xdr:nvSpPr>
        <xdr:cNvPr id="14" name="テキスト ボックス 68"/>
        <xdr:cNvSpPr txBox="1"/>
      </xdr:nvSpPr>
      <xdr:spPr>
        <a:xfrm>
          <a:off x="2626249" y="10319130"/>
          <a:ext cx="1002775" cy="242374"/>
        </a:xfrm>
        <a:prstGeom prst="rect">
          <a:avLst/>
        </a:prstGeom>
        <a:solidFill>
          <a:srgbClr val="66CCFF"/>
        </a:solidFill>
        <a:ln>
          <a:solidFill>
            <a:srgbClr val="0000FF"/>
          </a:solid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r>
            <a:rPr lang="ja-JP" altLang="en-US" sz="900"/>
            <a:t>白地案件作成</a:t>
          </a:r>
        </a:p>
      </xdr:txBody>
    </xdr:sp>
    <xdr:clientData/>
  </xdr:twoCellAnchor>
  <xdr:twoCellAnchor>
    <xdr:from>
      <xdr:col>1</xdr:col>
      <xdr:colOff>163802</xdr:colOff>
      <xdr:row>68</xdr:row>
      <xdr:rowOff>98540</xdr:rowOff>
    </xdr:from>
    <xdr:to>
      <xdr:col>2</xdr:col>
      <xdr:colOff>323237</xdr:colOff>
      <xdr:row>69</xdr:row>
      <xdr:rowOff>169464</xdr:rowOff>
    </xdr:to>
    <xdr:sp macro="" textlink="">
      <xdr:nvSpPr>
        <xdr:cNvPr id="15" name="テキスト ボックス 71"/>
        <xdr:cNvSpPr txBox="1"/>
      </xdr:nvSpPr>
      <xdr:spPr>
        <a:xfrm>
          <a:off x="849602" y="11719040"/>
          <a:ext cx="845235" cy="242374"/>
        </a:xfrm>
        <a:prstGeom prst="rect">
          <a:avLst/>
        </a:prstGeom>
        <a:solidFill>
          <a:srgbClr val="66CCFF"/>
        </a:solidFill>
        <a:ln>
          <a:solidFill>
            <a:srgbClr val="0000FF"/>
          </a:solid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r>
            <a:rPr lang="ja-JP" altLang="en-US" sz="900">
              <a:solidFill>
                <a:srgbClr val="FF0000"/>
              </a:solidFill>
            </a:rPr>
            <a:t>月次確定</a:t>
          </a:r>
        </a:p>
      </xdr:txBody>
    </xdr:sp>
    <xdr:clientData/>
  </xdr:twoCellAnchor>
  <xdr:twoCellAnchor>
    <xdr:from>
      <xdr:col>2</xdr:col>
      <xdr:colOff>607969</xdr:colOff>
      <xdr:row>42</xdr:row>
      <xdr:rowOff>156338</xdr:rowOff>
    </xdr:from>
    <xdr:to>
      <xdr:col>5</xdr:col>
      <xdr:colOff>533400</xdr:colOff>
      <xdr:row>47</xdr:row>
      <xdr:rowOff>148084</xdr:rowOff>
    </xdr:to>
    <xdr:grpSp>
      <xdr:nvGrpSpPr>
        <xdr:cNvPr id="16" name="グループ化 15"/>
        <xdr:cNvGrpSpPr/>
      </xdr:nvGrpSpPr>
      <xdr:grpSpPr>
        <a:xfrm>
          <a:off x="1979569" y="7509638"/>
          <a:ext cx="1982831" cy="848996"/>
          <a:chOff x="2108979" y="2719630"/>
          <a:chExt cx="1982831" cy="848996"/>
        </a:xfrm>
      </xdr:grpSpPr>
      <xdr:sp macro="" textlink="">
        <xdr:nvSpPr>
          <xdr:cNvPr id="17" name="直方体 16"/>
          <xdr:cNvSpPr/>
        </xdr:nvSpPr>
        <xdr:spPr bwMode="auto">
          <a:xfrm>
            <a:off x="2108979" y="2719630"/>
            <a:ext cx="1960504" cy="848996"/>
          </a:xfrm>
          <a:prstGeom prst="cube">
            <a:avLst>
              <a:gd name="adj" fmla="val 2717"/>
            </a:avLst>
          </a:prstGeom>
          <a:solidFill>
            <a:srgbClr val="FFC000">
              <a:alpha val="39000"/>
            </a:srgbClr>
          </a:solidFill>
          <a:ln w="9525" cap="flat" cmpd="sng" algn="ctr">
            <a:solidFill>
              <a:srgbClr val="FF6600"/>
            </a:solidFill>
            <a:prstDash val="solid"/>
            <a:round/>
            <a:headEnd type="none" w="med" len="med"/>
            <a:tailEnd type="none" w="med" len="med"/>
          </a:ln>
          <a:effectLst/>
        </xdr:spPr>
        <xdr:txBody>
          <a:bodyPr vert="horz" wrap="square" lIns="90000" tIns="46800" rIns="90000" bIns="46800" numCol="1" rtlCol="0" anchor="t" anchorCtr="0" compatLnSpc="1">
            <a:prstTxWarp prst="textNoShape">
              <a:avLst/>
            </a:prstTxWarp>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marL="0" marR="0" indent="0" defTabSz="968375" rtl="0" eaLnBrk="0" fontAlgn="base" latinLnBrk="0" hangingPunct="0">
              <a:lnSpc>
                <a:spcPct val="100000"/>
              </a:lnSpc>
              <a:spcBef>
                <a:spcPct val="0"/>
              </a:spcBef>
              <a:spcAft>
                <a:spcPct val="0"/>
              </a:spcAft>
              <a:buClrTx/>
              <a:buSzTx/>
              <a:buFontTx/>
              <a:buNone/>
              <a:tabLst/>
            </a:pPr>
            <a:r>
              <a:rPr kumimoji="0" lang="en-US" altLang="ja-JP" sz="900">
                <a:ea typeface="ＭＳ Ｐゴシック" pitchFamily="50" charset="-128"/>
              </a:rPr>
              <a:t>(</a:t>
            </a:r>
            <a:r>
              <a:rPr kumimoji="0" lang="ja-JP" altLang="en-US" sz="900">
                <a:ea typeface="ＭＳ Ｐゴシック" pitchFamily="50" charset="-128"/>
              </a:rPr>
              <a:t>原子力</a:t>
            </a:r>
            <a:r>
              <a:rPr kumimoji="0" lang="en-US" altLang="ja-JP" sz="900">
                <a:ea typeface="ＭＳ Ｐゴシック" pitchFamily="50" charset="-128"/>
              </a:rPr>
              <a:t>)</a:t>
            </a:r>
            <a:r>
              <a:rPr kumimoji="0" lang="ja-JP" altLang="en-US" sz="900">
                <a:ea typeface="ＭＳ Ｐゴシック" pitchFamily="50" charset="-128"/>
              </a:rPr>
              <a:t>収益管理</a:t>
            </a:r>
            <a:endParaRPr kumimoji="0" lang="ja-JP" altLang="en-US" sz="900" b="0" i="0" u="none" strike="noStrike" cap="none" normalizeH="0" baseline="0">
              <a:ln>
                <a:noFill/>
              </a:ln>
              <a:solidFill>
                <a:schemeClr val="tx1"/>
              </a:solidFill>
              <a:effectLst/>
              <a:ea typeface="ＭＳ Ｐゴシック" pitchFamily="50" charset="-128"/>
            </a:endParaRPr>
          </a:p>
        </xdr:txBody>
      </xdr:sp>
      <xdr:sp macro="" textlink="">
        <xdr:nvSpPr>
          <xdr:cNvPr id="18" name="テキスト ボックス 73"/>
          <xdr:cNvSpPr txBox="1"/>
        </xdr:nvSpPr>
        <xdr:spPr>
          <a:xfrm>
            <a:off x="3226384" y="3255523"/>
            <a:ext cx="722335" cy="230832"/>
          </a:xfrm>
          <a:prstGeom prst="rect">
            <a:avLst/>
          </a:prstGeom>
          <a:solidFill>
            <a:srgbClr val="FFFFCC"/>
          </a:solidFill>
          <a:ln>
            <a:solidFill>
              <a:schemeClr val="tx1"/>
            </a:solid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algn="ctr"/>
            <a:r>
              <a:rPr lang="ja-JP" altLang="en-US" sz="900">
                <a:latin typeface="Meiryo UI" pitchFamily="50" charset="-128"/>
                <a:ea typeface="Meiryo UI" pitchFamily="50" charset="-128"/>
                <a:cs typeface="Meiryo UI" pitchFamily="50" charset="-128"/>
              </a:rPr>
              <a:t>集計・出力</a:t>
            </a:r>
            <a:endParaRPr kumimoji="1" lang="ja-JP" altLang="en-US" sz="900">
              <a:latin typeface="Meiryo UI" pitchFamily="50" charset="-128"/>
              <a:ea typeface="Meiryo UI" pitchFamily="50" charset="-128"/>
              <a:cs typeface="Meiryo UI" pitchFamily="50" charset="-128"/>
            </a:endParaRPr>
          </a:p>
        </xdr:txBody>
      </xdr:sp>
      <xdr:sp macro="" textlink="">
        <xdr:nvSpPr>
          <xdr:cNvPr id="19" name="テキスト ボックス 74"/>
          <xdr:cNvSpPr txBox="1"/>
        </xdr:nvSpPr>
        <xdr:spPr>
          <a:xfrm>
            <a:off x="3213240" y="2972995"/>
            <a:ext cx="728080" cy="230691"/>
          </a:xfrm>
          <a:prstGeom prst="rect">
            <a:avLst/>
          </a:prstGeom>
          <a:solidFill>
            <a:srgbClr val="FFFFCC"/>
          </a:solidFill>
          <a:ln>
            <a:solidFill>
              <a:schemeClr val="tx1"/>
            </a:solid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algn="ctr"/>
            <a:r>
              <a:rPr lang="ja-JP" altLang="en-US" sz="900">
                <a:latin typeface="Meiryo UI" pitchFamily="50" charset="-128"/>
                <a:ea typeface="Meiryo UI" pitchFamily="50" charset="-128"/>
                <a:cs typeface="Meiryo UI" pitchFamily="50" charset="-128"/>
              </a:rPr>
              <a:t>売上指示</a:t>
            </a:r>
            <a:endParaRPr kumimoji="1" lang="ja-JP" altLang="en-US" sz="900">
              <a:latin typeface="Meiryo UI" pitchFamily="50" charset="-128"/>
              <a:ea typeface="Meiryo UI" pitchFamily="50" charset="-128"/>
              <a:cs typeface="Meiryo UI" pitchFamily="50" charset="-128"/>
            </a:endParaRPr>
          </a:p>
        </xdr:txBody>
      </xdr:sp>
      <xdr:sp macro="" textlink="">
        <xdr:nvSpPr>
          <xdr:cNvPr id="20" name="テキスト ボックス 76"/>
          <xdr:cNvSpPr txBox="1"/>
        </xdr:nvSpPr>
        <xdr:spPr>
          <a:xfrm>
            <a:off x="2173741" y="2973236"/>
            <a:ext cx="989091" cy="230832"/>
          </a:xfrm>
          <a:prstGeom prst="rect">
            <a:avLst/>
          </a:prstGeom>
          <a:solidFill>
            <a:srgbClr val="FFFFCC"/>
          </a:solidFill>
          <a:ln>
            <a:solidFill>
              <a:schemeClr val="tx1"/>
            </a:solid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algn="ctr"/>
            <a:r>
              <a:rPr kumimoji="1" lang="ja-JP" altLang="en-US" sz="900">
                <a:latin typeface="Meiryo UI" pitchFamily="50" charset="-128"/>
                <a:ea typeface="Meiryo UI" pitchFamily="50" charset="-128"/>
                <a:cs typeface="Meiryo UI" pitchFamily="50" charset="-128"/>
              </a:rPr>
              <a:t>売上対象管理</a:t>
            </a:r>
          </a:p>
        </xdr:txBody>
      </xdr:sp>
      <xdr:sp macro="" textlink="">
        <xdr:nvSpPr>
          <xdr:cNvPr id="21" name="テキスト ボックス 77"/>
          <xdr:cNvSpPr txBox="1"/>
        </xdr:nvSpPr>
        <xdr:spPr>
          <a:xfrm>
            <a:off x="2174129" y="3245460"/>
            <a:ext cx="989091" cy="230691"/>
          </a:xfrm>
          <a:prstGeom prst="rect">
            <a:avLst/>
          </a:prstGeom>
          <a:solidFill>
            <a:srgbClr val="FFFFCC"/>
          </a:solidFill>
          <a:ln>
            <a:solidFill>
              <a:schemeClr val="tx1"/>
            </a:solid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algn="ctr"/>
            <a:r>
              <a:rPr lang="ja-JP" altLang="en-US" sz="900">
                <a:latin typeface="Meiryo UI" pitchFamily="50" charset="-128"/>
                <a:ea typeface="Meiryo UI" pitchFamily="50" charset="-128"/>
                <a:cs typeface="Meiryo UI" pitchFamily="50" charset="-128"/>
              </a:rPr>
              <a:t>売上承認</a:t>
            </a:r>
            <a:r>
              <a:rPr lang="en-US" altLang="ja-JP" sz="900">
                <a:latin typeface="Meiryo UI" pitchFamily="50" charset="-128"/>
                <a:ea typeface="Meiryo UI" pitchFamily="50" charset="-128"/>
                <a:cs typeface="Meiryo UI" pitchFamily="50" charset="-128"/>
              </a:rPr>
              <a:t>WF</a:t>
            </a:r>
            <a:endParaRPr kumimoji="1" lang="ja-JP" altLang="en-US" sz="900">
              <a:latin typeface="Meiryo UI" pitchFamily="50" charset="-128"/>
              <a:ea typeface="Meiryo UI" pitchFamily="50" charset="-128"/>
              <a:cs typeface="Meiryo UI" pitchFamily="50" charset="-128"/>
            </a:endParaRPr>
          </a:p>
        </xdr:txBody>
      </xdr:sp>
      <xdr:sp macro="" textlink="">
        <xdr:nvSpPr>
          <xdr:cNvPr id="22" name="テキスト ボックス 79"/>
          <xdr:cNvSpPr txBox="1"/>
        </xdr:nvSpPr>
        <xdr:spPr>
          <a:xfrm>
            <a:off x="2970093" y="2763317"/>
            <a:ext cx="1121717" cy="261738"/>
          </a:xfrm>
          <a:prstGeom prst="rect">
            <a:avLst/>
          </a:prstGeom>
          <a:noFill/>
          <a:ln>
            <a:no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algn="ctr"/>
            <a:r>
              <a:rPr kumimoji="1" lang="ja-JP" altLang="en-US" sz="800">
                <a:latin typeface="Meiryo UI" pitchFamily="50" charset="-128"/>
                <a:ea typeface="Meiryo UI" pitchFamily="50" charset="-128"/>
                <a:cs typeface="Meiryo UI" pitchFamily="50" charset="-128"/>
              </a:rPr>
              <a:t>（売上機能のみ）</a:t>
            </a:r>
          </a:p>
        </xdr:txBody>
      </xdr:sp>
    </xdr:grpSp>
    <xdr:clientData/>
  </xdr:twoCellAnchor>
  <xdr:twoCellAnchor>
    <xdr:from>
      <xdr:col>1</xdr:col>
      <xdr:colOff>245073</xdr:colOff>
      <xdr:row>54</xdr:row>
      <xdr:rowOff>128955</xdr:rowOff>
    </xdr:from>
    <xdr:to>
      <xdr:col>1</xdr:col>
      <xdr:colOff>245073</xdr:colOff>
      <xdr:row>58</xdr:row>
      <xdr:rowOff>67346</xdr:rowOff>
    </xdr:to>
    <xdr:cxnSp macro="">
      <xdr:nvCxnSpPr>
        <xdr:cNvPr id="23" name="直線矢印コネクタ 22"/>
        <xdr:cNvCxnSpPr>
          <a:stCxn id="9" idx="3"/>
        </xdr:cNvCxnSpPr>
      </xdr:nvCxnSpPr>
      <xdr:spPr bwMode="auto">
        <a:xfrm>
          <a:off x="930873" y="9349155"/>
          <a:ext cx="0" cy="624191"/>
        </a:xfrm>
        <a:prstGeom prst="straightConnector1">
          <a:avLst/>
        </a:prstGeom>
        <a:solidFill>
          <a:srgbClr val="999999"/>
        </a:solidFill>
        <a:ln w="25400" cap="flat" cmpd="sng" algn="ctr">
          <a:solidFill>
            <a:srgbClr val="0000FF"/>
          </a:solidFill>
          <a:prstDash val="solid"/>
          <a:round/>
          <a:headEnd type="diamond" w="med" len="med"/>
          <a:tailEnd type="arrow"/>
        </a:ln>
        <a:effectLst/>
      </xdr:spPr>
    </xdr:cxnSp>
    <xdr:clientData/>
  </xdr:twoCellAnchor>
  <xdr:twoCellAnchor>
    <xdr:from>
      <xdr:col>7</xdr:col>
      <xdr:colOff>504824</xdr:colOff>
      <xdr:row>49</xdr:row>
      <xdr:rowOff>115899</xdr:rowOff>
    </xdr:from>
    <xdr:to>
      <xdr:col>11</xdr:col>
      <xdr:colOff>666750</xdr:colOff>
      <xdr:row>59</xdr:row>
      <xdr:rowOff>113390</xdr:rowOff>
    </xdr:to>
    <xdr:grpSp>
      <xdr:nvGrpSpPr>
        <xdr:cNvPr id="24" name="グループ化 23"/>
        <xdr:cNvGrpSpPr/>
      </xdr:nvGrpSpPr>
      <xdr:grpSpPr>
        <a:xfrm>
          <a:off x="5305424" y="8669349"/>
          <a:ext cx="2905126" cy="1731041"/>
          <a:chOff x="4849850" y="1545559"/>
          <a:chExt cx="2962772" cy="1898894"/>
        </a:xfrm>
      </xdr:grpSpPr>
      <xdr:sp macro="" textlink="">
        <xdr:nvSpPr>
          <xdr:cNvPr id="25" name="円柱 24"/>
          <xdr:cNvSpPr/>
        </xdr:nvSpPr>
        <xdr:spPr bwMode="auto">
          <a:xfrm>
            <a:off x="4987065" y="1803917"/>
            <a:ext cx="2475854" cy="1640536"/>
          </a:xfrm>
          <a:prstGeom prst="can">
            <a:avLst>
              <a:gd name="adj" fmla="val 8977"/>
            </a:avLst>
          </a:prstGeom>
          <a:solidFill>
            <a:schemeClr val="bg1">
              <a:lumMod val="95000"/>
            </a:schemeClr>
          </a:solidFill>
          <a:ln w="9525" cap="flat" cmpd="sng" algn="ctr">
            <a:solidFill>
              <a:schemeClr val="tx1"/>
            </a:solidFill>
            <a:prstDash val="solid"/>
            <a:round/>
            <a:headEnd type="none" w="med" len="med"/>
            <a:tailEnd type="none" w="med" len="med"/>
          </a:ln>
          <a:effectLst/>
        </xdr:spPr>
        <xdr:txBody>
          <a:bodyPr vert="horz" wrap="square" lIns="90000" tIns="46800" rIns="90000" bIns="46800" numCol="1" rtlCol="0" anchor="ctr" anchorCtr="0" compatLnSpc="1">
            <a:prstTxWarp prst="textNoShape">
              <a:avLst/>
            </a:prstTxWarp>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marL="0" marR="0" indent="0" algn="ctr" defTabSz="968375" rtl="0" eaLnBrk="0" fontAlgn="base" latinLnBrk="0" hangingPunct="0">
              <a:lnSpc>
                <a:spcPct val="100000"/>
              </a:lnSpc>
              <a:spcBef>
                <a:spcPct val="0"/>
              </a:spcBef>
              <a:spcAft>
                <a:spcPct val="0"/>
              </a:spcAft>
              <a:buClrTx/>
              <a:buSzTx/>
              <a:buFontTx/>
              <a:buNone/>
              <a:tabLst/>
            </a:pPr>
            <a:endParaRPr kumimoji="0" lang="ja-JP" altLang="en-US" sz="1000" b="0" i="0" u="none" strike="noStrike" cap="none" normalizeH="0" baseline="0">
              <a:ln>
                <a:noFill/>
              </a:ln>
              <a:solidFill>
                <a:schemeClr val="tx1"/>
              </a:solidFill>
              <a:effectLst/>
              <a:ea typeface="ＭＳ Ｐゴシック" pitchFamily="50" charset="-128"/>
            </a:endParaRPr>
          </a:p>
        </xdr:txBody>
      </xdr:sp>
      <xdr:sp macro="" textlink="">
        <xdr:nvSpPr>
          <xdr:cNvPr id="26" name="円柱 25"/>
          <xdr:cNvSpPr/>
        </xdr:nvSpPr>
        <xdr:spPr bwMode="auto">
          <a:xfrm>
            <a:off x="5147976" y="2659667"/>
            <a:ext cx="927980" cy="387641"/>
          </a:xfrm>
          <a:prstGeom prst="can">
            <a:avLst/>
          </a:prstGeom>
          <a:solidFill>
            <a:schemeClr val="bg1">
              <a:lumMod val="95000"/>
            </a:schemeClr>
          </a:solidFill>
          <a:ln w="9525" cap="flat" cmpd="sng" algn="ctr">
            <a:solidFill>
              <a:schemeClr val="tx1"/>
            </a:solidFill>
            <a:prstDash val="solid"/>
            <a:round/>
            <a:headEnd type="none" w="med" len="med"/>
            <a:tailEnd type="none" w="med" len="med"/>
          </a:ln>
          <a:effectLst/>
        </xdr:spPr>
        <xdr:txBody>
          <a:bodyPr vert="horz" wrap="square" lIns="90000" tIns="46800" rIns="90000" bIns="46800" numCol="1" rtlCol="0" anchor="ctr" anchorCtr="0" compatLnSpc="1">
            <a:prstTxWarp prst="textNoShape">
              <a:avLst/>
            </a:prstTxWarp>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marL="0" marR="0" indent="0" algn="ctr" defTabSz="968375" rtl="0" eaLnBrk="0" fontAlgn="base" latinLnBrk="0" hangingPunct="0">
              <a:lnSpc>
                <a:spcPct val="100000"/>
              </a:lnSpc>
              <a:spcBef>
                <a:spcPct val="0"/>
              </a:spcBef>
              <a:spcAft>
                <a:spcPct val="0"/>
              </a:spcAft>
              <a:buClrTx/>
              <a:buSzTx/>
              <a:buFontTx/>
              <a:buNone/>
              <a:tabLst/>
            </a:pPr>
            <a:r>
              <a:rPr kumimoji="0" lang="ja-JP" altLang="en-US" sz="1000" b="0" i="0" u="none" strike="noStrike" cap="none" normalizeH="0" baseline="0">
                <a:ln>
                  <a:noFill/>
                </a:ln>
                <a:solidFill>
                  <a:schemeClr val="tx1"/>
                </a:solidFill>
                <a:effectLst/>
                <a:ea typeface="ＭＳ Ｐゴシック" pitchFamily="50" charset="-128"/>
              </a:rPr>
              <a:t>売上</a:t>
            </a:r>
          </a:p>
        </xdr:txBody>
      </xdr:sp>
      <xdr:sp macro="" textlink="">
        <xdr:nvSpPr>
          <xdr:cNvPr id="27" name="円柱 26"/>
          <xdr:cNvSpPr/>
        </xdr:nvSpPr>
        <xdr:spPr bwMode="auto">
          <a:xfrm>
            <a:off x="5157501" y="2324914"/>
            <a:ext cx="927980" cy="430003"/>
          </a:xfrm>
          <a:prstGeom prst="can">
            <a:avLst/>
          </a:prstGeom>
          <a:solidFill>
            <a:schemeClr val="bg1">
              <a:lumMod val="95000"/>
            </a:schemeClr>
          </a:solidFill>
          <a:ln w="9525" cap="flat" cmpd="sng" algn="ctr">
            <a:solidFill>
              <a:schemeClr val="tx1"/>
            </a:solidFill>
            <a:prstDash val="solid"/>
            <a:round/>
            <a:headEnd type="none" w="med" len="med"/>
            <a:tailEnd type="none" w="med" len="med"/>
          </a:ln>
          <a:effectLst/>
        </xdr:spPr>
        <xdr:txBody>
          <a:bodyPr vert="horz" wrap="square" lIns="90000" tIns="46800" rIns="90000" bIns="46800" numCol="1" rtlCol="0" anchor="ctr" anchorCtr="0" compatLnSpc="1">
            <a:prstTxWarp prst="textNoShape">
              <a:avLst/>
            </a:prstTxWarp>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marL="0" marR="0" indent="0" algn="ctr" defTabSz="968375" rtl="0" eaLnBrk="0" fontAlgn="base" latinLnBrk="0" hangingPunct="0">
              <a:lnSpc>
                <a:spcPct val="100000"/>
              </a:lnSpc>
              <a:spcBef>
                <a:spcPct val="0"/>
              </a:spcBef>
              <a:spcAft>
                <a:spcPct val="0"/>
              </a:spcAft>
              <a:buClrTx/>
              <a:buSzTx/>
              <a:buFontTx/>
              <a:buNone/>
              <a:tabLst/>
            </a:pPr>
            <a:r>
              <a:rPr kumimoji="0" lang="ja-JP" altLang="en-US" sz="1000" b="0" i="0" u="none" strike="noStrike" cap="none" normalizeH="0" baseline="0">
                <a:ln>
                  <a:noFill/>
                </a:ln>
                <a:solidFill>
                  <a:schemeClr val="tx1"/>
                </a:solidFill>
                <a:effectLst/>
                <a:ea typeface="ＭＳ Ｐゴシック" pitchFamily="50" charset="-128"/>
              </a:rPr>
              <a:t>受注通知</a:t>
            </a:r>
          </a:p>
        </xdr:txBody>
      </xdr:sp>
      <xdr:sp macro="" textlink="">
        <xdr:nvSpPr>
          <xdr:cNvPr id="28" name="円柱 27"/>
          <xdr:cNvSpPr/>
        </xdr:nvSpPr>
        <xdr:spPr bwMode="auto">
          <a:xfrm>
            <a:off x="5159422" y="2049244"/>
            <a:ext cx="927980" cy="380245"/>
          </a:xfrm>
          <a:prstGeom prst="can">
            <a:avLst/>
          </a:prstGeom>
          <a:solidFill>
            <a:schemeClr val="bg1">
              <a:lumMod val="95000"/>
            </a:schemeClr>
          </a:solidFill>
          <a:ln w="9525" cap="flat" cmpd="sng" algn="ctr">
            <a:solidFill>
              <a:schemeClr val="tx1"/>
            </a:solidFill>
            <a:prstDash val="solid"/>
            <a:round/>
            <a:headEnd type="none" w="med" len="med"/>
            <a:tailEnd type="none" w="med" len="med"/>
          </a:ln>
          <a:effectLst/>
        </xdr:spPr>
        <xdr:txBody>
          <a:bodyPr vert="horz" wrap="square" lIns="90000" tIns="46800" rIns="90000" bIns="46800" numCol="1" rtlCol="0" anchor="ctr" anchorCtr="0" compatLnSpc="1">
            <a:prstTxWarp prst="textNoShape">
              <a:avLst/>
            </a:prstTxWarp>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marL="0" marR="0" indent="0" algn="ctr" defTabSz="968375" rtl="0" eaLnBrk="0" fontAlgn="base" latinLnBrk="0" hangingPunct="0">
              <a:lnSpc>
                <a:spcPct val="100000"/>
              </a:lnSpc>
              <a:spcBef>
                <a:spcPct val="0"/>
              </a:spcBef>
              <a:spcAft>
                <a:spcPct val="0"/>
              </a:spcAft>
              <a:buClrTx/>
              <a:buSzTx/>
              <a:buFontTx/>
              <a:buNone/>
              <a:tabLst/>
            </a:pPr>
            <a:r>
              <a:rPr kumimoji="0" lang="ja-JP" altLang="en-US" sz="1000" b="0" i="0" u="none" strike="noStrike" cap="none" normalizeH="0" baseline="0">
                <a:ln>
                  <a:noFill/>
                </a:ln>
                <a:solidFill>
                  <a:schemeClr val="tx1"/>
                </a:solidFill>
                <a:effectLst/>
                <a:ea typeface="ＭＳ Ｐゴシック" pitchFamily="50" charset="-128"/>
              </a:rPr>
              <a:t>発番</a:t>
            </a:r>
          </a:p>
        </xdr:txBody>
      </xdr:sp>
      <xdr:sp macro="" textlink="">
        <xdr:nvSpPr>
          <xdr:cNvPr id="29" name="テキスト ボックス 89"/>
          <xdr:cNvSpPr txBox="1"/>
        </xdr:nvSpPr>
        <xdr:spPr>
          <a:xfrm>
            <a:off x="4849850" y="1545559"/>
            <a:ext cx="2962772" cy="310330"/>
          </a:xfrm>
          <a:prstGeom prst="rect">
            <a:avLst/>
          </a:prstGeom>
          <a:noFill/>
          <a:ln>
            <a:no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algn="ctr"/>
            <a:r>
              <a:rPr kumimoji="1" lang="ja-JP" altLang="en-US" sz="900" b="1">
                <a:latin typeface="Meiryo UI" pitchFamily="50" charset="-128"/>
                <a:ea typeface="Meiryo UI" pitchFamily="50" charset="-128"/>
                <a:cs typeface="Meiryo UI" pitchFamily="50" charset="-128"/>
              </a:rPr>
              <a:t>（</a:t>
            </a:r>
            <a:r>
              <a:rPr kumimoji="1" lang="en-US" altLang="ja-JP" sz="900" b="1">
                <a:latin typeface="Meiryo UI" pitchFamily="50" charset="-128"/>
                <a:ea typeface="Meiryo UI" pitchFamily="50" charset="-128"/>
                <a:cs typeface="Meiryo UI" pitchFamily="50" charset="-128"/>
              </a:rPr>
              <a:t>ESS)</a:t>
            </a:r>
            <a:r>
              <a:rPr kumimoji="1" lang="ja-JP" altLang="en-US" sz="900" b="1">
                <a:latin typeface="Meiryo UI" pitchFamily="50" charset="-128"/>
                <a:ea typeface="Meiryo UI" pitchFamily="50" charset="-128"/>
                <a:cs typeface="Meiryo UI" pitchFamily="50" charset="-128"/>
              </a:rPr>
              <a:t>新販売システム</a:t>
            </a:r>
            <a:r>
              <a:rPr kumimoji="1" lang="en-US" altLang="ja-JP" sz="900" b="1">
                <a:latin typeface="Meiryo UI" pitchFamily="50" charset="-128"/>
                <a:ea typeface="Meiryo UI" pitchFamily="50" charset="-128"/>
                <a:cs typeface="Meiryo UI" pitchFamily="50" charset="-128"/>
              </a:rPr>
              <a:t>/</a:t>
            </a:r>
            <a:r>
              <a:rPr kumimoji="1" lang="ja-JP" altLang="en-US" sz="900" b="1">
                <a:latin typeface="Meiryo UI" pitchFamily="50" charset="-128"/>
                <a:ea typeface="Meiryo UI" pitchFamily="50" charset="-128"/>
                <a:cs typeface="Meiryo UI" pitchFamily="50" charset="-128"/>
              </a:rPr>
              <a:t>（電力ジ）新販売システム</a:t>
            </a:r>
          </a:p>
        </xdr:txBody>
      </xdr:sp>
      <xdr:sp macro="" textlink="">
        <xdr:nvSpPr>
          <xdr:cNvPr id="30" name="円柱 29"/>
          <xdr:cNvSpPr/>
        </xdr:nvSpPr>
        <xdr:spPr bwMode="auto">
          <a:xfrm>
            <a:off x="6316993" y="2394054"/>
            <a:ext cx="927980" cy="855407"/>
          </a:xfrm>
          <a:prstGeom prst="can">
            <a:avLst>
              <a:gd name="adj" fmla="val 11223"/>
            </a:avLst>
          </a:prstGeom>
          <a:solidFill>
            <a:schemeClr val="bg1">
              <a:lumMod val="95000"/>
            </a:schemeClr>
          </a:solidFill>
          <a:ln w="9525" cap="flat" cmpd="sng" algn="ctr">
            <a:solidFill>
              <a:schemeClr val="tx1"/>
            </a:solidFill>
            <a:prstDash val="solid"/>
            <a:round/>
            <a:headEnd type="none" w="med" len="med"/>
            <a:tailEnd type="none" w="med" len="med"/>
          </a:ln>
          <a:effectLst/>
        </xdr:spPr>
        <xdr:txBody>
          <a:bodyPr vert="horz" wrap="square" lIns="90000" tIns="46800" rIns="90000" bIns="46800" numCol="1" rtlCol="0" anchor="ctr" anchorCtr="0" compatLnSpc="1">
            <a:prstTxWarp prst="textNoShape">
              <a:avLst/>
            </a:prstTxWarp>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marL="0" marR="0" indent="0" algn="ctr" defTabSz="968375" rtl="0" eaLnBrk="0" fontAlgn="base" latinLnBrk="0" hangingPunct="0">
              <a:lnSpc>
                <a:spcPct val="100000"/>
              </a:lnSpc>
              <a:spcBef>
                <a:spcPct val="0"/>
              </a:spcBef>
              <a:spcAft>
                <a:spcPct val="0"/>
              </a:spcAft>
              <a:buClrTx/>
              <a:buSzTx/>
              <a:buFontTx/>
              <a:buNone/>
              <a:tabLst/>
            </a:pPr>
            <a:endParaRPr kumimoji="0" lang="en-US" altLang="ja-JP" sz="1000" b="0" i="0" u="none" strike="noStrike" cap="none" normalizeH="0" baseline="0">
              <a:ln>
                <a:noFill/>
              </a:ln>
              <a:solidFill>
                <a:schemeClr val="tx1"/>
              </a:solidFill>
              <a:effectLst/>
              <a:ea typeface="ＭＳ Ｐゴシック" pitchFamily="50" charset="-128"/>
            </a:endParaRPr>
          </a:p>
          <a:p>
            <a:pPr marL="0" marR="0" indent="0" algn="ctr" defTabSz="968375" rtl="0" eaLnBrk="0" fontAlgn="base" latinLnBrk="0" hangingPunct="0">
              <a:lnSpc>
                <a:spcPct val="100000"/>
              </a:lnSpc>
              <a:spcBef>
                <a:spcPct val="0"/>
              </a:spcBef>
              <a:spcAft>
                <a:spcPct val="0"/>
              </a:spcAft>
              <a:buClrTx/>
              <a:buSzTx/>
              <a:buFontTx/>
              <a:buNone/>
              <a:tabLst/>
            </a:pPr>
            <a:endParaRPr kumimoji="0" lang="en-US" altLang="ja-JP" sz="1000">
              <a:ea typeface="ＭＳ Ｐゴシック" pitchFamily="50" charset="-128"/>
            </a:endParaRPr>
          </a:p>
          <a:p>
            <a:pPr marL="0" marR="0" indent="0" algn="ctr" defTabSz="968375" rtl="0" eaLnBrk="0" fontAlgn="base" latinLnBrk="0" hangingPunct="0">
              <a:lnSpc>
                <a:spcPct val="100000"/>
              </a:lnSpc>
              <a:spcBef>
                <a:spcPct val="0"/>
              </a:spcBef>
              <a:spcAft>
                <a:spcPct val="0"/>
              </a:spcAft>
              <a:buClrTx/>
              <a:buSzTx/>
              <a:buFontTx/>
              <a:buNone/>
              <a:tabLst/>
            </a:pPr>
            <a:endParaRPr kumimoji="0" lang="en-US" altLang="ja-JP" sz="1000" b="0" i="0" u="none" strike="noStrike" cap="none" normalizeH="0" baseline="0">
              <a:ln>
                <a:noFill/>
              </a:ln>
              <a:solidFill>
                <a:schemeClr val="tx1"/>
              </a:solidFill>
              <a:effectLst/>
              <a:ea typeface="ＭＳ Ｐゴシック" pitchFamily="50" charset="-128"/>
            </a:endParaRPr>
          </a:p>
          <a:p>
            <a:pPr marL="0" marR="0" indent="0" algn="ctr" defTabSz="968375" rtl="0" eaLnBrk="0" fontAlgn="base" latinLnBrk="0" hangingPunct="0">
              <a:lnSpc>
                <a:spcPct val="100000"/>
              </a:lnSpc>
              <a:spcBef>
                <a:spcPct val="0"/>
              </a:spcBef>
              <a:spcAft>
                <a:spcPct val="0"/>
              </a:spcAft>
              <a:buClrTx/>
              <a:buSzTx/>
              <a:buFontTx/>
              <a:buNone/>
              <a:tabLst/>
            </a:pPr>
            <a:r>
              <a:rPr kumimoji="0" lang="ja-JP" altLang="en-US" sz="1000" b="0" i="0" u="none" strike="noStrike" cap="none" normalizeH="0" baseline="0">
                <a:ln>
                  <a:noFill/>
                </a:ln>
                <a:solidFill>
                  <a:schemeClr val="tx1"/>
                </a:solidFill>
                <a:effectLst/>
                <a:ea typeface="ＭＳ Ｐゴシック" pitchFamily="50" charset="-128"/>
              </a:rPr>
              <a:t>情報系</a:t>
            </a:r>
            <a:r>
              <a:rPr kumimoji="0" lang="en-US" altLang="ja-JP" sz="1000" b="0" i="0" u="none" strike="noStrike" cap="none" normalizeH="0" baseline="0">
                <a:ln>
                  <a:noFill/>
                </a:ln>
                <a:solidFill>
                  <a:schemeClr val="tx1"/>
                </a:solidFill>
                <a:effectLst/>
                <a:ea typeface="ＭＳ Ｐゴシック" pitchFamily="50" charset="-128"/>
              </a:rPr>
              <a:t>DB</a:t>
            </a:r>
          </a:p>
          <a:p>
            <a:pPr marL="0" marR="0" indent="0" algn="ctr" defTabSz="968375" rtl="0" eaLnBrk="0" fontAlgn="base" latinLnBrk="0" hangingPunct="0">
              <a:lnSpc>
                <a:spcPct val="100000"/>
              </a:lnSpc>
              <a:spcBef>
                <a:spcPct val="0"/>
              </a:spcBef>
              <a:spcAft>
                <a:spcPct val="0"/>
              </a:spcAft>
              <a:buClrTx/>
              <a:buSzTx/>
              <a:buFontTx/>
              <a:buNone/>
              <a:tabLst/>
            </a:pPr>
            <a:endParaRPr kumimoji="0" lang="en-US" altLang="ja-JP" sz="1000" b="0" i="0" u="none" strike="noStrike" cap="none" normalizeH="0" baseline="0">
              <a:ln>
                <a:noFill/>
              </a:ln>
              <a:solidFill>
                <a:schemeClr val="tx1"/>
              </a:solidFill>
              <a:effectLst/>
              <a:ea typeface="ＭＳ Ｐゴシック" pitchFamily="50" charset="-128"/>
            </a:endParaRPr>
          </a:p>
          <a:p>
            <a:pPr marL="0" marR="0" indent="0" algn="ctr" defTabSz="968375" rtl="0" eaLnBrk="0" fontAlgn="base" latinLnBrk="0" hangingPunct="0">
              <a:lnSpc>
                <a:spcPct val="100000"/>
              </a:lnSpc>
              <a:spcBef>
                <a:spcPct val="0"/>
              </a:spcBef>
              <a:spcAft>
                <a:spcPct val="0"/>
              </a:spcAft>
              <a:buClrTx/>
              <a:buSzTx/>
              <a:buFontTx/>
              <a:buNone/>
              <a:tabLst/>
            </a:pPr>
            <a:endParaRPr kumimoji="0" lang="ja-JP" altLang="en-US" sz="1000" b="0" i="0" u="none" strike="noStrike" cap="none" normalizeH="0" baseline="0">
              <a:ln>
                <a:noFill/>
              </a:ln>
              <a:solidFill>
                <a:schemeClr val="tx1"/>
              </a:solidFill>
              <a:effectLst/>
              <a:ea typeface="ＭＳ Ｐゴシック" pitchFamily="50" charset="-128"/>
            </a:endParaRPr>
          </a:p>
        </xdr:txBody>
      </xdr:sp>
    </xdr:grpSp>
    <xdr:clientData/>
  </xdr:twoCellAnchor>
  <xdr:twoCellAnchor>
    <xdr:from>
      <xdr:col>5</xdr:col>
      <xdr:colOff>647700</xdr:colOff>
      <xdr:row>67</xdr:row>
      <xdr:rowOff>148171</xdr:rowOff>
    </xdr:from>
    <xdr:to>
      <xdr:col>9</xdr:col>
      <xdr:colOff>349102</xdr:colOff>
      <xdr:row>68</xdr:row>
      <xdr:rowOff>37190</xdr:rowOff>
    </xdr:to>
    <xdr:cxnSp macro="">
      <xdr:nvCxnSpPr>
        <xdr:cNvPr id="31" name="直線矢印コネクタ 30"/>
        <xdr:cNvCxnSpPr>
          <a:stCxn id="5" idx="2"/>
        </xdr:cNvCxnSpPr>
      </xdr:nvCxnSpPr>
      <xdr:spPr bwMode="auto">
        <a:xfrm flipH="1">
          <a:off x="4076700" y="11597221"/>
          <a:ext cx="2444602" cy="60469"/>
        </a:xfrm>
        <a:prstGeom prst="straightConnector1">
          <a:avLst/>
        </a:prstGeom>
        <a:solidFill>
          <a:srgbClr val="999999"/>
        </a:solidFill>
        <a:ln w="25400" cap="flat" cmpd="sng" algn="ctr">
          <a:solidFill>
            <a:srgbClr val="0000FF"/>
          </a:solidFill>
          <a:prstDash val="solid"/>
          <a:round/>
          <a:headEnd type="diamond" w="med" len="med"/>
          <a:tailEnd type="arrow"/>
        </a:ln>
        <a:effectLst/>
      </xdr:spPr>
    </xdr:cxnSp>
    <xdr:clientData/>
  </xdr:twoCellAnchor>
  <xdr:twoCellAnchor>
    <xdr:from>
      <xdr:col>6</xdr:col>
      <xdr:colOff>248524</xdr:colOff>
      <xdr:row>66</xdr:row>
      <xdr:rowOff>122916</xdr:rowOff>
    </xdr:from>
    <xdr:to>
      <xdr:col>8</xdr:col>
      <xdr:colOff>342899</xdr:colOff>
      <xdr:row>70</xdr:row>
      <xdr:rowOff>91513</xdr:rowOff>
    </xdr:to>
    <xdr:sp macro="" textlink="">
      <xdr:nvSpPr>
        <xdr:cNvPr id="32" name="テキスト ボックス 92"/>
        <xdr:cNvSpPr txBox="1"/>
      </xdr:nvSpPr>
      <xdr:spPr>
        <a:xfrm>
          <a:off x="4363324" y="11676741"/>
          <a:ext cx="1465975" cy="692497"/>
        </a:xfrm>
        <a:prstGeom prst="rect">
          <a:avLst/>
        </a:prstGeom>
        <a:solidFill>
          <a:schemeClr val="accent5">
            <a:lumMod val="20000"/>
            <a:lumOff val="80000"/>
          </a:schemeClr>
        </a:solidFill>
        <a:ln>
          <a:solidFill>
            <a:srgbClr val="0000FF"/>
          </a:solid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marL="0" indent="0" algn="l" rtl="0" fontAlgn="base">
            <a:spcBef>
              <a:spcPct val="0"/>
            </a:spcBef>
            <a:spcAft>
              <a:spcPct val="0"/>
            </a:spcAft>
          </a:pPr>
          <a:r>
            <a:rPr kumimoji="1" lang="ja-JP" altLang="en-US" sz="900" kern="1200">
              <a:solidFill>
                <a:schemeClr val="tx1"/>
              </a:solidFill>
              <a:latin typeface="Arial" charset="0"/>
              <a:ea typeface="ＭＳ Ｐゴシック" charset="-128"/>
              <a:cs typeface="+mn-cs"/>
            </a:rPr>
            <a:t>進行基準</a:t>
          </a:r>
          <a:r>
            <a:rPr kumimoji="1" lang="en-US" altLang="ja-JP" sz="900" kern="1200">
              <a:solidFill>
                <a:schemeClr val="tx1"/>
              </a:solidFill>
              <a:latin typeface="Arial" charset="0"/>
              <a:ea typeface="ＭＳ Ｐゴシック" charset="-128"/>
              <a:cs typeface="+mn-cs"/>
            </a:rPr>
            <a:t>/</a:t>
          </a:r>
          <a:r>
            <a:rPr kumimoji="1" lang="ja-JP" altLang="en-US" sz="900" kern="1200">
              <a:solidFill>
                <a:schemeClr val="tx1"/>
              </a:solidFill>
              <a:latin typeface="Arial" charset="0"/>
              <a:ea typeface="ＭＳ Ｐゴシック" charset="-128"/>
              <a:cs typeface="+mn-cs"/>
            </a:rPr>
            <a:t>原価回収</a:t>
          </a:r>
          <a:r>
            <a:rPr kumimoji="1" lang="en-US" altLang="ja-JP" sz="900" kern="1200">
              <a:solidFill>
                <a:schemeClr val="tx1"/>
              </a:solidFill>
              <a:latin typeface="Arial" charset="0"/>
              <a:ea typeface="ＭＳ Ｐゴシック" charset="-128"/>
              <a:cs typeface="+mn-cs"/>
            </a:rPr>
            <a:t/>
          </a:r>
          <a:br>
            <a:rPr kumimoji="1" lang="en-US" altLang="ja-JP" sz="900" kern="1200">
              <a:solidFill>
                <a:schemeClr val="tx1"/>
              </a:solidFill>
              <a:latin typeface="Arial" charset="0"/>
              <a:ea typeface="ＭＳ Ｐゴシック" charset="-128"/>
              <a:cs typeface="+mn-cs"/>
            </a:rPr>
          </a:br>
          <a:r>
            <a:rPr kumimoji="1" lang="ja-JP" altLang="en-US" sz="900" kern="1200">
              <a:solidFill>
                <a:schemeClr val="tx1"/>
              </a:solidFill>
              <a:latin typeface="Arial" charset="0"/>
              <a:ea typeface="ＭＳ Ｐゴシック" charset="-128"/>
              <a:cs typeface="+mn-cs"/>
            </a:rPr>
            <a:t>・売上実績</a:t>
          </a:r>
          <a:r>
            <a:rPr kumimoji="1" lang="en-US" altLang="ja-JP" sz="900" kern="1200">
              <a:solidFill>
                <a:schemeClr val="tx1"/>
              </a:solidFill>
              <a:latin typeface="Arial" charset="0"/>
              <a:ea typeface="ＭＳ Ｐゴシック" charset="-128"/>
              <a:cs typeface="+mn-cs"/>
            </a:rPr>
            <a:t/>
          </a:r>
          <a:br>
            <a:rPr kumimoji="1" lang="en-US" altLang="ja-JP" sz="900" kern="1200">
              <a:solidFill>
                <a:schemeClr val="tx1"/>
              </a:solidFill>
              <a:latin typeface="Arial" charset="0"/>
              <a:ea typeface="ＭＳ Ｐゴシック" charset="-128"/>
              <a:cs typeface="+mn-cs"/>
            </a:rPr>
          </a:br>
          <a:r>
            <a:rPr kumimoji="1" lang="ja-JP" altLang="en-US" sz="900" kern="1200">
              <a:solidFill>
                <a:schemeClr val="tx1"/>
              </a:solidFill>
              <a:latin typeface="Arial" charset="0"/>
              <a:ea typeface="ＭＳ Ｐゴシック" charset="-128"/>
              <a:cs typeface="+mn-cs"/>
            </a:rPr>
            <a:t>・注入実績</a:t>
          </a:r>
          <a:r>
            <a:rPr kumimoji="1" lang="en-US" altLang="ja-JP" sz="900" kern="1200">
              <a:solidFill>
                <a:schemeClr val="tx1"/>
              </a:solidFill>
              <a:latin typeface="Arial" charset="0"/>
              <a:ea typeface="ＭＳ Ｐゴシック" charset="-128"/>
              <a:cs typeface="+mn-cs"/>
            </a:rPr>
            <a:t/>
          </a:r>
          <a:br>
            <a:rPr kumimoji="1" lang="en-US" altLang="ja-JP" sz="900" kern="1200">
              <a:solidFill>
                <a:schemeClr val="tx1"/>
              </a:solidFill>
              <a:latin typeface="Arial" charset="0"/>
              <a:ea typeface="ＭＳ Ｐゴシック" charset="-128"/>
              <a:cs typeface="+mn-cs"/>
            </a:rPr>
          </a:br>
          <a:r>
            <a:rPr kumimoji="1" lang="ja-JP" altLang="en-US" sz="900" kern="1200">
              <a:solidFill>
                <a:srgbClr val="FF0000"/>
              </a:solidFill>
              <a:latin typeface="Arial" charset="0"/>
              <a:ea typeface="ＭＳ Ｐゴシック" charset="-128"/>
              <a:cs typeface="+mn-cs"/>
            </a:rPr>
            <a:t>・ロスコン引当実績</a:t>
          </a:r>
        </a:p>
      </xdr:txBody>
    </xdr:sp>
    <xdr:clientData/>
  </xdr:twoCellAnchor>
  <xdr:twoCellAnchor>
    <xdr:from>
      <xdr:col>7</xdr:col>
      <xdr:colOff>495993</xdr:colOff>
      <xdr:row>36</xdr:row>
      <xdr:rowOff>161925</xdr:rowOff>
    </xdr:from>
    <xdr:to>
      <xdr:col>10</xdr:col>
      <xdr:colOff>19050</xdr:colOff>
      <xdr:row>38</xdr:row>
      <xdr:rowOff>123083</xdr:rowOff>
    </xdr:to>
    <xdr:sp macro="" textlink="">
      <xdr:nvSpPr>
        <xdr:cNvPr id="33" name="テキスト ボックス 195"/>
        <xdr:cNvSpPr txBox="1"/>
      </xdr:nvSpPr>
      <xdr:spPr>
        <a:xfrm>
          <a:off x="5296593" y="6486525"/>
          <a:ext cx="1580457" cy="304058"/>
        </a:xfrm>
        <a:prstGeom prst="rect">
          <a:avLst/>
        </a:prstGeom>
        <a:noFill/>
        <a:ln>
          <a:no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marL="0" indent="0" algn="ctr" rtl="0" fontAlgn="base">
            <a:spcBef>
              <a:spcPct val="0"/>
            </a:spcBef>
            <a:spcAft>
              <a:spcPct val="0"/>
            </a:spcAft>
          </a:pPr>
          <a:r>
            <a:rPr kumimoji="1" lang="en-US" altLang="ja-JP" sz="1000" b="1" kern="1200">
              <a:solidFill>
                <a:schemeClr val="tx1"/>
              </a:solidFill>
              <a:latin typeface="Meiryo UI" pitchFamily="50" charset="-128"/>
              <a:ea typeface="Meiryo UI" pitchFamily="50" charset="-128"/>
              <a:cs typeface="Meiryo UI" pitchFamily="50" charset="-128"/>
            </a:rPr>
            <a:t>(</a:t>
          </a:r>
          <a:r>
            <a:rPr kumimoji="1" lang="ja-JP" altLang="en-US" sz="1000" b="1" kern="1200">
              <a:solidFill>
                <a:schemeClr val="tx1"/>
              </a:solidFill>
              <a:latin typeface="Meiryo UI" pitchFamily="50" charset="-128"/>
              <a:ea typeface="Meiryo UI" pitchFamily="50" charset="-128"/>
              <a:cs typeface="Meiryo UI" pitchFamily="50" charset="-128"/>
            </a:rPr>
            <a:t>火水ジ</a:t>
          </a:r>
          <a:r>
            <a:rPr kumimoji="1" lang="en-US" altLang="ja-JP" sz="1000" b="1" kern="1200">
              <a:solidFill>
                <a:schemeClr val="tx1"/>
              </a:solidFill>
              <a:latin typeface="Meiryo UI" pitchFamily="50" charset="-128"/>
              <a:ea typeface="Meiryo UI" pitchFamily="50" charset="-128"/>
              <a:cs typeface="Meiryo UI" pitchFamily="50" charset="-128"/>
            </a:rPr>
            <a:t>) </a:t>
          </a:r>
          <a:r>
            <a:rPr kumimoji="1" lang="ja-JP" altLang="en-US" sz="1000" b="1" kern="1200">
              <a:solidFill>
                <a:schemeClr val="tx1"/>
              </a:solidFill>
              <a:latin typeface="Meiryo UI" pitchFamily="50" charset="-128"/>
              <a:ea typeface="Meiryo UI" pitchFamily="50" charset="-128"/>
              <a:cs typeface="Meiryo UI" pitchFamily="50" charset="-128"/>
            </a:rPr>
            <a:t>関連システム</a:t>
          </a:r>
        </a:p>
      </xdr:txBody>
    </xdr:sp>
    <xdr:clientData/>
  </xdr:twoCellAnchor>
  <xdr:twoCellAnchor>
    <xdr:from>
      <xdr:col>2</xdr:col>
      <xdr:colOff>44781</xdr:colOff>
      <xdr:row>51</xdr:row>
      <xdr:rowOff>129259</xdr:rowOff>
    </xdr:from>
    <xdr:to>
      <xdr:col>3</xdr:col>
      <xdr:colOff>119472</xdr:colOff>
      <xdr:row>54</xdr:row>
      <xdr:rowOff>130956</xdr:rowOff>
    </xdr:to>
    <xdr:sp macro="" textlink="">
      <xdr:nvSpPr>
        <xdr:cNvPr id="34" name="直方体 33"/>
        <xdr:cNvSpPr/>
      </xdr:nvSpPr>
      <xdr:spPr bwMode="auto">
        <a:xfrm>
          <a:off x="1416381" y="8835109"/>
          <a:ext cx="760491" cy="516047"/>
        </a:xfrm>
        <a:prstGeom prst="cube">
          <a:avLst>
            <a:gd name="adj" fmla="val 11154"/>
          </a:avLst>
        </a:prstGeom>
        <a:solidFill>
          <a:srgbClr val="CCECFF"/>
        </a:solidFill>
        <a:ln w="9525" cap="flat" cmpd="sng" algn="ctr">
          <a:solidFill>
            <a:srgbClr val="0000FF"/>
          </a:solidFill>
          <a:prstDash val="solid"/>
          <a:round/>
          <a:headEnd type="none" w="med" len="med"/>
          <a:tailEnd type="none" w="med" len="med"/>
        </a:ln>
        <a:effectLst/>
      </xdr:spPr>
      <xdr:txBody>
        <a:bodyPr vert="horz" wrap="square" lIns="90000" tIns="46800" rIns="90000" bIns="46800" numCol="1" rtlCol="0" anchor="ctr" anchorCtr="0" compatLnSpc="1">
          <a:prstTxWarp prst="textNoShape">
            <a:avLst/>
          </a:prstTxWarp>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algn="ctr" defTabSz="968375" eaLnBrk="0" hangingPunct="0"/>
          <a:r>
            <a:rPr kumimoji="0" lang="en-US" altLang="ja-JP" sz="900">
              <a:ea typeface="ＭＳ Ｐゴシック" pitchFamily="50" charset="-128"/>
            </a:rPr>
            <a:t>Promis</a:t>
          </a:r>
        </a:p>
        <a:p>
          <a:pPr algn="ctr" defTabSz="968375" eaLnBrk="0" hangingPunct="0"/>
          <a:r>
            <a:rPr kumimoji="0" lang="ja-JP" altLang="en-US" sz="900">
              <a:ea typeface="ＭＳ Ｐゴシック" pitchFamily="50" charset="-128"/>
            </a:rPr>
            <a:t>見積管理</a:t>
          </a:r>
        </a:p>
      </xdr:txBody>
    </xdr:sp>
    <xdr:clientData/>
  </xdr:twoCellAnchor>
  <xdr:twoCellAnchor>
    <xdr:from>
      <xdr:col>0</xdr:col>
      <xdr:colOff>605143</xdr:colOff>
      <xdr:row>55</xdr:row>
      <xdr:rowOff>102760</xdr:rowOff>
    </xdr:from>
    <xdr:to>
      <xdr:col>1</xdr:col>
      <xdr:colOff>571193</xdr:colOff>
      <xdr:row>57</xdr:row>
      <xdr:rowOff>2234</xdr:rowOff>
    </xdr:to>
    <xdr:sp macro="" textlink="">
      <xdr:nvSpPr>
        <xdr:cNvPr id="35" name="テキスト ボックス 104"/>
        <xdr:cNvSpPr txBox="1"/>
      </xdr:nvSpPr>
      <xdr:spPr>
        <a:xfrm>
          <a:off x="605143" y="9494410"/>
          <a:ext cx="651850" cy="242374"/>
        </a:xfrm>
        <a:prstGeom prst="rect">
          <a:avLst/>
        </a:prstGeom>
        <a:solidFill>
          <a:schemeClr val="accent5">
            <a:lumMod val="20000"/>
            <a:lumOff val="80000"/>
          </a:schemeClr>
        </a:solidFill>
        <a:ln>
          <a:solidFill>
            <a:srgbClr val="0000FF"/>
          </a:solid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r>
            <a:rPr lang="ja-JP" altLang="en-US" sz="900"/>
            <a:t>案件作成</a:t>
          </a:r>
        </a:p>
      </xdr:txBody>
    </xdr:sp>
    <xdr:clientData/>
  </xdr:twoCellAnchor>
  <xdr:twoCellAnchor>
    <xdr:from>
      <xdr:col>2</xdr:col>
      <xdr:colOff>384532</xdr:colOff>
      <xdr:row>54</xdr:row>
      <xdr:rowOff>128954</xdr:rowOff>
    </xdr:from>
    <xdr:to>
      <xdr:col>2</xdr:col>
      <xdr:colOff>384532</xdr:colOff>
      <xdr:row>58</xdr:row>
      <xdr:rowOff>67345</xdr:rowOff>
    </xdr:to>
    <xdr:cxnSp macro="">
      <xdr:nvCxnSpPr>
        <xdr:cNvPr id="36" name="直線矢印コネクタ 35"/>
        <xdr:cNvCxnSpPr/>
      </xdr:nvCxnSpPr>
      <xdr:spPr bwMode="auto">
        <a:xfrm>
          <a:off x="1756132" y="9349154"/>
          <a:ext cx="0" cy="624191"/>
        </a:xfrm>
        <a:prstGeom prst="straightConnector1">
          <a:avLst/>
        </a:prstGeom>
        <a:solidFill>
          <a:srgbClr val="999999"/>
        </a:solidFill>
        <a:ln w="25400" cap="flat" cmpd="sng" algn="ctr">
          <a:solidFill>
            <a:srgbClr val="0000FF"/>
          </a:solidFill>
          <a:prstDash val="solid"/>
          <a:round/>
          <a:headEnd type="diamond" w="med" len="med"/>
          <a:tailEnd type="arrow"/>
        </a:ln>
        <a:effectLst/>
      </xdr:spPr>
    </xdr:cxnSp>
    <xdr:clientData/>
  </xdr:twoCellAnchor>
  <xdr:twoCellAnchor>
    <xdr:from>
      <xdr:col>2</xdr:col>
      <xdr:colOff>55190</xdr:colOff>
      <xdr:row>55</xdr:row>
      <xdr:rowOff>102760</xdr:rowOff>
    </xdr:from>
    <xdr:to>
      <xdr:col>3</xdr:col>
      <xdr:colOff>21240</xdr:colOff>
      <xdr:row>57</xdr:row>
      <xdr:rowOff>2234</xdr:rowOff>
    </xdr:to>
    <xdr:sp macro="" textlink="">
      <xdr:nvSpPr>
        <xdr:cNvPr id="37" name="テキスト ボックス 112"/>
        <xdr:cNvSpPr txBox="1"/>
      </xdr:nvSpPr>
      <xdr:spPr>
        <a:xfrm>
          <a:off x="1426790" y="9494410"/>
          <a:ext cx="651850" cy="242374"/>
        </a:xfrm>
        <a:prstGeom prst="rect">
          <a:avLst/>
        </a:prstGeom>
        <a:solidFill>
          <a:schemeClr val="accent5">
            <a:lumMod val="20000"/>
            <a:lumOff val="80000"/>
          </a:schemeClr>
        </a:solidFill>
        <a:ln>
          <a:solidFill>
            <a:srgbClr val="0000FF"/>
          </a:solid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r>
            <a:rPr lang="ja-JP" altLang="en-US" sz="900"/>
            <a:t>見積反映</a:t>
          </a:r>
        </a:p>
      </xdr:txBody>
    </xdr:sp>
    <xdr:clientData/>
  </xdr:twoCellAnchor>
  <xdr:twoCellAnchor>
    <xdr:from>
      <xdr:col>1</xdr:col>
      <xdr:colOff>459615</xdr:colOff>
      <xdr:row>52</xdr:row>
      <xdr:rowOff>169020</xdr:rowOff>
    </xdr:from>
    <xdr:to>
      <xdr:col>2</xdr:col>
      <xdr:colOff>206080</xdr:colOff>
      <xdr:row>52</xdr:row>
      <xdr:rowOff>169020</xdr:rowOff>
    </xdr:to>
    <xdr:cxnSp macro="">
      <xdr:nvCxnSpPr>
        <xdr:cNvPr id="38" name="直線矢印コネクタ 37"/>
        <xdr:cNvCxnSpPr/>
      </xdr:nvCxnSpPr>
      <xdr:spPr bwMode="auto">
        <a:xfrm>
          <a:off x="1145415" y="9046320"/>
          <a:ext cx="432265" cy="0"/>
        </a:xfrm>
        <a:prstGeom prst="straightConnector1">
          <a:avLst/>
        </a:prstGeom>
        <a:solidFill>
          <a:srgbClr val="999999"/>
        </a:solidFill>
        <a:ln w="9525" cap="flat" cmpd="sng" algn="ctr">
          <a:solidFill>
            <a:schemeClr val="bg1">
              <a:lumMod val="50000"/>
            </a:schemeClr>
          </a:solidFill>
          <a:prstDash val="sysDash"/>
          <a:round/>
          <a:headEnd type="arrow" w="med" len="med"/>
          <a:tailEnd type="arrow"/>
        </a:ln>
        <a:effectLst/>
      </xdr:spPr>
    </xdr:cxnSp>
    <xdr:clientData/>
  </xdr:twoCellAnchor>
  <xdr:twoCellAnchor>
    <xdr:from>
      <xdr:col>5</xdr:col>
      <xdr:colOff>382910</xdr:colOff>
      <xdr:row>45</xdr:row>
      <xdr:rowOff>10699</xdr:rowOff>
    </xdr:from>
    <xdr:to>
      <xdr:col>8</xdr:col>
      <xdr:colOff>111349</xdr:colOff>
      <xdr:row>56</xdr:row>
      <xdr:rowOff>94942</xdr:rowOff>
    </xdr:to>
    <xdr:cxnSp macro="">
      <xdr:nvCxnSpPr>
        <xdr:cNvPr id="39" name="直線矢印コネクタ 38"/>
        <xdr:cNvCxnSpPr>
          <a:stCxn id="19" idx="3"/>
          <a:endCxn id="26" idx="2"/>
        </xdr:cNvCxnSpPr>
      </xdr:nvCxnSpPr>
      <xdr:spPr bwMode="auto">
        <a:xfrm>
          <a:off x="3811910" y="7687849"/>
          <a:ext cx="1785839" cy="1970193"/>
        </a:xfrm>
        <a:prstGeom prst="straightConnector1">
          <a:avLst/>
        </a:prstGeom>
        <a:solidFill>
          <a:srgbClr val="999999"/>
        </a:solidFill>
        <a:ln w="25400" cap="flat" cmpd="sng" algn="ctr">
          <a:solidFill>
            <a:srgbClr val="C00000"/>
          </a:solidFill>
          <a:prstDash val="solid"/>
          <a:round/>
          <a:headEnd type="diamond" w="med" len="med"/>
          <a:tailEnd type="arrow"/>
        </a:ln>
        <a:effectLst/>
      </xdr:spPr>
    </xdr:cxnSp>
    <xdr:clientData/>
  </xdr:twoCellAnchor>
  <xdr:twoCellAnchor>
    <xdr:from>
      <xdr:col>5</xdr:col>
      <xdr:colOff>47625</xdr:colOff>
      <xdr:row>47</xdr:row>
      <xdr:rowOff>122915</xdr:rowOff>
    </xdr:from>
    <xdr:to>
      <xdr:col>5</xdr:col>
      <xdr:colOff>49149</xdr:colOff>
      <xdr:row>58</xdr:row>
      <xdr:rowOff>75580</xdr:rowOff>
    </xdr:to>
    <xdr:cxnSp macro="">
      <xdr:nvCxnSpPr>
        <xdr:cNvPr id="40" name="直線矢印コネクタ 39"/>
        <xdr:cNvCxnSpPr/>
      </xdr:nvCxnSpPr>
      <xdr:spPr bwMode="auto">
        <a:xfrm flipH="1" flipV="1">
          <a:off x="3476625" y="8142965"/>
          <a:ext cx="1524" cy="1838615"/>
        </a:xfrm>
        <a:prstGeom prst="straightConnector1">
          <a:avLst/>
        </a:prstGeom>
        <a:solidFill>
          <a:srgbClr val="999999"/>
        </a:solidFill>
        <a:ln w="25400" cap="flat" cmpd="sng" algn="ctr">
          <a:solidFill>
            <a:srgbClr val="C00000"/>
          </a:solidFill>
          <a:prstDash val="solid"/>
          <a:round/>
          <a:headEnd type="diamond" w="med" len="med"/>
          <a:tailEnd type="arrow"/>
        </a:ln>
        <a:effectLst/>
      </xdr:spPr>
    </xdr:cxnSp>
    <xdr:clientData/>
  </xdr:twoCellAnchor>
  <xdr:twoCellAnchor>
    <xdr:from>
      <xdr:col>5</xdr:col>
      <xdr:colOff>141476</xdr:colOff>
      <xdr:row>38</xdr:row>
      <xdr:rowOff>145950</xdr:rowOff>
    </xdr:from>
    <xdr:to>
      <xdr:col>6</xdr:col>
      <xdr:colOff>514350</xdr:colOff>
      <xdr:row>42</xdr:row>
      <xdr:rowOff>101128</xdr:rowOff>
    </xdr:to>
    <xdr:sp macro="" textlink="">
      <xdr:nvSpPr>
        <xdr:cNvPr id="41" name="円柱 40"/>
        <xdr:cNvSpPr/>
      </xdr:nvSpPr>
      <xdr:spPr bwMode="auto">
        <a:xfrm>
          <a:off x="3570476" y="6813450"/>
          <a:ext cx="1058674" cy="640978"/>
        </a:xfrm>
        <a:prstGeom prst="can">
          <a:avLst>
            <a:gd name="adj" fmla="val 20328"/>
          </a:avLst>
        </a:prstGeom>
        <a:solidFill>
          <a:schemeClr val="bg1">
            <a:lumMod val="95000"/>
          </a:schemeClr>
        </a:solidFill>
        <a:ln w="9525" cap="flat" cmpd="sng" algn="ctr">
          <a:solidFill>
            <a:schemeClr val="tx1"/>
          </a:solidFill>
          <a:prstDash val="solid"/>
          <a:round/>
          <a:headEnd type="none" w="med" len="med"/>
          <a:tailEnd type="none" w="med" len="med"/>
        </a:ln>
        <a:effectLst/>
      </xdr:spPr>
      <xdr:txBody>
        <a:bodyPr vert="horz" wrap="square" lIns="90000" tIns="46800" rIns="90000" bIns="46800" numCol="1" rtlCol="0" anchor="ctr" anchorCtr="0" compatLnSpc="1">
          <a:prstTxWarp prst="textNoShape">
            <a:avLst/>
          </a:prstTxWarp>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marL="0" marR="0" indent="0" defTabSz="968375" rtl="0" eaLnBrk="0" fontAlgn="base" latinLnBrk="0" hangingPunct="0">
            <a:lnSpc>
              <a:spcPct val="100000"/>
            </a:lnSpc>
            <a:spcBef>
              <a:spcPct val="0"/>
            </a:spcBef>
            <a:spcAft>
              <a:spcPct val="0"/>
            </a:spcAft>
            <a:buClrTx/>
            <a:buSzTx/>
            <a:buFontTx/>
            <a:buNone/>
            <a:tabLst/>
          </a:pPr>
          <a:r>
            <a:rPr kumimoji="0" lang="en-US" altLang="ja-JP" sz="1000" b="0" i="0" u="none" strike="noStrike" cap="none" normalizeH="0" baseline="0">
              <a:ln>
                <a:noFill/>
              </a:ln>
              <a:solidFill>
                <a:schemeClr val="tx1"/>
              </a:solidFill>
              <a:effectLst/>
              <a:ea typeface="ＭＳ Ｐゴシック" pitchFamily="50" charset="-128"/>
            </a:rPr>
            <a:t>Dr.Sum</a:t>
          </a:r>
          <a:r>
            <a:rPr kumimoji="0" lang="ja-JP" altLang="en-US" sz="1000" b="0" i="0" u="none" strike="noStrike" cap="none" normalizeH="0" baseline="0">
              <a:ln>
                <a:noFill/>
              </a:ln>
              <a:solidFill>
                <a:schemeClr val="tx1"/>
              </a:solidFill>
              <a:effectLst/>
              <a:ea typeface="ＭＳ Ｐゴシック" pitchFamily="50" charset="-128"/>
            </a:rPr>
            <a:t>帳票</a:t>
          </a:r>
          <a:endParaRPr kumimoji="0" lang="en-US" altLang="ja-JP" sz="1000" b="0" i="0" u="none" strike="noStrike" cap="none" normalizeH="0" baseline="0">
            <a:ln>
              <a:noFill/>
            </a:ln>
            <a:solidFill>
              <a:schemeClr val="tx1"/>
            </a:solidFill>
            <a:effectLst/>
            <a:ea typeface="ＭＳ Ｐゴシック" pitchFamily="50" charset="-128"/>
          </a:endParaRPr>
        </a:p>
        <a:p>
          <a:pPr marL="0" marR="0" indent="0" algn="ctr" defTabSz="968375" rtl="0" eaLnBrk="0" fontAlgn="base" latinLnBrk="0" hangingPunct="0">
            <a:lnSpc>
              <a:spcPct val="100000"/>
            </a:lnSpc>
            <a:spcBef>
              <a:spcPct val="0"/>
            </a:spcBef>
            <a:spcAft>
              <a:spcPct val="0"/>
            </a:spcAft>
            <a:buClrTx/>
            <a:buSzTx/>
            <a:buFontTx/>
            <a:buNone/>
            <a:tabLst/>
          </a:pPr>
          <a:r>
            <a:rPr kumimoji="0" lang="en-US" altLang="ja-JP" sz="1000">
              <a:ea typeface="ＭＳ Ｐゴシック" pitchFamily="50" charset="-128"/>
            </a:rPr>
            <a:t>22</a:t>
          </a:r>
          <a:r>
            <a:rPr kumimoji="0" lang="ja-JP" altLang="en-US" sz="1000">
              <a:ea typeface="ＭＳ Ｐゴシック" pitchFamily="50" charset="-128"/>
            </a:rPr>
            <a:t>種</a:t>
          </a:r>
          <a:r>
            <a:rPr kumimoji="0" lang="en-US" altLang="ja-JP" sz="1000">
              <a:ea typeface="ＭＳ Ｐゴシック" pitchFamily="50" charset="-128"/>
            </a:rPr>
            <a:t>92</a:t>
          </a:r>
          <a:r>
            <a:rPr kumimoji="0" lang="ja-JP" altLang="en-US" sz="1000">
              <a:ea typeface="ＭＳ Ｐゴシック" pitchFamily="50" charset="-128"/>
            </a:rPr>
            <a:t>帳票</a:t>
          </a:r>
          <a:endParaRPr kumimoji="0" lang="ja-JP" altLang="en-US" sz="1000" b="0" i="0" u="none" strike="noStrike" cap="none" normalizeH="0" baseline="0">
            <a:ln>
              <a:noFill/>
            </a:ln>
            <a:solidFill>
              <a:schemeClr val="tx1"/>
            </a:solidFill>
            <a:effectLst/>
            <a:ea typeface="ＭＳ Ｐゴシック" pitchFamily="50" charset="-128"/>
          </a:endParaRPr>
        </a:p>
      </xdr:txBody>
    </xdr:sp>
    <xdr:clientData/>
  </xdr:twoCellAnchor>
  <xdr:twoCellAnchor>
    <xdr:from>
      <xdr:col>4</xdr:col>
      <xdr:colOff>228155</xdr:colOff>
      <xdr:row>40</xdr:row>
      <xdr:rowOff>123539</xdr:rowOff>
    </xdr:from>
    <xdr:to>
      <xdr:col>5</xdr:col>
      <xdr:colOff>141476</xdr:colOff>
      <xdr:row>42</xdr:row>
      <xdr:rowOff>156338</xdr:rowOff>
    </xdr:to>
    <xdr:cxnSp macro="">
      <xdr:nvCxnSpPr>
        <xdr:cNvPr id="42" name="直線矢印コネクタ 41"/>
        <xdr:cNvCxnSpPr>
          <a:stCxn id="17" idx="0"/>
          <a:endCxn id="41" idx="2"/>
        </xdr:cNvCxnSpPr>
      </xdr:nvCxnSpPr>
      <xdr:spPr bwMode="auto">
        <a:xfrm flipV="1">
          <a:off x="2971355" y="7133939"/>
          <a:ext cx="599121" cy="375699"/>
        </a:xfrm>
        <a:prstGeom prst="straightConnector1">
          <a:avLst/>
        </a:prstGeom>
        <a:solidFill>
          <a:srgbClr val="999999"/>
        </a:solidFill>
        <a:ln w="25400" cap="flat" cmpd="sng" algn="ctr">
          <a:solidFill>
            <a:srgbClr val="C00000"/>
          </a:solidFill>
          <a:prstDash val="solid"/>
          <a:round/>
          <a:headEnd type="diamond" w="med" len="med"/>
          <a:tailEnd type="arrow"/>
        </a:ln>
        <a:effectLst/>
      </xdr:spPr>
    </xdr:cxnSp>
    <xdr:clientData/>
  </xdr:twoCellAnchor>
  <xdr:twoCellAnchor>
    <xdr:from>
      <xdr:col>2</xdr:col>
      <xdr:colOff>494236</xdr:colOff>
      <xdr:row>68</xdr:row>
      <xdr:rowOff>88115</xdr:rowOff>
    </xdr:from>
    <xdr:to>
      <xdr:col>4</xdr:col>
      <xdr:colOff>109925</xdr:colOff>
      <xdr:row>69</xdr:row>
      <xdr:rowOff>159039</xdr:rowOff>
    </xdr:to>
    <xdr:sp macro="" textlink="">
      <xdr:nvSpPr>
        <xdr:cNvPr id="43" name="テキスト ボックス 187"/>
        <xdr:cNvSpPr txBox="1"/>
      </xdr:nvSpPr>
      <xdr:spPr>
        <a:xfrm>
          <a:off x="1865836" y="11708615"/>
          <a:ext cx="987289" cy="242374"/>
        </a:xfrm>
        <a:prstGeom prst="rect">
          <a:avLst/>
        </a:prstGeom>
        <a:solidFill>
          <a:srgbClr val="66CCFF"/>
        </a:solidFill>
        <a:ln>
          <a:solidFill>
            <a:srgbClr val="0000FF"/>
          </a:solid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marL="0" indent="0" algn="l" rtl="0" fontAlgn="base">
            <a:spcBef>
              <a:spcPct val="0"/>
            </a:spcBef>
            <a:spcAft>
              <a:spcPct val="0"/>
            </a:spcAft>
          </a:pPr>
          <a:r>
            <a:rPr kumimoji="1" lang="ja-JP" altLang="en-US" sz="900" kern="1200">
              <a:solidFill>
                <a:srgbClr val="FF0000"/>
              </a:solidFill>
              <a:latin typeface="Arial" charset="0"/>
              <a:ea typeface="ＭＳ Ｐゴシック" charset="-128"/>
              <a:cs typeface="+mn-cs"/>
            </a:rPr>
            <a:t>集計・出力</a:t>
          </a:r>
        </a:p>
      </xdr:txBody>
    </xdr:sp>
    <xdr:clientData/>
  </xdr:twoCellAnchor>
  <xdr:twoCellAnchor>
    <xdr:from>
      <xdr:col>1</xdr:col>
      <xdr:colOff>95858</xdr:colOff>
      <xdr:row>38</xdr:row>
      <xdr:rowOff>122915</xdr:rowOff>
    </xdr:from>
    <xdr:to>
      <xdr:col>6</xdr:col>
      <xdr:colOff>600076</xdr:colOff>
      <xdr:row>48</xdr:row>
      <xdr:rowOff>141965</xdr:rowOff>
    </xdr:to>
    <xdr:sp macro="" textlink="">
      <xdr:nvSpPr>
        <xdr:cNvPr id="44" name="角丸四角形 43"/>
        <xdr:cNvSpPr/>
      </xdr:nvSpPr>
      <xdr:spPr bwMode="auto">
        <a:xfrm>
          <a:off x="781658" y="6599915"/>
          <a:ext cx="3933218" cy="1733550"/>
        </a:xfrm>
        <a:prstGeom prst="roundRect">
          <a:avLst/>
        </a:prstGeom>
        <a:noFill/>
        <a:ln w="9525" cap="flat" cmpd="sng" algn="ctr">
          <a:solidFill>
            <a:schemeClr val="tx1"/>
          </a:solidFill>
          <a:prstDash val="lgDash"/>
          <a:round/>
          <a:headEnd type="none" w="med" len="med"/>
          <a:tailEnd type="none" w="med" len="med"/>
        </a:ln>
        <a:effectLst/>
      </xdr:spPr>
      <xdr:txBody>
        <a:bodyPr vert="horz" wrap="square" lIns="90000" tIns="46800" rIns="90000" bIns="46800" numCol="1" rtlCol="0" anchor="ctr" anchorCtr="0" compatLnSpc="1">
          <a:prstTxWarp prst="textNoShape">
            <a:avLst/>
          </a:prstTxWarp>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marL="0" marR="0" indent="0" algn="ctr" defTabSz="968375" rtl="0" eaLnBrk="0" fontAlgn="base" latinLnBrk="0" hangingPunct="0">
            <a:lnSpc>
              <a:spcPct val="100000"/>
            </a:lnSpc>
            <a:spcBef>
              <a:spcPct val="0"/>
            </a:spcBef>
            <a:spcAft>
              <a:spcPct val="0"/>
            </a:spcAft>
            <a:buClrTx/>
            <a:buSzTx/>
            <a:buFontTx/>
            <a:buNone/>
            <a:tabLst/>
          </a:pPr>
          <a:endParaRPr kumimoji="0" lang="ja-JP" altLang="en-US" sz="2500" b="0" i="0" u="none" strike="noStrike" cap="none" normalizeH="0" baseline="0">
            <a:ln>
              <a:noFill/>
            </a:ln>
            <a:solidFill>
              <a:schemeClr val="tx1"/>
            </a:solidFill>
            <a:effectLst/>
            <a:latin typeface="Arial" charset="0"/>
            <a:ea typeface="ＭＳ Ｐゴシック" pitchFamily="50" charset="-128"/>
          </a:endParaRPr>
        </a:p>
      </xdr:txBody>
    </xdr:sp>
    <xdr:clientData/>
  </xdr:twoCellAnchor>
  <xdr:twoCellAnchor>
    <xdr:from>
      <xdr:col>1</xdr:col>
      <xdr:colOff>340850</xdr:colOff>
      <xdr:row>40</xdr:row>
      <xdr:rowOff>106407</xdr:rowOff>
    </xdr:from>
    <xdr:to>
      <xdr:col>2</xdr:col>
      <xdr:colOff>415541</xdr:colOff>
      <xdr:row>43</xdr:row>
      <xdr:rowOff>108104</xdr:rowOff>
    </xdr:to>
    <xdr:sp macro="" textlink="">
      <xdr:nvSpPr>
        <xdr:cNvPr id="45" name="直方体 44"/>
        <xdr:cNvSpPr/>
      </xdr:nvSpPr>
      <xdr:spPr bwMode="auto">
        <a:xfrm>
          <a:off x="1026650" y="6926307"/>
          <a:ext cx="760491" cy="516047"/>
        </a:xfrm>
        <a:prstGeom prst="cube">
          <a:avLst>
            <a:gd name="adj" fmla="val 11154"/>
          </a:avLst>
        </a:prstGeom>
        <a:solidFill>
          <a:srgbClr val="FFFF99">
            <a:alpha val="39000"/>
          </a:srgbClr>
        </a:solidFill>
        <a:ln w="9525" cap="flat" cmpd="sng" algn="ctr">
          <a:solidFill>
            <a:srgbClr val="FF6600"/>
          </a:solidFill>
          <a:prstDash val="solid"/>
          <a:round/>
          <a:headEnd type="none" w="med" len="med"/>
          <a:tailEnd type="none" w="med" len="med"/>
        </a:ln>
        <a:effectLst/>
      </xdr:spPr>
      <xdr:txBody>
        <a:bodyPr vert="horz" wrap="square" lIns="90000" tIns="46800" rIns="90000" bIns="46800" numCol="1" rtlCol="0" anchor="ctr" anchorCtr="0" compatLnSpc="1">
          <a:prstTxWarp prst="textNoShape">
            <a:avLst/>
          </a:prstTxWarp>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marL="0" marR="0" indent="0" algn="ctr" defTabSz="968375" rtl="0" eaLnBrk="0" fontAlgn="base" latinLnBrk="0" hangingPunct="0">
            <a:lnSpc>
              <a:spcPct val="100000"/>
            </a:lnSpc>
            <a:spcBef>
              <a:spcPct val="0"/>
            </a:spcBef>
            <a:spcAft>
              <a:spcPct val="0"/>
            </a:spcAft>
            <a:buClrTx/>
            <a:buSzTx/>
            <a:buFontTx/>
            <a:buNone/>
            <a:tabLst/>
          </a:pPr>
          <a:endParaRPr kumimoji="0" lang="en-US" altLang="ja-JP" sz="1100">
            <a:ea typeface="ＭＳ Ｐゴシック" pitchFamily="50" charset="-128"/>
          </a:endParaRPr>
        </a:p>
      </xdr:txBody>
    </xdr:sp>
    <xdr:clientData/>
  </xdr:twoCellAnchor>
  <xdr:twoCellAnchor>
    <xdr:from>
      <xdr:col>1</xdr:col>
      <xdr:colOff>217533</xdr:colOff>
      <xdr:row>40</xdr:row>
      <xdr:rowOff>94891</xdr:rowOff>
    </xdr:from>
    <xdr:to>
      <xdr:col>2</xdr:col>
      <xdr:colOff>292224</xdr:colOff>
      <xdr:row>43</xdr:row>
      <xdr:rowOff>96588</xdr:rowOff>
    </xdr:to>
    <xdr:sp macro="" textlink="">
      <xdr:nvSpPr>
        <xdr:cNvPr id="46" name="直方体 45"/>
        <xdr:cNvSpPr/>
      </xdr:nvSpPr>
      <xdr:spPr bwMode="auto">
        <a:xfrm>
          <a:off x="903333" y="6914791"/>
          <a:ext cx="760491" cy="516047"/>
        </a:xfrm>
        <a:prstGeom prst="cube">
          <a:avLst>
            <a:gd name="adj" fmla="val 11154"/>
          </a:avLst>
        </a:prstGeom>
        <a:solidFill>
          <a:srgbClr val="FFFFCC"/>
        </a:solidFill>
        <a:ln w="9525" cap="flat" cmpd="sng" algn="ctr">
          <a:solidFill>
            <a:srgbClr val="FF6600"/>
          </a:solidFill>
          <a:prstDash val="solid"/>
          <a:round/>
          <a:headEnd type="none" w="med" len="med"/>
          <a:tailEnd type="none" w="med" len="med"/>
        </a:ln>
        <a:effectLst/>
      </xdr:spPr>
      <xdr:txBody>
        <a:bodyPr vert="horz" wrap="square" lIns="90000" tIns="46800" rIns="90000" bIns="46800" numCol="1" rtlCol="0" anchor="ctr" anchorCtr="0" compatLnSpc="1">
          <a:prstTxWarp prst="textNoShape">
            <a:avLst/>
          </a:prstTxWarp>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marL="0" marR="0" indent="0" algn="ctr" defTabSz="968375" rtl="0" eaLnBrk="0" fontAlgn="base" latinLnBrk="0" hangingPunct="0">
            <a:lnSpc>
              <a:spcPct val="100000"/>
            </a:lnSpc>
            <a:spcBef>
              <a:spcPct val="0"/>
            </a:spcBef>
            <a:spcAft>
              <a:spcPct val="0"/>
            </a:spcAft>
            <a:buClrTx/>
            <a:buSzTx/>
            <a:buFontTx/>
            <a:buNone/>
            <a:tabLst/>
          </a:pPr>
          <a:r>
            <a:rPr kumimoji="0" lang="en-US" altLang="ja-JP" sz="1000">
              <a:ea typeface="ＭＳ Ｐゴシック" pitchFamily="50" charset="-128"/>
            </a:rPr>
            <a:t>(</a:t>
          </a:r>
          <a:r>
            <a:rPr kumimoji="0" lang="ja-JP" altLang="en-US" sz="1000">
              <a:ea typeface="ＭＳ Ｐゴシック" pitchFamily="50" charset="-128"/>
            </a:rPr>
            <a:t>原子力</a:t>
          </a:r>
          <a:r>
            <a:rPr kumimoji="0" lang="en-US" altLang="ja-JP" sz="1000">
              <a:ea typeface="ＭＳ Ｐゴシック" pitchFamily="50" charset="-128"/>
            </a:rPr>
            <a:t>)</a:t>
          </a:r>
        </a:p>
        <a:p>
          <a:pPr marL="0" marR="0" indent="0" algn="ctr" defTabSz="968375" rtl="0" eaLnBrk="0" fontAlgn="base" latinLnBrk="0" hangingPunct="0">
            <a:lnSpc>
              <a:spcPct val="100000"/>
            </a:lnSpc>
            <a:spcBef>
              <a:spcPct val="0"/>
            </a:spcBef>
            <a:spcAft>
              <a:spcPct val="0"/>
            </a:spcAft>
            <a:buClrTx/>
            <a:buSzTx/>
            <a:buFontTx/>
            <a:buNone/>
            <a:tabLst/>
          </a:pPr>
          <a:r>
            <a:rPr kumimoji="0" lang="en-US" altLang="ja-JP" sz="1000" b="0" i="0" u="none" strike="noStrike" cap="none" normalizeH="0" baseline="0">
              <a:ln>
                <a:noFill/>
              </a:ln>
              <a:solidFill>
                <a:schemeClr val="tx1"/>
              </a:solidFill>
              <a:effectLst/>
              <a:ea typeface="ＭＳ Ｐゴシック" pitchFamily="50" charset="-128"/>
            </a:rPr>
            <a:t>P-Link</a:t>
          </a:r>
          <a:endParaRPr kumimoji="0" lang="ja-JP" altLang="en-US" sz="1000" b="0" i="0" u="none" strike="noStrike" cap="none" normalizeH="0" baseline="0">
            <a:ln>
              <a:noFill/>
            </a:ln>
            <a:solidFill>
              <a:schemeClr val="tx1"/>
            </a:solidFill>
            <a:effectLst/>
            <a:ea typeface="ＭＳ Ｐゴシック" pitchFamily="50" charset="-128"/>
          </a:endParaRPr>
        </a:p>
      </xdr:txBody>
    </xdr:sp>
    <xdr:clientData/>
  </xdr:twoCellAnchor>
  <xdr:twoCellAnchor>
    <xdr:from>
      <xdr:col>0</xdr:col>
      <xdr:colOff>390525</xdr:colOff>
      <xdr:row>37</xdr:row>
      <xdr:rowOff>3666</xdr:rowOff>
    </xdr:from>
    <xdr:to>
      <xdr:col>3</xdr:col>
      <xdr:colOff>219075</xdr:colOff>
      <xdr:row>38</xdr:row>
      <xdr:rowOff>136274</xdr:rowOff>
    </xdr:to>
    <xdr:sp macro="" textlink="">
      <xdr:nvSpPr>
        <xdr:cNvPr id="47" name="テキスト ボックス 107"/>
        <xdr:cNvSpPr txBox="1"/>
      </xdr:nvSpPr>
      <xdr:spPr>
        <a:xfrm>
          <a:off x="390525" y="6309216"/>
          <a:ext cx="1885950" cy="304058"/>
        </a:xfrm>
        <a:prstGeom prst="rect">
          <a:avLst/>
        </a:prstGeom>
        <a:noFill/>
        <a:ln>
          <a:no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algn="ctr"/>
          <a:r>
            <a:rPr kumimoji="1" lang="ja-JP" altLang="en-US" sz="1000" b="1">
              <a:latin typeface="Meiryo UI" pitchFamily="50" charset="-128"/>
              <a:ea typeface="Meiryo UI" pitchFamily="50" charset="-128"/>
              <a:cs typeface="Meiryo UI" pitchFamily="50" charset="-128"/>
            </a:rPr>
            <a:t>（原子力）関連システム</a:t>
          </a:r>
        </a:p>
      </xdr:txBody>
    </xdr:sp>
    <xdr:clientData/>
  </xdr:twoCellAnchor>
  <xdr:twoCellAnchor>
    <xdr:from>
      <xdr:col>7</xdr:col>
      <xdr:colOff>476858</xdr:colOff>
      <xdr:row>38</xdr:row>
      <xdr:rowOff>122914</xdr:rowOff>
    </xdr:from>
    <xdr:to>
      <xdr:col>10</xdr:col>
      <xdr:colOff>666750</xdr:colOff>
      <xdr:row>44</xdr:row>
      <xdr:rowOff>161015</xdr:rowOff>
    </xdr:to>
    <xdr:sp macro="" textlink="">
      <xdr:nvSpPr>
        <xdr:cNvPr id="48" name="角丸四角形 47"/>
        <xdr:cNvSpPr/>
      </xdr:nvSpPr>
      <xdr:spPr bwMode="auto">
        <a:xfrm>
          <a:off x="5277458" y="6599914"/>
          <a:ext cx="2247292" cy="1066801"/>
        </a:xfrm>
        <a:prstGeom prst="roundRect">
          <a:avLst/>
        </a:prstGeom>
        <a:noFill/>
        <a:ln w="9525" cap="flat" cmpd="sng" algn="ctr">
          <a:solidFill>
            <a:schemeClr val="tx1"/>
          </a:solidFill>
          <a:prstDash val="lgDash"/>
          <a:round/>
          <a:headEnd type="none" w="med" len="med"/>
          <a:tailEnd type="none" w="med" len="med"/>
        </a:ln>
        <a:effectLst/>
      </xdr:spPr>
      <xdr:txBody>
        <a:bodyPr vert="horz" wrap="square" lIns="90000" tIns="46800" rIns="90000" bIns="46800" numCol="1" rtlCol="0" anchor="ctr" anchorCtr="0" compatLnSpc="1">
          <a:prstTxWarp prst="textNoShape">
            <a:avLst/>
          </a:prstTxWarp>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marL="0" marR="0" indent="0" algn="ctr" defTabSz="968375" rtl="0" eaLnBrk="0" fontAlgn="base" latinLnBrk="0" hangingPunct="0">
            <a:lnSpc>
              <a:spcPct val="100000"/>
            </a:lnSpc>
            <a:spcBef>
              <a:spcPct val="0"/>
            </a:spcBef>
            <a:spcAft>
              <a:spcPct val="0"/>
            </a:spcAft>
            <a:buClrTx/>
            <a:buSzTx/>
            <a:buFontTx/>
            <a:buNone/>
            <a:tabLst/>
          </a:pPr>
          <a:endParaRPr kumimoji="0" lang="ja-JP" altLang="en-US" sz="2500" b="0" i="0" u="none" strike="noStrike" cap="none" normalizeH="0" baseline="0">
            <a:ln>
              <a:noFill/>
            </a:ln>
            <a:solidFill>
              <a:schemeClr val="tx1"/>
            </a:solidFill>
            <a:effectLst/>
            <a:latin typeface="Arial" charset="0"/>
            <a:ea typeface="ＭＳ Ｐゴシック" pitchFamily="50" charset="-128"/>
          </a:endParaRPr>
        </a:p>
      </xdr:txBody>
    </xdr:sp>
    <xdr:clientData/>
  </xdr:twoCellAnchor>
  <xdr:twoCellAnchor>
    <xdr:from>
      <xdr:col>8</xdr:col>
      <xdr:colOff>48072</xdr:colOff>
      <xdr:row>40</xdr:row>
      <xdr:rowOff>93599</xdr:rowOff>
    </xdr:from>
    <xdr:to>
      <xdr:col>9</xdr:col>
      <xdr:colOff>190500</xdr:colOff>
      <xdr:row>43</xdr:row>
      <xdr:rowOff>95296</xdr:rowOff>
    </xdr:to>
    <xdr:sp macro="" textlink="">
      <xdr:nvSpPr>
        <xdr:cNvPr id="49" name="直方体 48"/>
        <xdr:cNvSpPr/>
      </xdr:nvSpPr>
      <xdr:spPr bwMode="auto">
        <a:xfrm>
          <a:off x="5534472" y="7103999"/>
          <a:ext cx="828228" cy="516047"/>
        </a:xfrm>
        <a:prstGeom prst="cube">
          <a:avLst>
            <a:gd name="adj" fmla="val 11154"/>
          </a:avLst>
        </a:prstGeom>
        <a:solidFill>
          <a:srgbClr val="FFFFCC"/>
        </a:solidFill>
        <a:ln w="9525" cap="flat" cmpd="sng" algn="ctr">
          <a:solidFill>
            <a:srgbClr val="FF6600"/>
          </a:solidFill>
          <a:prstDash val="solid"/>
          <a:round/>
          <a:headEnd type="none" w="med" len="med"/>
          <a:tailEnd type="none" w="med" len="med"/>
        </a:ln>
        <a:effectLst/>
      </xdr:spPr>
      <xdr:txBody>
        <a:bodyPr vert="horz" wrap="square" lIns="90000" tIns="46800" rIns="90000" bIns="46800" numCol="1" rtlCol="0" anchor="ctr" anchorCtr="0" compatLnSpc="1">
          <a:prstTxWarp prst="textNoShape">
            <a:avLst/>
          </a:prstTxWarp>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algn="ctr" defTabSz="968375" eaLnBrk="0" hangingPunct="0"/>
          <a:r>
            <a:rPr kumimoji="0" lang="ja-JP" altLang="en-US" sz="1000">
              <a:ea typeface="ＭＳ Ｐゴシック" pitchFamily="50" charset="-128"/>
            </a:rPr>
            <a:t>（火水ジ）</a:t>
          </a:r>
          <a:endParaRPr kumimoji="0" lang="en-US" altLang="ja-JP" sz="1000">
            <a:ea typeface="ＭＳ Ｐゴシック" pitchFamily="50" charset="-128"/>
          </a:endParaRPr>
        </a:p>
        <a:p>
          <a:pPr algn="ctr" defTabSz="968375" eaLnBrk="0" hangingPunct="0"/>
          <a:r>
            <a:rPr kumimoji="0" lang="en-US" altLang="ja-JP" sz="1000">
              <a:ea typeface="ＭＳ Ｐゴシック" pitchFamily="50" charset="-128"/>
            </a:rPr>
            <a:t>TherCAS</a:t>
          </a:r>
          <a:endParaRPr kumimoji="0" lang="ja-JP" altLang="en-US" sz="1000">
            <a:ea typeface="ＭＳ Ｐゴシック" pitchFamily="50" charset="-128"/>
          </a:endParaRPr>
        </a:p>
      </xdr:txBody>
    </xdr:sp>
    <xdr:clientData/>
  </xdr:twoCellAnchor>
  <xdr:twoCellAnchor>
    <xdr:from>
      <xdr:col>9</xdr:col>
      <xdr:colOff>305247</xdr:colOff>
      <xdr:row>40</xdr:row>
      <xdr:rowOff>93599</xdr:rowOff>
    </xdr:from>
    <xdr:to>
      <xdr:col>10</xdr:col>
      <xdr:colOff>447675</xdr:colOff>
      <xdr:row>43</xdr:row>
      <xdr:rowOff>95296</xdr:rowOff>
    </xdr:to>
    <xdr:sp macro="" textlink="">
      <xdr:nvSpPr>
        <xdr:cNvPr id="50" name="直方体 49"/>
        <xdr:cNvSpPr/>
      </xdr:nvSpPr>
      <xdr:spPr bwMode="auto">
        <a:xfrm>
          <a:off x="6477447" y="7103999"/>
          <a:ext cx="828228" cy="516047"/>
        </a:xfrm>
        <a:prstGeom prst="cube">
          <a:avLst>
            <a:gd name="adj" fmla="val 11154"/>
          </a:avLst>
        </a:prstGeom>
        <a:solidFill>
          <a:srgbClr val="FFFFCC"/>
        </a:solidFill>
        <a:ln w="9525" cap="flat" cmpd="sng" algn="ctr">
          <a:solidFill>
            <a:srgbClr val="FF6600"/>
          </a:solidFill>
          <a:prstDash val="solid"/>
          <a:round/>
          <a:headEnd type="none" w="med" len="med"/>
          <a:tailEnd type="none" w="med" len="med"/>
        </a:ln>
        <a:effectLst/>
      </xdr:spPr>
      <xdr:txBody>
        <a:bodyPr vert="horz" wrap="square" lIns="90000" tIns="46800" rIns="90000" bIns="46800" numCol="1" rtlCol="0" anchor="ctr" anchorCtr="0" compatLnSpc="1">
          <a:prstTxWarp prst="textNoShape">
            <a:avLst/>
          </a:prstTxWarp>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algn="ctr" defTabSz="968375" eaLnBrk="0" hangingPunct="0"/>
          <a:r>
            <a:rPr kumimoji="0" lang="ja-JP" altLang="en-US" sz="1000">
              <a:ea typeface="ＭＳ Ｐゴシック" pitchFamily="50" charset="-128"/>
            </a:rPr>
            <a:t>（火水ジ）採算管理</a:t>
          </a:r>
          <a:endParaRPr kumimoji="0" lang="en-US" altLang="ja-JP" sz="1000">
            <a:ea typeface="ＭＳ Ｐゴシック" pitchFamily="50" charset="-128"/>
          </a:endParaRPr>
        </a:p>
      </xdr:txBody>
    </xdr:sp>
    <xdr:clientData/>
  </xdr:twoCellAnchor>
  <xdr:twoCellAnchor>
    <xdr:from>
      <xdr:col>2</xdr:col>
      <xdr:colOff>6517</xdr:colOff>
      <xdr:row>43</xdr:row>
      <xdr:rowOff>108104</xdr:rowOff>
    </xdr:from>
    <xdr:to>
      <xdr:col>3</xdr:col>
      <xdr:colOff>332574</xdr:colOff>
      <xdr:row>58</xdr:row>
      <xdr:rowOff>67345</xdr:rowOff>
    </xdr:to>
    <xdr:cxnSp macro="">
      <xdr:nvCxnSpPr>
        <xdr:cNvPr id="51" name="カギ線コネクタ 50"/>
        <xdr:cNvCxnSpPr>
          <a:stCxn id="8" idx="0"/>
          <a:endCxn id="45" idx="3"/>
        </xdr:cNvCxnSpPr>
      </xdr:nvCxnSpPr>
      <xdr:spPr bwMode="auto">
        <a:xfrm rot="16200000" flipV="1">
          <a:off x="618550" y="8201921"/>
          <a:ext cx="2530991" cy="1011857"/>
        </a:xfrm>
        <a:prstGeom prst="bentConnector3">
          <a:avLst>
            <a:gd name="adj1" fmla="val 50000"/>
          </a:avLst>
        </a:prstGeom>
        <a:solidFill>
          <a:srgbClr val="999999"/>
        </a:solidFill>
        <a:ln w="28575" cap="flat" cmpd="sng" algn="ctr">
          <a:solidFill>
            <a:srgbClr val="C00000"/>
          </a:solidFill>
          <a:prstDash val="solid"/>
          <a:round/>
          <a:headEnd type="diamond" w="med" len="med"/>
          <a:tailEnd type="arrow"/>
        </a:ln>
        <a:effectLst/>
      </xdr:spPr>
    </xdr:cxnSp>
    <xdr:clientData/>
  </xdr:twoCellAnchor>
  <xdr:twoCellAnchor>
    <xdr:from>
      <xdr:col>1</xdr:col>
      <xdr:colOff>319281</xdr:colOff>
      <xdr:row>49</xdr:row>
      <xdr:rowOff>2328</xdr:rowOff>
    </xdr:from>
    <xdr:to>
      <xdr:col>2</xdr:col>
      <xdr:colOff>447675</xdr:colOff>
      <xdr:row>50</xdr:row>
      <xdr:rowOff>73252</xdr:rowOff>
    </xdr:to>
    <xdr:sp macro="" textlink="">
      <xdr:nvSpPr>
        <xdr:cNvPr id="52" name="テキスト ボックス 172"/>
        <xdr:cNvSpPr txBox="1"/>
      </xdr:nvSpPr>
      <xdr:spPr>
        <a:xfrm>
          <a:off x="1005081" y="8365278"/>
          <a:ext cx="814194" cy="242374"/>
        </a:xfrm>
        <a:prstGeom prst="rect">
          <a:avLst/>
        </a:prstGeom>
        <a:solidFill>
          <a:srgbClr val="66CCFF"/>
        </a:solidFill>
        <a:ln>
          <a:solidFill>
            <a:srgbClr val="0000FF"/>
          </a:solid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r>
            <a:rPr lang="ja-JP" altLang="en-US" sz="900"/>
            <a:t>検収月反映</a:t>
          </a:r>
        </a:p>
      </xdr:txBody>
    </xdr:sp>
    <xdr:clientData/>
  </xdr:twoCellAnchor>
  <xdr:twoCellAnchor>
    <xdr:from>
      <xdr:col>4</xdr:col>
      <xdr:colOff>190500</xdr:colOff>
      <xdr:row>52</xdr:row>
      <xdr:rowOff>161965</xdr:rowOff>
    </xdr:from>
    <xdr:to>
      <xdr:col>5</xdr:col>
      <xdr:colOff>609500</xdr:colOff>
      <xdr:row>55</xdr:row>
      <xdr:rowOff>40030</xdr:rowOff>
    </xdr:to>
    <xdr:sp macro="" textlink="">
      <xdr:nvSpPr>
        <xdr:cNvPr id="53" name="テキスト ボックス 69"/>
        <xdr:cNvSpPr txBox="1"/>
      </xdr:nvSpPr>
      <xdr:spPr>
        <a:xfrm>
          <a:off x="2933700" y="9229765"/>
          <a:ext cx="1104800" cy="392415"/>
        </a:xfrm>
        <a:prstGeom prst="rect">
          <a:avLst/>
        </a:prstGeom>
        <a:solidFill>
          <a:srgbClr val="66CCFF"/>
        </a:solidFill>
        <a:ln>
          <a:solidFill>
            <a:srgbClr val="0000FF"/>
          </a:solid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r>
            <a:rPr lang="ja-JP" altLang="en-US" sz="900">
              <a:solidFill>
                <a:sysClr val="windowText" lastClr="000000"/>
              </a:solidFill>
            </a:rPr>
            <a:t>売上見込反映</a:t>
          </a:r>
          <a:endParaRPr lang="en-US" altLang="ja-JP" sz="900">
            <a:solidFill>
              <a:sysClr val="windowText" lastClr="000000"/>
            </a:solidFill>
          </a:endParaRPr>
        </a:p>
        <a:p>
          <a:r>
            <a:rPr lang="ja-JP" altLang="en-US" sz="900">
              <a:solidFill>
                <a:sysClr val="windowText" lastClr="000000"/>
              </a:solidFill>
            </a:rPr>
            <a:t>案件作成・更新</a:t>
          </a:r>
        </a:p>
      </xdr:txBody>
    </xdr:sp>
    <xdr:clientData/>
  </xdr:twoCellAnchor>
  <xdr:twoCellAnchor>
    <xdr:from>
      <xdr:col>6</xdr:col>
      <xdr:colOff>16741</xdr:colOff>
      <xdr:row>47</xdr:row>
      <xdr:rowOff>125162</xdr:rowOff>
    </xdr:from>
    <xdr:to>
      <xdr:col>7</xdr:col>
      <xdr:colOff>95250</xdr:colOff>
      <xdr:row>50</xdr:row>
      <xdr:rowOff>84275</xdr:rowOff>
    </xdr:to>
    <xdr:sp macro="" textlink="">
      <xdr:nvSpPr>
        <xdr:cNvPr id="54" name="テキスト ボックス 108"/>
        <xdr:cNvSpPr txBox="1"/>
      </xdr:nvSpPr>
      <xdr:spPr>
        <a:xfrm>
          <a:off x="4131541" y="8145212"/>
          <a:ext cx="764309" cy="473463"/>
        </a:xfrm>
        <a:prstGeom prst="rect">
          <a:avLst/>
        </a:prstGeom>
        <a:solidFill>
          <a:srgbClr val="FFFFCC"/>
        </a:solidFill>
        <a:ln>
          <a:solidFill>
            <a:schemeClr val="tx1"/>
          </a:solid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algn="ctr"/>
          <a:r>
            <a:rPr kumimoji="1" lang="ja-JP" altLang="en-US" sz="900">
              <a:latin typeface="Meiryo UI" pitchFamily="50" charset="-128"/>
              <a:ea typeface="Meiryo UI" pitchFamily="50" charset="-128"/>
              <a:cs typeface="Meiryo UI" pitchFamily="50" charset="-128"/>
            </a:rPr>
            <a:t>売上原稿</a:t>
          </a:r>
          <a:endParaRPr kumimoji="1" lang="en-US" altLang="ja-JP" sz="900">
            <a:latin typeface="Meiryo UI" pitchFamily="50" charset="-128"/>
            <a:ea typeface="Meiryo UI" pitchFamily="50" charset="-128"/>
            <a:cs typeface="Meiryo UI" pitchFamily="50" charset="-128"/>
          </a:endParaRPr>
        </a:p>
        <a:p>
          <a:pPr algn="ctr"/>
          <a:r>
            <a:rPr lang="ja-JP" altLang="en-US" sz="900">
              <a:latin typeface="Meiryo UI" pitchFamily="50" charset="-128"/>
              <a:ea typeface="Meiryo UI" pitchFamily="50" charset="-128"/>
              <a:cs typeface="Meiryo UI" pitchFamily="50" charset="-128"/>
            </a:rPr>
            <a:t>接続</a:t>
          </a:r>
          <a:endParaRPr kumimoji="1" lang="ja-JP" altLang="en-US" sz="900">
            <a:latin typeface="Meiryo UI" pitchFamily="50" charset="-128"/>
            <a:ea typeface="Meiryo UI" pitchFamily="50" charset="-128"/>
            <a:cs typeface="Meiryo UI" pitchFamily="50" charset="-128"/>
          </a:endParaRPr>
        </a:p>
      </xdr:txBody>
    </xdr:sp>
    <xdr:clientData/>
  </xdr:twoCellAnchor>
  <xdr:twoCellAnchor>
    <xdr:from>
      <xdr:col>5</xdr:col>
      <xdr:colOff>676275</xdr:colOff>
      <xdr:row>59</xdr:row>
      <xdr:rowOff>113390</xdr:rowOff>
    </xdr:from>
    <xdr:to>
      <xdr:col>9</xdr:col>
      <xdr:colOff>481610</xdr:colOff>
      <xdr:row>65</xdr:row>
      <xdr:rowOff>161015</xdr:rowOff>
    </xdr:to>
    <xdr:cxnSp macro="">
      <xdr:nvCxnSpPr>
        <xdr:cNvPr id="55" name="直線矢印コネクタ 54"/>
        <xdr:cNvCxnSpPr>
          <a:stCxn id="25" idx="3"/>
        </xdr:cNvCxnSpPr>
      </xdr:nvCxnSpPr>
      <xdr:spPr bwMode="auto">
        <a:xfrm flipH="1">
          <a:off x="4105275" y="10190840"/>
          <a:ext cx="2548535" cy="1076325"/>
        </a:xfrm>
        <a:prstGeom prst="straightConnector1">
          <a:avLst/>
        </a:prstGeom>
        <a:solidFill>
          <a:srgbClr val="999999"/>
        </a:solidFill>
        <a:ln w="25400" cap="flat" cmpd="sng" algn="ctr">
          <a:solidFill>
            <a:srgbClr val="0000FF"/>
          </a:solidFill>
          <a:prstDash val="solid"/>
          <a:round/>
          <a:headEnd type="diamond" w="med" len="med"/>
          <a:tailEnd type="arrow"/>
        </a:ln>
        <a:effectLst/>
      </xdr:spPr>
    </xdr:cxnSp>
    <xdr:clientData/>
  </xdr:twoCellAnchor>
  <xdr:twoCellAnchor>
    <xdr:from>
      <xdr:col>6</xdr:col>
      <xdr:colOff>376602</xdr:colOff>
      <xdr:row>60</xdr:row>
      <xdr:rowOff>78567</xdr:rowOff>
    </xdr:from>
    <xdr:to>
      <xdr:col>8</xdr:col>
      <xdr:colOff>95250</xdr:colOff>
      <xdr:row>65</xdr:row>
      <xdr:rowOff>63855</xdr:rowOff>
    </xdr:to>
    <xdr:sp macro="" textlink="">
      <xdr:nvSpPr>
        <xdr:cNvPr id="56" name="テキスト ボックス 44"/>
        <xdr:cNvSpPr txBox="1"/>
      </xdr:nvSpPr>
      <xdr:spPr>
        <a:xfrm>
          <a:off x="4491402" y="10327467"/>
          <a:ext cx="1090248" cy="842538"/>
        </a:xfrm>
        <a:prstGeom prst="rect">
          <a:avLst/>
        </a:prstGeom>
        <a:solidFill>
          <a:schemeClr val="accent5">
            <a:lumMod val="20000"/>
            <a:lumOff val="80000"/>
          </a:schemeClr>
        </a:solidFill>
        <a:ln>
          <a:solidFill>
            <a:srgbClr val="0000FF"/>
          </a:solid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marL="0" indent="0" algn="l" rtl="0" fontAlgn="base">
            <a:spcBef>
              <a:spcPct val="0"/>
            </a:spcBef>
            <a:spcAft>
              <a:spcPct val="0"/>
            </a:spcAft>
          </a:pPr>
          <a:r>
            <a:rPr kumimoji="1" lang="ja-JP" altLang="en-US" sz="900" kern="1200">
              <a:solidFill>
                <a:schemeClr val="tx1"/>
              </a:solidFill>
              <a:latin typeface="Arial" charset="0"/>
              <a:ea typeface="ＭＳ Ｐゴシック" charset="-128"/>
              <a:cs typeface="+mn-cs"/>
            </a:rPr>
            <a:t>・発番原稿</a:t>
          </a:r>
          <a:r>
            <a:rPr kumimoji="1" lang="en-US" altLang="ja-JP" sz="900" kern="1200">
              <a:solidFill>
                <a:schemeClr val="tx1"/>
              </a:solidFill>
              <a:latin typeface="Arial" charset="0"/>
              <a:ea typeface="ＭＳ Ｐゴシック" charset="-128"/>
              <a:cs typeface="+mn-cs"/>
            </a:rPr>
            <a:t>/</a:t>
          </a:r>
          <a:r>
            <a:rPr kumimoji="1" lang="ja-JP" altLang="en-US" sz="900" kern="1200">
              <a:solidFill>
                <a:schemeClr val="tx1"/>
              </a:solidFill>
              <a:latin typeface="Arial" charset="0"/>
              <a:ea typeface="ＭＳ Ｐゴシック" charset="-128"/>
              <a:cs typeface="+mn-cs"/>
            </a:rPr>
            <a:t>実績</a:t>
          </a:r>
          <a:r>
            <a:rPr kumimoji="1" lang="en-US" altLang="ja-JP" sz="900" kern="1200">
              <a:solidFill>
                <a:schemeClr val="tx1"/>
              </a:solidFill>
              <a:latin typeface="Arial" charset="0"/>
              <a:ea typeface="ＭＳ Ｐゴシック" charset="-128"/>
              <a:cs typeface="+mn-cs"/>
            </a:rPr>
            <a:t/>
          </a:r>
          <a:br>
            <a:rPr kumimoji="1" lang="en-US" altLang="ja-JP" sz="900" kern="1200">
              <a:solidFill>
                <a:schemeClr val="tx1"/>
              </a:solidFill>
              <a:latin typeface="Arial" charset="0"/>
              <a:ea typeface="ＭＳ Ｐゴシック" charset="-128"/>
              <a:cs typeface="+mn-cs"/>
            </a:rPr>
          </a:br>
          <a:r>
            <a:rPr kumimoji="1" lang="ja-JP" altLang="en-US" sz="900" kern="1200">
              <a:solidFill>
                <a:schemeClr val="tx1"/>
              </a:solidFill>
              <a:latin typeface="Arial" charset="0"/>
              <a:ea typeface="ＭＳ Ｐゴシック" charset="-128"/>
              <a:cs typeface="+mn-cs"/>
            </a:rPr>
            <a:t>・契約実績</a:t>
          </a:r>
        </a:p>
        <a:p>
          <a:pPr marL="0" indent="0" algn="l" rtl="0" fontAlgn="base">
            <a:spcBef>
              <a:spcPct val="0"/>
            </a:spcBef>
            <a:spcAft>
              <a:spcPct val="0"/>
            </a:spcAft>
          </a:pPr>
          <a:r>
            <a:rPr kumimoji="1" lang="ja-JP" altLang="en-US" sz="900" kern="1200">
              <a:solidFill>
                <a:schemeClr val="tx1"/>
              </a:solidFill>
              <a:latin typeface="Arial" charset="0"/>
              <a:ea typeface="ＭＳ Ｐゴシック" charset="-128"/>
              <a:cs typeface="+mn-cs"/>
            </a:rPr>
            <a:t>・売上実績</a:t>
          </a:r>
        </a:p>
        <a:p>
          <a:pPr marL="0" indent="0" algn="l" rtl="0" fontAlgn="base">
            <a:spcBef>
              <a:spcPct val="0"/>
            </a:spcBef>
            <a:spcAft>
              <a:spcPct val="0"/>
            </a:spcAft>
          </a:pPr>
          <a:r>
            <a:rPr kumimoji="1" lang="ja-JP" altLang="en-US" sz="900" kern="1200">
              <a:solidFill>
                <a:schemeClr val="tx1"/>
              </a:solidFill>
              <a:latin typeface="Arial" charset="0"/>
              <a:ea typeface="ＭＳ Ｐゴシック" charset="-128"/>
              <a:cs typeface="+mn-cs"/>
            </a:rPr>
            <a:t>・注入実績</a:t>
          </a:r>
        </a:p>
        <a:p>
          <a:pPr marL="0" indent="0" algn="l" rtl="0" fontAlgn="base">
            <a:spcBef>
              <a:spcPct val="0"/>
            </a:spcBef>
            <a:spcAft>
              <a:spcPct val="0"/>
            </a:spcAft>
          </a:pPr>
          <a:r>
            <a:rPr kumimoji="1" lang="ja-JP" altLang="en-US" sz="900" kern="1200">
              <a:solidFill>
                <a:schemeClr val="tx1"/>
              </a:solidFill>
              <a:latin typeface="Arial" charset="0"/>
              <a:ea typeface="ＭＳ Ｐゴシック" charset="-128"/>
              <a:cs typeface="+mn-cs"/>
            </a:rPr>
            <a:t>・受注残実績</a:t>
          </a:r>
        </a:p>
      </xdr:txBody>
    </xdr:sp>
    <xdr:clientData/>
  </xdr:twoCellAnchor>
  <xdr:twoCellAnchor>
    <xdr:from>
      <xdr:col>5</xdr:col>
      <xdr:colOff>276226</xdr:colOff>
      <xdr:row>43</xdr:row>
      <xdr:rowOff>95296</xdr:rowOff>
    </xdr:from>
    <xdr:to>
      <xdr:col>8</xdr:col>
      <xdr:colOff>433406</xdr:colOff>
      <xdr:row>58</xdr:row>
      <xdr:rowOff>94340</xdr:rowOff>
    </xdr:to>
    <xdr:cxnSp macro="">
      <xdr:nvCxnSpPr>
        <xdr:cNvPr id="57" name="直線矢印コネクタ 56"/>
        <xdr:cNvCxnSpPr>
          <a:stCxn id="49" idx="3"/>
        </xdr:cNvCxnSpPr>
      </xdr:nvCxnSpPr>
      <xdr:spPr bwMode="auto">
        <a:xfrm flipH="1">
          <a:off x="3705226" y="7620046"/>
          <a:ext cx="2214580" cy="2580319"/>
        </a:xfrm>
        <a:prstGeom prst="straightConnector1">
          <a:avLst/>
        </a:prstGeom>
        <a:solidFill>
          <a:srgbClr val="999999"/>
        </a:solidFill>
        <a:ln w="25400" cap="flat" cmpd="sng" algn="ctr">
          <a:solidFill>
            <a:srgbClr val="0000FF"/>
          </a:solidFill>
          <a:prstDash val="solid"/>
          <a:round/>
          <a:headEnd type="diamond" w="med" len="med"/>
          <a:tailEnd type="arrow"/>
        </a:ln>
        <a:effectLst/>
      </xdr:spPr>
    </xdr:cxnSp>
    <xdr:clientData/>
  </xdr:twoCellAnchor>
  <xdr:twoCellAnchor>
    <xdr:from>
      <xdr:col>7</xdr:col>
      <xdr:colOff>172325</xdr:colOff>
      <xdr:row>44</xdr:row>
      <xdr:rowOff>132441</xdr:rowOff>
    </xdr:from>
    <xdr:to>
      <xdr:col>8</xdr:col>
      <xdr:colOff>485775</xdr:colOff>
      <xdr:row>46</xdr:row>
      <xdr:rowOff>113391</xdr:rowOff>
    </xdr:to>
    <xdr:sp macro="" textlink="">
      <xdr:nvSpPr>
        <xdr:cNvPr id="58" name="テキスト ボックス 92"/>
        <xdr:cNvSpPr txBox="1"/>
      </xdr:nvSpPr>
      <xdr:spPr>
        <a:xfrm>
          <a:off x="4972925" y="7638141"/>
          <a:ext cx="999250" cy="323850"/>
        </a:xfrm>
        <a:prstGeom prst="rect">
          <a:avLst/>
        </a:prstGeom>
        <a:solidFill>
          <a:schemeClr val="accent5">
            <a:lumMod val="20000"/>
            <a:lumOff val="80000"/>
          </a:schemeClr>
        </a:solidFill>
        <a:ln>
          <a:solidFill>
            <a:schemeClr val="tx1"/>
          </a:solidFill>
        </a:ln>
      </xdr:spPr>
      <xdr:txBody>
        <a:bodyPr wrap="square" rtlCol="0">
          <a:no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algn="ctr"/>
          <a:r>
            <a:rPr kumimoji="1" lang="ja-JP" altLang="en-US" sz="900">
              <a:latin typeface="Meiryo UI" pitchFamily="50" charset="-128"/>
              <a:ea typeface="Meiryo UI" pitchFamily="50" charset="-128"/>
              <a:cs typeface="Meiryo UI" pitchFamily="50" charset="-128"/>
            </a:rPr>
            <a:t>調達検収見込</a:t>
          </a:r>
        </a:p>
      </xdr:txBody>
    </xdr:sp>
    <xdr:clientData/>
  </xdr:twoCellAnchor>
  <xdr:twoCellAnchor>
    <xdr:from>
      <xdr:col>5</xdr:col>
      <xdr:colOff>533401</xdr:colOff>
      <xdr:row>43</xdr:row>
      <xdr:rowOff>95296</xdr:rowOff>
    </xdr:from>
    <xdr:to>
      <xdr:col>10</xdr:col>
      <xdr:colOff>4781</xdr:colOff>
      <xdr:row>58</xdr:row>
      <xdr:rowOff>65765</xdr:rowOff>
    </xdr:to>
    <xdr:cxnSp macro="">
      <xdr:nvCxnSpPr>
        <xdr:cNvPr id="59" name="直線矢印コネクタ 58"/>
        <xdr:cNvCxnSpPr>
          <a:stCxn id="50" idx="3"/>
        </xdr:cNvCxnSpPr>
      </xdr:nvCxnSpPr>
      <xdr:spPr bwMode="auto">
        <a:xfrm flipH="1">
          <a:off x="3962401" y="7620046"/>
          <a:ext cx="2900380" cy="2551744"/>
        </a:xfrm>
        <a:prstGeom prst="straightConnector1">
          <a:avLst/>
        </a:prstGeom>
        <a:solidFill>
          <a:srgbClr val="999999"/>
        </a:solidFill>
        <a:ln w="25400" cap="flat" cmpd="sng" algn="ctr">
          <a:solidFill>
            <a:srgbClr val="0000FF"/>
          </a:solidFill>
          <a:prstDash val="solid"/>
          <a:round/>
          <a:headEnd type="diamond" w="med" len="med"/>
          <a:tailEnd type="arrow"/>
        </a:ln>
        <a:effectLst/>
      </xdr:spPr>
    </xdr:cxnSp>
    <xdr:clientData/>
  </xdr:twoCellAnchor>
  <xdr:twoCellAnchor>
    <xdr:from>
      <xdr:col>8</xdr:col>
      <xdr:colOff>181850</xdr:colOff>
      <xdr:row>46</xdr:row>
      <xdr:rowOff>161016</xdr:rowOff>
    </xdr:from>
    <xdr:to>
      <xdr:col>9</xdr:col>
      <xdr:colOff>495300</xdr:colOff>
      <xdr:row>48</xdr:row>
      <xdr:rowOff>141966</xdr:rowOff>
    </xdr:to>
    <xdr:sp macro="" textlink="">
      <xdr:nvSpPr>
        <xdr:cNvPr id="60" name="テキスト ボックス 92"/>
        <xdr:cNvSpPr txBox="1"/>
      </xdr:nvSpPr>
      <xdr:spPr>
        <a:xfrm>
          <a:off x="5668250" y="8009616"/>
          <a:ext cx="999250" cy="323850"/>
        </a:xfrm>
        <a:prstGeom prst="rect">
          <a:avLst/>
        </a:prstGeom>
        <a:solidFill>
          <a:schemeClr val="accent5">
            <a:lumMod val="20000"/>
            <a:lumOff val="80000"/>
          </a:schemeClr>
        </a:solidFill>
        <a:ln>
          <a:solidFill>
            <a:schemeClr val="tx1"/>
          </a:solidFill>
        </a:ln>
      </xdr:spPr>
      <xdr:txBody>
        <a:bodyPr wrap="square" rtlCol="0">
          <a:no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pPr algn="ctr"/>
          <a:r>
            <a:rPr kumimoji="1" lang="ja-JP" altLang="en-US" sz="900">
              <a:latin typeface="Meiryo UI" pitchFamily="50" charset="-128"/>
              <a:ea typeface="Meiryo UI" pitchFamily="50" charset="-128"/>
              <a:cs typeface="Meiryo UI" pitchFamily="50" charset="-128"/>
            </a:rPr>
            <a:t>最終見込損益</a:t>
          </a:r>
        </a:p>
      </xdr:txBody>
    </xdr:sp>
    <xdr:clientData/>
  </xdr:twoCellAnchor>
  <xdr:twoCellAnchor>
    <xdr:from>
      <xdr:col>1</xdr:col>
      <xdr:colOff>143415</xdr:colOff>
      <xdr:row>66</xdr:row>
      <xdr:rowOff>141965</xdr:rowOff>
    </xdr:from>
    <xdr:to>
      <xdr:col>4</xdr:col>
      <xdr:colOff>257175</xdr:colOff>
      <xdr:row>68</xdr:row>
      <xdr:rowOff>41439</xdr:rowOff>
    </xdr:to>
    <xdr:sp macro="" textlink="">
      <xdr:nvSpPr>
        <xdr:cNvPr id="61" name="テキスト ボックス 62"/>
        <xdr:cNvSpPr txBox="1"/>
      </xdr:nvSpPr>
      <xdr:spPr>
        <a:xfrm>
          <a:off x="829215" y="11419565"/>
          <a:ext cx="2171160" cy="242374"/>
        </a:xfrm>
        <a:prstGeom prst="rect">
          <a:avLst/>
        </a:prstGeom>
        <a:solidFill>
          <a:srgbClr val="66CCFF"/>
        </a:solidFill>
        <a:ln>
          <a:solidFill>
            <a:srgbClr val="0000FF"/>
          </a:solidFill>
        </a:ln>
      </xdr:spPr>
      <xdr:txBody>
        <a:bodyPr wrap="square" rtlCol="0">
          <a:spAutoFit/>
        </a:bodyPr>
        <a:lstStyle>
          <a:defPPr>
            <a:defRPr lang="en-US"/>
          </a:defPPr>
          <a:lvl1pPr algn="l" rtl="0" fontAlgn="base">
            <a:spcBef>
              <a:spcPct val="0"/>
            </a:spcBef>
            <a:spcAft>
              <a:spcPct val="0"/>
            </a:spcAft>
            <a:defRPr kumimoji="1" sz="2500" kern="1200">
              <a:solidFill>
                <a:schemeClr val="tx1"/>
              </a:solidFill>
              <a:latin typeface="Arial" charset="0"/>
              <a:ea typeface="ＭＳ Ｐゴシック" charset="-128"/>
              <a:cs typeface="+mn-cs"/>
            </a:defRPr>
          </a:lvl1pPr>
          <a:lvl2pPr marL="457200" algn="l" rtl="0" fontAlgn="base">
            <a:spcBef>
              <a:spcPct val="0"/>
            </a:spcBef>
            <a:spcAft>
              <a:spcPct val="0"/>
            </a:spcAft>
            <a:defRPr kumimoji="1" sz="2500" kern="1200">
              <a:solidFill>
                <a:schemeClr val="tx1"/>
              </a:solidFill>
              <a:latin typeface="Arial" charset="0"/>
              <a:ea typeface="ＭＳ Ｐゴシック" charset="-128"/>
              <a:cs typeface="+mn-cs"/>
            </a:defRPr>
          </a:lvl2pPr>
          <a:lvl3pPr marL="914400" algn="l" rtl="0" fontAlgn="base">
            <a:spcBef>
              <a:spcPct val="0"/>
            </a:spcBef>
            <a:spcAft>
              <a:spcPct val="0"/>
            </a:spcAft>
            <a:defRPr kumimoji="1" sz="2500" kern="1200">
              <a:solidFill>
                <a:schemeClr val="tx1"/>
              </a:solidFill>
              <a:latin typeface="Arial" charset="0"/>
              <a:ea typeface="ＭＳ Ｐゴシック" charset="-128"/>
              <a:cs typeface="+mn-cs"/>
            </a:defRPr>
          </a:lvl3pPr>
          <a:lvl4pPr marL="1371600" algn="l" rtl="0" fontAlgn="base">
            <a:spcBef>
              <a:spcPct val="0"/>
            </a:spcBef>
            <a:spcAft>
              <a:spcPct val="0"/>
            </a:spcAft>
            <a:defRPr kumimoji="1" sz="2500" kern="1200">
              <a:solidFill>
                <a:schemeClr val="tx1"/>
              </a:solidFill>
              <a:latin typeface="Arial" charset="0"/>
              <a:ea typeface="ＭＳ Ｐゴシック" charset="-128"/>
              <a:cs typeface="+mn-cs"/>
            </a:defRPr>
          </a:lvl4pPr>
          <a:lvl5pPr marL="1828800" algn="l" rtl="0" fontAlgn="base">
            <a:spcBef>
              <a:spcPct val="0"/>
            </a:spcBef>
            <a:spcAft>
              <a:spcPct val="0"/>
            </a:spcAft>
            <a:defRPr kumimoji="1" sz="2500" kern="1200">
              <a:solidFill>
                <a:schemeClr val="tx1"/>
              </a:solidFill>
              <a:latin typeface="Arial" charset="0"/>
              <a:ea typeface="ＭＳ Ｐゴシック" charset="-128"/>
              <a:cs typeface="+mn-cs"/>
            </a:defRPr>
          </a:lvl5pPr>
          <a:lvl6pPr marL="2286000" algn="l" defTabSz="914400" rtl="0" eaLnBrk="1" latinLnBrk="0" hangingPunct="1">
            <a:defRPr kumimoji="1" sz="2500" kern="1200">
              <a:solidFill>
                <a:schemeClr val="tx1"/>
              </a:solidFill>
              <a:latin typeface="Arial" charset="0"/>
              <a:ea typeface="ＭＳ Ｐゴシック" charset="-128"/>
              <a:cs typeface="+mn-cs"/>
            </a:defRPr>
          </a:lvl6pPr>
          <a:lvl7pPr marL="2743200" algn="l" defTabSz="914400" rtl="0" eaLnBrk="1" latinLnBrk="0" hangingPunct="1">
            <a:defRPr kumimoji="1" sz="2500" kern="1200">
              <a:solidFill>
                <a:schemeClr val="tx1"/>
              </a:solidFill>
              <a:latin typeface="Arial" charset="0"/>
              <a:ea typeface="ＭＳ Ｐゴシック" charset="-128"/>
              <a:cs typeface="+mn-cs"/>
            </a:defRPr>
          </a:lvl7pPr>
          <a:lvl8pPr marL="3200400" algn="l" defTabSz="914400" rtl="0" eaLnBrk="1" latinLnBrk="0" hangingPunct="1">
            <a:defRPr kumimoji="1" sz="2500" kern="1200">
              <a:solidFill>
                <a:schemeClr val="tx1"/>
              </a:solidFill>
              <a:latin typeface="Arial" charset="0"/>
              <a:ea typeface="ＭＳ Ｐゴシック" charset="-128"/>
              <a:cs typeface="+mn-cs"/>
            </a:defRPr>
          </a:lvl8pPr>
          <a:lvl9pPr marL="3657600" algn="l" defTabSz="914400" rtl="0" eaLnBrk="1" latinLnBrk="0" hangingPunct="1">
            <a:defRPr kumimoji="1" sz="2500" kern="1200">
              <a:solidFill>
                <a:schemeClr val="tx1"/>
              </a:solidFill>
              <a:latin typeface="Arial" charset="0"/>
              <a:ea typeface="ＭＳ Ｐゴシック" charset="-128"/>
              <a:cs typeface="+mn-cs"/>
            </a:defRPr>
          </a:lvl9pPr>
        </a:lstStyle>
        <a:p>
          <a:r>
            <a:rPr lang="ja-JP" altLang="en-US" sz="900"/>
            <a:t>項番一覧　売上　見込編集</a:t>
          </a:r>
        </a:p>
      </xdr:txBody>
    </xdr:sp>
    <xdr:clientData/>
  </xdr:twoCellAnchor>
  <xdr:twoCellAnchor>
    <xdr:from>
      <xdr:col>0</xdr:col>
      <xdr:colOff>657225</xdr:colOff>
      <xdr:row>64</xdr:row>
      <xdr:rowOff>171449</xdr:rowOff>
    </xdr:from>
    <xdr:to>
      <xdr:col>4</xdr:col>
      <xdr:colOff>341911</xdr:colOff>
      <xdr:row>66</xdr:row>
      <xdr:rowOff>142874</xdr:rowOff>
    </xdr:to>
    <xdr:sp macro="" textlink="">
      <xdr:nvSpPr>
        <xdr:cNvPr id="2" name="角丸四角形 1"/>
        <xdr:cNvSpPr/>
      </xdr:nvSpPr>
      <xdr:spPr>
        <a:xfrm>
          <a:off x="657225" y="11363324"/>
          <a:ext cx="2427886" cy="333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0</xdr:col>
      <xdr:colOff>676274</xdr:colOff>
      <xdr:row>68</xdr:row>
      <xdr:rowOff>57149</xdr:rowOff>
    </xdr:from>
    <xdr:to>
      <xdr:col>2</xdr:col>
      <xdr:colOff>419099</xdr:colOff>
      <xdr:row>70</xdr:row>
      <xdr:rowOff>28574</xdr:rowOff>
    </xdr:to>
    <xdr:sp macro="" textlink="">
      <xdr:nvSpPr>
        <xdr:cNvPr id="63" name="角丸四角形 62"/>
        <xdr:cNvSpPr/>
      </xdr:nvSpPr>
      <xdr:spPr>
        <a:xfrm>
          <a:off x="676274" y="11972924"/>
          <a:ext cx="1114425" cy="333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6</xdr:col>
      <xdr:colOff>161926</xdr:colOff>
      <xdr:row>66</xdr:row>
      <xdr:rowOff>47625</xdr:rowOff>
    </xdr:from>
    <xdr:to>
      <xdr:col>8</xdr:col>
      <xdr:colOff>419100</xdr:colOff>
      <xdr:row>71</xdr:row>
      <xdr:rowOff>19051</xdr:rowOff>
    </xdr:to>
    <xdr:sp macro="" textlink="">
      <xdr:nvSpPr>
        <xdr:cNvPr id="64" name="角丸四角形 63"/>
        <xdr:cNvSpPr/>
      </xdr:nvSpPr>
      <xdr:spPr>
        <a:xfrm>
          <a:off x="4276726" y="11601450"/>
          <a:ext cx="1628774" cy="86677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8</xdr:col>
      <xdr:colOff>390525</xdr:colOff>
      <xdr:row>64</xdr:row>
      <xdr:rowOff>123825</xdr:rowOff>
    </xdr:from>
    <xdr:to>
      <xdr:col>9</xdr:col>
      <xdr:colOff>180975</xdr:colOff>
      <xdr:row>66</xdr:row>
      <xdr:rowOff>66675</xdr:rowOff>
    </xdr:to>
    <xdr:sp macro="" textlink="">
      <xdr:nvSpPr>
        <xdr:cNvPr id="3" name="テキスト ボックス 2"/>
        <xdr:cNvSpPr txBox="1"/>
      </xdr:nvSpPr>
      <xdr:spPr>
        <a:xfrm>
          <a:off x="5876925" y="11315700"/>
          <a:ext cx="476250" cy="3048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rPr>
            <a:t>①</a:t>
          </a:r>
        </a:p>
      </xdr:txBody>
    </xdr:sp>
    <xdr:clientData/>
  </xdr:twoCellAnchor>
  <xdr:twoCellAnchor>
    <xdr:from>
      <xdr:col>0</xdr:col>
      <xdr:colOff>123825</xdr:colOff>
      <xdr:row>64</xdr:row>
      <xdr:rowOff>47625</xdr:rowOff>
    </xdr:from>
    <xdr:to>
      <xdr:col>0</xdr:col>
      <xdr:colOff>600075</xdr:colOff>
      <xdr:row>65</xdr:row>
      <xdr:rowOff>161925</xdr:rowOff>
    </xdr:to>
    <xdr:sp macro="" textlink="">
      <xdr:nvSpPr>
        <xdr:cNvPr id="66" name="テキスト ボックス 65"/>
        <xdr:cNvSpPr txBox="1"/>
      </xdr:nvSpPr>
      <xdr:spPr>
        <a:xfrm>
          <a:off x="123825" y="10982325"/>
          <a:ext cx="476250" cy="2857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rPr>
            <a:t>②</a:t>
          </a:r>
        </a:p>
      </xdr:txBody>
    </xdr:sp>
    <xdr:clientData/>
  </xdr:twoCellAnchor>
  <xdr:twoCellAnchor>
    <xdr:from>
      <xdr:col>0</xdr:col>
      <xdr:colOff>104775</xdr:colOff>
      <xdr:row>67</xdr:row>
      <xdr:rowOff>161925</xdr:rowOff>
    </xdr:from>
    <xdr:to>
      <xdr:col>0</xdr:col>
      <xdr:colOff>581025</xdr:colOff>
      <xdr:row>69</xdr:row>
      <xdr:rowOff>104775</xdr:rowOff>
    </xdr:to>
    <xdr:sp macro="" textlink="">
      <xdr:nvSpPr>
        <xdr:cNvPr id="67" name="テキスト ボックス 66"/>
        <xdr:cNvSpPr txBox="1"/>
      </xdr:nvSpPr>
      <xdr:spPr>
        <a:xfrm>
          <a:off x="104775" y="11610975"/>
          <a:ext cx="476250" cy="2857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rPr>
            <a:t>④</a:t>
          </a:r>
        </a:p>
      </xdr:txBody>
    </xdr:sp>
    <xdr:clientData/>
  </xdr:twoCellAnchor>
  <xdr:twoCellAnchor>
    <xdr:from>
      <xdr:col>2</xdr:col>
      <xdr:colOff>466726</xdr:colOff>
      <xdr:row>68</xdr:row>
      <xdr:rowOff>57149</xdr:rowOff>
    </xdr:from>
    <xdr:to>
      <xdr:col>4</xdr:col>
      <xdr:colOff>361950</xdr:colOff>
      <xdr:row>70</xdr:row>
      <xdr:rowOff>28574</xdr:rowOff>
    </xdr:to>
    <xdr:sp macro="" textlink="">
      <xdr:nvSpPr>
        <xdr:cNvPr id="68" name="角丸四角形 67"/>
        <xdr:cNvSpPr/>
      </xdr:nvSpPr>
      <xdr:spPr>
        <a:xfrm>
          <a:off x="1838326" y="11972924"/>
          <a:ext cx="1266824" cy="333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4</xdr:col>
      <xdr:colOff>438150</xdr:colOff>
      <xdr:row>68</xdr:row>
      <xdr:rowOff>19050</xdr:rowOff>
    </xdr:from>
    <xdr:to>
      <xdr:col>5</xdr:col>
      <xdr:colOff>228600</xdr:colOff>
      <xdr:row>69</xdr:row>
      <xdr:rowOff>133350</xdr:rowOff>
    </xdr:to>
    <xdr:sp macro="" textlink="">
      <xdr:nvSpPr>
        <xdr:cNvPr id="69" name="テキスト ボックス 68"/>
        <xdr:cNvSpPr txBox="1"/>
      </xdr:nvSpPr>
      <xdr:spPr>
        <a:xfrm>
          <a:off x="3181350" y="11639550"/>
          <a:ext cx="476250" cy="2857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rPr>
            <a:t>③</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18</xdr:col>
      <xdr:colOff>347381</xdr:colOff>
      <xdr:row>39</xdr:row>
      <xdr:rowOff>44823</xdr:rowOff>
    </xdr:from>
    <xdr:to>
      <xdr:col>22</xdr:col>
      <xdr:colOff>133194</xdr:colOff>
      <xdr:row>47</xdr:row>
      <xdr:rowOff>9648</xdr:rowOff>
    </xdr:to>
    <xdr:grpSp>
      <xdr:nvGrpSpPr>
        <xdr:cNvPr id="562" name="グループ化 561"/>
        <xdr:cNvGrpSpPr/>
      </xdr:nvGrpSpPr>
      <xdr:grpSpPr>
        <a:xfrm>
          <a:off x="11736560" y="7147752"/>
          <a:ext cx="2507241" cy="1379967"/>
          <a:chOff x="6715124" y="3105150"/>
          <a:chExt cx="2524126" cy="1337046"/>
        </a:xfrm>
      </xdr:grpSpPr>
      <xdr:grpSp>
        <xdr:nvGrpSpPr>
          <xdr:cNvPr id="563" name="グループ化 562"/>
          <xdr:cNvGrpSpPr/>
        </xdr:nvGrpSpPr>
        <xdr:grpSpPr>
          <a:xfrm>
            <a:off x="6715124" y="3105150"/>
            <a:ext cx="2524125" cy="1337046"/>
            <a:chOff x="7096124" y="809625"/>
            <a:chExt cx="2524125" cy="1337046"/>
          </a:xfrm>
        </xdr:grpSpPr>
        <xdr:sp macro="" textlink="">
          <xdr:nvSpPr>
            <xdr:cNvPr id="566" name="正方形/長方形 565"/>
            <xdr:cNvSpPr/>
          </xdr:nvSpPr>
          <xdr:spPr>
            <a:xfrm>
              <a:off x="7096124" y="809625"/>
              <a:ext cx="2524125" cy="133704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sng"/>
                <a:t>収益管理</a:t>
              </a:r>
              <a:endParaRPr kumimoji="1" lang="en-US" altLang="ja-JP" sz="1100" u="sng"/>
            </a:p>
          </xdr:txBody>
        </xdr:sp>
        <xdr:sp macro="" textlink="">
          <xdr:nvSpPr>
            <xdr:cNvPr id="567" name="正方形/長方形 566"/>
            <xdr:cNvSpPr/>
          </xdr:nvSpPr>
          <xdr:spPr>
            <a:xfrm>
              <a:off x="7105648" y="1151275"/>
              <a:ext cx="853683" cy="248900"/>
            </a:xfrm>
            <a:prstGeom prst="rect">
              <a:avLst/>
            </a:prstGeom>
            <a:solidFill>
              <a:schemeClr val="bg1">
                <a:lumMod val="65000"/>
              </a:schemeClr>
            </a:solidFill>
          </xdr:spPr>
          <xdr:style>
            <a:lnRef idx="2">
              <a:schemeClr val="accent1"/>
            </a:lnRef>
            <a:fillRef idx="1">
              <a:schemeClr val="lt1"/>
            </a:fillRef>
            <a:effectRef idx="0">
              <a:schemeClr val="accent1"/>
            </a:effectRef>
            <a:fontRef idx="minor">
              <a:schemeClr val="dk1"/>
            </a:fontRef>
          </xdr:style>
          <xdr:txBody>
            <a:bodyPr vertOverflow="clip" horzOverflow="clip" lIns="36000" rIns="36000" rtlCol="0" anchor="t"/>
            <a:lstStyle/>
            <a:p>
              <a:pPr marL="0" indent="0" algn="ctr"/>
              <a:r>
                <a:rPr kumimoji="1" lang="ja-JP" altLang="en-US" sz="1000">
                  <a:solidFill>
                    <a:schemeClr val="dk1"/>
                  </a:solidFill>
                  <a:latin typeface="+mn-lt"/>
                  <a:ea typeface="+mn-ea"/>
                  <a:cs typeface="+mn-cs"/>
                </a:rPr>
                <a:t>最終見込損益</a:t>
              </a:r>
            </a:p>
          </xdr:txBody>
        </xdr:sp>
        <xdr:sp macro="" textlink="">
          <xdr:nvSpPr>
            <xdr:cNvPr id="568" name="正方形/長方形 567"/>
            <xdr:cNvSpPr/>
          </xdr:nvSpPr>
          <xdr:spPr>
            <a:xfrm>
              <a:off x="7956518" y="1162716"/>
              <a:ext cx="709926" cy="24698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lIns="36000" rIns="36000" rtlCol="0" anchor="t"/>
            <a:lstStyle/>
            <a:p>
              <a:pPr marL="0" indent="0" algn="ctr"/>
              <a:r>
                <a:rPr kumimoji="1" lang="ja-JP" altLang="en-US" sz="1000">
                  <a:solidFill>
                    <a:schemeClr val="dk1"/>
                  </a:solidFill>
                  <a:latin typeface="+mn-lt"/>
                  <a:ea typeface="+mn-ea"/>
                  <a:cs typeface="+mn-cs"/>
                </a:rPr>
                <a:t>期間損益</a:t>
              </a:r>
              <a:r>
                <a:rPr kumimoji="1" lang="en-US" altLang="ja-JP" sz="1000">
                  <a:solidFill>
                    <a:schemeClr val="dk1"/>
                  </a:solidFill>
                  <a:latin typeface="+mn-lt"/>
                  <a:ea typeface="+mn-ea"/>
                  <a:cs typeface="+mn-cs"/>
                </a:rPr>
                <a:t> </a:t>
              </a:r>
            </a:p>
            <a:p>
              <a:pPr marL="0" indent="0" algn="ctr"/>
              <a:endParaRPr kumimoji="1" lang="ja-JP" altLang="en-US" sz="1000">
                <a:solidFill>
                  <a:schemeClr val="dk1"/>
                </a:solidFill>
                <a:latin typeface="+mn-lt"/>
                <a:ea typeface="+mn-ea"/>
                <a:cs typeface="+mn-cs"/>
              </a:endParaRPr>
            </a:p>
          </xdr:txBody>
        </xdr:sp>
      </xdr:grpSp>
      <xdr:sp macro="" textlink="">
        <xdr:nvSpPr>
          <xdr:cNvPr id="564" name="正方形/長方形 563"/>
          <xdr:cNvSpPr/>
        </xdr:nvSpPr>
        <xdr:spPr>
          <a:xfrm>
            <a:off x="6715124" y="3705224"/>
            <a:ext cx="2524126" cy="736972"/>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r>
              <a:rPr kumimoji="1" lang="ja-JP" altLang="en-US" sz="1100">
                <a:solidFill>
                  <a:schemeClr val="dk1"/>
                </a:solidFill>
                <a:latin typeface="+mn-lt"/>
                <a:ea typeface="+mn-ea"/>
                <a:cs typeface="+mn-cs"/>
              </a:rPr>
              <a:t>（進行基準）　期間損益</a:t>
            </a:r>
            <a:endParaRPr kumimoji="1" lang="en-US" altLang="ja-JP" sz="1100">
              <a:solidFill>
                <a:schemeClr val="dk1"/>
              </a:solidFill>
              <a:latin typeface="+mn-lt"/>
              <a:ea typeface="+mn-ea"/>
              <a:cs typeface="+mn-cs"/>
            </a:endParaRPr>
          </a:p>
        </xdr:txBody>
      </xdr:sp>
      <xdr:sp macro="" textlink="">
        <xdr:nvSpPr>
          <xdr:cNvPr id="565" name="正方形/長方形 564"/>
          <xdr:cNvSpPr/>
        </xdr:nvSpPr>
        <xdr:spPr>
          <a:xfrm>
            <a:off x="8285443" y="3461407"/>
            <a:ext cx="719994" cy="248543"/>
          </a:xfrm>
          <a:prstGeom prst="rect">
            <a:avLst/>
          </a:prstGeom>
          <a:solidFill>
            <a:schemeClr val="bg1">
              <a:lumMod val="65000"/>
            </a:schemeClr>
          </a:solidFill>
        </xdr:spPr>
        <xdr:style>
          <a:lnRef idx="2">
            <a:schemeClr val="accent1"/>
          </a:lnRef>
          <a:fillRef idx="1">
            <a:schemeClr val="lt1"/>
          </a:fillRef>
          <a:effectRef idx="0">
            <a:schemeClr val="accent1"/>
          </a:effectRef>
          <a:fontRef idx="minor">
            <a:schemeClr val="dk1"/>
          </a:fontRef>
        </xdr:style>
        <xdr:txBody>
          <a:bodyPr vertOverflow="clip" horzOverflow="clip" lIns="36000" rIns="36000" rtlCol="0" anchor="t"/>
          <a:lstStyle/>
          <a:p>
            <a:pPr algn="ctr"/>
            <a:r>
              <a:rPr kumimoji="1" lang="ja-JP" altLang="en-US" sz="1000"/>
              <a:t>項番一覧</a:t>
            </a:r>
            <a:endParaRPr kumimoji="1" lang="en-US" altLang="ja-JP" sz="1000"/>
          </a:p>
        </xdr:txBody>
      </xdr:sp>
    </xdr:grpSp>
    <xdr:clientData/>
  </xdr:twoCellAnchor>
  <xdr:twoCellAnchor>
    <xdr:from>
      <xdr:col>18</xdr:col>
      <xdr:colOff>347381</xdr:colOff>
      <xdr:row>49</xdr:row>
      <xdr:rowOff>156882</xdr:rowOff>
    </xdr:from>
    <xdr:to>
      <xdr:col>22</xdr:col>
      <xdr:colOff>133194</xdr:colOff>
      <xdr:row>57</xdr:row>
      <xdr:rowOff>121707</xdr:rowOff>
    </xdr:to>
    <xdr:grpSp>
      <xdr:nvGrpSpPr>
        <xdr:cNvPr id="555" name="グループ化 554"/>
        <xdr:cNvGrpSpPr/>
      </xdr:nvGrpSpPr>
      <xdr:grpSpPr>
        <a:xfrm>
          <a:off x="11736560" y="9028739"/>
          <a:ext cx="2507241" cy="1379968"/>
          <a:chOff x="6715124" y="3105150"/>
          <a:chExt cx="2524126" cy="1337046"/>
        </a:xfrm>
      </xdr:grpSpPr>
      <xdr:grpSp>
        <xdr:nvGrpSpPr>
          <xdr:cNvPr id="556" name="グループ化 555"/>
          <xdr:cNvGrpSpPr/>
        </xdr:nvGrpSpPr>
        <xdr:grpSpPr>
          <a:xfrm>
            <a:off x="6715124" y="3105150"/>
            <a:ext cx="2524125" cy="1337046"/>
            <a:chOff x="7096124" y="809625"/>
            <a:chExt cx="2524125" cy="1337046"/>
          </a:xfrm>
        </xdr:grpSpPr>
        <xdr:sp macro="" textlink="">
          <xdr:nvSpPr>
            <xdr:cNvPr id="559" name="正方形/長方形 558"/>
            <xdr:cNvSpPr/>
          </xdr:nvSpPr>
          <xdr:spPr>
            <a:xfrm>
              <a:off x="7096124" y="809625"/>
              <a:ext cx="2524125" cy="133704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sng"/>
                <a:t>収益管理</a:t>
              </a:r>
              <a:endParaRPr kumimoji="1" lang="en-US" altLang="ja-JP" sz="1100" u="sng"/>
            </a:p>
          </xdr:txBody>
        </xdr:sp>
        <xdr:sp macro="" textlink="">
          <xdr:nvSpPr>
            <xdr:cNvPr id="560" name="正方形/長方形 559"/>
            <xdr:cNvSpPr/>
          </xdr:nvSpPr>
          <xdr:spPr>
            <a:xfrm>
              <a:off x="7105648" y="1151275"/>
              <a:ext cx="853683" cy="248900"/>
            </a:xfrm>
            <a:prstGeom prst="rect">
              <a:avLst/>
            </a:prstGeom>
            <a:solidFill>
              <a:schemeClr val="bg1">
                <a:lumMod val="65000"/>
              </a:schemeClr>
            </a:solidFill>
          </xdr:spPr>
          <xdr:style>
            <a:lnRef idx="2">
              <a:schemeClr val="accent1"/>
            </a:lnRef>
            <a:fillRef idx="1">
              <a:schemeClr val="lt1"/>
            </a:fillRef>
            <a:effectRef idx="0">
              <a:schemeClr val="accent1"/>
            </a:effectRef>
            <a:fontRef idx="minor">
              <a:schemeClr val="dk1"/>
            </a:fontRef>
          </xdr:style>
          <xdr:txBody>
            <a:bodyPr vertOverflow="clip" horzOverflow="clip" lIns="36000" rIns="36000" rtlCol="0" anchor="t"/>
            <a:lstStyle/>
            <a:p>
              <a:pPr marL="0" indent="0" algn="ctr"/>
              <a:r>
                <a:rPr kumimoji="1" lang="ja-JP" altLang="en-US" sz="1000">
                  <a:solidFill>
                    <a:schemeClr val="dk1"/>
                  </a:solidFill>
                  <a:latin typeface="+mn-lt"/>
                  <a:ea typeface="+mn-ea"/>
                  <a:cs typeface="+mn-cs"/>
                </a:rPr>
                <a:t>最終見込損益</a:t>
              </a:r>
            </a:p>
          </xdr:txBody>
        </xdr:sp>
        <xdr:sp macro="" textlink="">
          <xdr:nvSpPr>
            <xdr:cNvPr id="561" name="正方形/長方形 560"/>
            <xdr:cNvSpPr/>
          </xdr:nvSpPr>
          <xdr:spPr>
            <a:xfrm>
              <a:off x="7956518" y="1162716"/>
              <a:ext cx="709926" cy="24698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lIns="36000" rIns="36000" rtlCol="0" anchor="t"/>
            <a:lstStyle/>
            <a:p>
              <a:pPr marL="0" indent="0" algn="ctr"/>
              <a:r>
                <a:rPr kumimoji="1" lang="ja-JP" altLang="en-US" sz="1000">
                  <a:solidFill>
                    <a:schemeClr val="dk1"/>
                  </a:solidFill>
                  <a:latin typeface="+mn-lt"/>
                  <a:ea typeface="+mn-ea"/>
                  <a:cs typeface="+mn-cs"/>
                </a:rPr>
                <a:t>期間損益</a:t>
              </a:r>
              <a:r>
                <a:rPr kumimoji="1" lang="en-US" altLang="ja-JP" sz="1000">
                  <a:solidFill>
                    <a:schemeClr val="dk1"/>
                  </a:solidFill>
                  <a:latin typeface="+mn-lt"/>
                  <a:ea typeface="+mn-ea"/>
                  <a:cs typeface="+mn-cs"/>
                </a:rPr>
                <a:t> </a:t>
              </a:r>
            </a:p>
            <a:p>
              <a:pPr marL="0" indent="0" algn="ctr"/>
              <a:endParaRPr kumimoji="1" lang="ja-JP" altLang="en-US" sz="1000">
                <a:solidFill>
                  <a:schemeClr val="dk1"/>
                </a:solidFill>
                <a:latin typeface="+mn-lt"/>
                <a:ea typeface="+mn-ea"/>
                <a:cs typeface="+mn-cs"/>
              </a:endParaRPr>
            </a:p>
          </xdr:txBody>
        </xdr:sp>
      </xdr:grpSp>
      <xdr:sp macro="" textlink="">
        <xdr:nvSpPr>
          <xdr:cNvPr id="557" name="正方形/長方形 556"/>
          <xdr:cNvSpPr/>
        </xdr:nvSpPr>
        <xdr:spPr>
          <a:xfrm>
            <a:off x="6715124" y="3705224"/>
            <a:ext cx="2524126" cy="736972"/>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r>
              <a:rPr kumimoji="1" lang="ja-JP" altLang="en-US" sz="1100">
                <a:solidFill>
                  <a:schemeClr val="dk1"/>
                </a:solidFill>
                <a:latin typeface="+mn-lt"/>
                <a:ea typeface="+mn-ea"/>
                <a:cs typeface="+mn-cs"/>
              </a:rPr>
              <a:t>（進行基準）　期間損益</a:t>
            </a:r>
            <a:endParaRPr kumimoji="1" lang="en-US" altLang="ja-JP" sz="1100">
              <a:solidFill>
                <a:schemeClr val="dk1"/>
              </a:solidFill>
              <a:latin typeface="+mn-lt"/>
              <a:ea typeface="+mn-ea"/>
              <a:cs typeface="+mn-cs"/>
            </a:endParaRPr>
          </a:p>
        </xdr:txBody>
      </xdr:sp>
      <xdr:sp macro="" textlink="">
        <xdr:nvSpPr>
          <xdr:cNvPr id="558" name="正方形/長方形 557"/>
          <xdr:cNvSpPr/>
        </xdr:nvSpPr>
        <xdr:spPr>
          <a:xfrm>
            <a:off x="8285443" y="3461407"/>
            <a:ext cx="719994" cy="248543"/>
          </a:xfrm>
          <a:prstGeom prst="rect">
            <a:avLst/>
          </a:prstGeom>
          <a:solidFill>
            <a:schemeClr val="bg1">
              <a:lumMod val="65000"/>
            </a:schemeClr>
          </a:solidFill>
        </xdr:spPr>
        <xdr:style>
          <a:lnRef idx="2">
            <a:schemeClr val="accent1"/>
          </a:lnRef>
          <a:fillRef idx="1">
            <a:schemeClr val="lt1"/>
          </a:fillRef>
          <a:effectRef idx="0">
            <a:schemeClr val="accent1"/>
          </a:effectRef>
          <a:fontRef idx="minor">
            <a:schemeClr val="dk1"/>
          </a:fontRef>
        </xdr:style>
        <xdr:txBody>
          <a:bodyPr vertOverflow="clip" horzOverflow="clip" lIns="36000" rIns="36000" rtlCol="0" anchor="t"/>
          <a:lstStyle/>
          <a:p>
            <a:pPr algn="ctr"/>
            <a:r>
              <a:rPr kumimoji="1" lang="ja-JP" altLang="en-US" sz="1000"/>
              <a:t>項番一覧</a:t>
            </a:r>
            <a:endParaRPr kumimoji="1" lang="en-US" altLang="ja-JP" sz="1000"/>
          </a:p>
        </xdr:txBody>
      </xdr:sp>
    </xdr:grpSp>
    <xdr:clientData/>
  </xdr:twoCellAnchor>
  <xdr:twoCellAnchor>
    <xdr:from>
      <xdr:col>18</xdr:col>
      <xdr:colOff>336176</xdr:colOff>
      <xdr:row>16</xdr:row>
      <xdr:rowOff>156882</xdr:rowOff>
    </xdr:from>
    <xdr:to>
      <xdr:col>22</xdr:col>
      <xdr:colOff>121989</xdr:colOff>
      <xdr:row>24</xdr:row>
      <xdr:rowOff>121707</xdr:rowOff>
    </xdr:to>
    <xdr:grpSp>
      <xdr:nvGrpSpPr>
        <xdr:cNvPr id="548" name="グループ化 547"/>
        <xdr:cNvGrpSpPr/>
      </xdr:nvGrpSpPr>
      <xdr:grpSpPr>
        <a:xfrm>
          <a:off x="11725355" y="3191275"/>
          <a:ext cx="2507241" cy="1379968"/>
          <a:chOff x="6715124" y="3105150"/>
          <a:chExt cx="2524126" cy="1337046"/>
        </a:xfrm>
      </xdr:grpSpPr>
      <xdr:grpSp>
        <xdr:nvGrpSpPr>
          <xdr:cNvPr id="549" name="グループ化 548"/>
          <xdr:cNvGrpSpPr/>
        </xdr:nvGrpSpPr>
        <xdr:grpSpPr>
          <a:xfrm>
            <a:off x="6715124" y="3105150"/>
            <a:ext cx="2524125" cy="1337046"/>
            <a:chOff x="7096124" y="809625"/>
            <a:chExt cx="2524125" cy="1337046"/>
          </a:xfrm>
        </xdr:grpSpPr>
        <xdr:sp macro="" textlink="">
          <xdr:nvSpPr>
            <xdr:cNvPr id="552" name="正方形/長方形 551"/>
            <xdr:cNvSpPr/>
          </xdr:nvSpPr>
          <xdr:spPr>
            <a:xfrm>
              <a:off x="7096124" y="809625"/>
              <a:ext cx="2524125" cy="133704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sng"/>
                <a:t>収益管理</a:t>
              </a:r>
              <a:endParaRPr kumimoji="1" lang="en-US" altLang="ja-JP" sz="1100" u="sng"/>
            </a:p>
          </xdr:txBody>
        </xdr:sp>
        <xdr:sp macro="" textlink="">
          <xdr:nvSpPr>
            <xdr:cNvPr id="553" name="正方形/長方形 552"/>
            <xdr:cNvSpPr/>
          </xdr:nvSpPr>
          <xdr:spPr>
            <a:xfrm>
              <a:off x="7105648" y="1151275"/>
              <a:ext cx="853683" cy="248900"/>
            </a:xfrm>
            <a:prstGeom prst="rect">
              <a:avLst/>
            </a:prstGeom>
            <a:solidFill>
              <a:schemeClr val="bg1">
                <a:lumMod val="65000"/>
              </a:schemeClr>
            </a:solidFill>
          </xdr:spPr>
          <xdr:style>
            <a:lnRef idx="2">
              <a:schemeClr val="accent1"/>
            </a:lnRef>
            <a:fillRef idx="1">
              <a:schemeClr val="lt1"/>
            </a:fillRef>
            <a:effectRef idx="0">
              <a:schemeClr val="accent1"/>
            </a:effectRef>
            <a:fontRef idx="minor">
              <a:schemeClr val="dk1"/>
            </a:fontRef>
          </xdr:style>
          <xdr:txBody>
            <a:bodyPr vertOverflow="clip" horzOverflow="clip" lIns="36000" rIns="36000" rtlCol="0" anchor="t"/>
            <a:lstStyle/>
            <a:p>
              <a:pPr marL="0" indent="0" algn="ctr"/>
              <a:r>
                <a:rPr kumimoji="1" lang="ja-JP" altLang="en-US" sz="1000">
                  <a:solidFill>
                    <a:schemeClr val="dk1"/>
                  </a:solidFill>
                  <a:latin typeface="+mn-lt"/>
                  <a:ea typeface="+mn-ea"/>
                  <a:cs typeface="+mn-cs"/>
                </a:rPr>
                <a:t>最終見込損益</a:t>
              </a:r>
            </a:p>
          </xdr:txBody>
        </xdr:sp>
        <xdr:sp macro="" textlink="">
          <xdr:nvSpPr>
            <xdr:cNvPr id="554" name="正方形/長方形 553"/>
            <xdr:cNvSpPr/>
          </xdr:nvSpPr>
          <xdr:spPr>
            <a:xfrm>
              <a:off x="7956518" y="1162716"/>
              <a:ext cx="709926" cy="24698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lIns="36000" rIns="36000" rtlCol="0" anchor="t"/>
            <a:lstStyle/>
            <a:p>
              <a:pPr marL="0" indent="0" algn="ctr"/>
              <a:r>
                <a:rPr kumimoji="1" lang="ja-JP" altLang="en-US" sz="1000">
                  <a:solidFill>
                    <a:schemeClr val="dk1"/>
                  </a:solidFill>
                  <a:latin typeface="+mn-lt"/>
                  <a:ea typeface="+mn-ea"/>
                  <a:cs typeface="+mn-cs"/>
                </a:rPr>
                <a:t>期間損益</a:t>
              </a:r>
              <a:r>
                <a:rPr kumimoji="1" lang="en-US" altLang="ja-JP" sz="1000">
                  <a:solidFill>
                    <a:schemeClr val="dk1"/>
                  </a:solidFill>
                  <a:latin typeface="+mn-lt"/>
                  <a:ea typeface="+mn-ea"/>
                  <a:cs typeface="+mn-cs"/>
                </a:rPr>
                <a:t> </a:t>
              </a:r>
            </a:p>
            <a:p>
              <a:pPr marL="0" indent="0" algn="ctr"/>
              <a:endParaRPr kumimoji="1" lang="ja-JP" altLang="en-US" sz="1000">
                <a:solidFill>
                  <a:schemeClr val="dk1"/>
                </a:solidFill>
                <a:latin typeface="+mn-lt"/>
                <a:ea typeface="+mn-ea"/>
                <a:cs typeface="+mn-cs"/>
              </a:endParaRPr>
            </a:p>
          </xdr:txBody>
        </xdr:sp>
      </xdr:grpSp>
      <xdr:sp macro="" textlink="">
        <xdr:nvSpPr>
          <xdr:cNvPr id="550" name="正方形/長方形 549"/>
          <xdr:cNvSpPr/>
        </xdr:nvSpPr>
        <xdr:spPr>
          <a:xfrm>
            <a:off x="6715124" y="3705224"/>
            <a:ext cx="2524126" cy="736972"/>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r>
              <a:rPr kumimoji="1" lang="ja-JP" altLang="en-US" sz="1100">
                <a:solidFill>
                  <a:schemeClr val="dk1"/>
                </a:solidFill>
                <a:latin typeface="+mn-lt"/>
                <a:ea typeface="+mn-ea"/>
                <a:cs typeface="+mn-cs"/>
              </a:rPr>
              <a:t>（完成基準）　期間損益</a:t>
            </a:r>
            <a:endParaRPr kumimoji="1" lang="en-US" altLang="ja-JP" sz="1100">
              <a:solidFill>
                <a:schemeClr val="dk1"/>
              </a:solidFill>
              <a:latin typeface="+mn-lt"/>
              <a:ea typeface="+mn-ea"/>
              <a:cs typeface="+mn-cs"/>
            </a:endParaRPr>
          </a:p>
        </xdr:txBody>
      </xdr:sp>
      <xdr:sp macro="" textlink="">
        <xdr:nvSpPr>
          <xdr:cNvPr id="551" name="正方形/長方形 550"/>
          <xdr:cNvSpPr/>
        </xdr:nvSpPr>
        <xdr:spPr>
          <a:xfrm>
            <a:off x="8285443" y="3461407"/>
            <a:ext cx="719994" cy="248543"/>
          </a:xfrm>
          <a:prstGeom prst="rect">
            <a:avLst/>
          </a:prstGeom>
          <a:solidFill>
            <a:schemeClr val="bg1">
              <a:lumMod val="65000"/>
            </a:schemeClr>
          </a:solidFill>
        </xdr:spPr>
        <xdr:style>
          <a:lnRef idx="2">
            <a:schemeClr val="accent1"/>
          </a:lnRef>
          <a:fillRef idx="1">
            <a:schemeClr val="lt1"/>
          </a:fillRef>
          <a:effectRef idx="0">
            <a:schemeClr val="accent1"/>
          </a:effectRef>
          <a:fontRef idx="minor">
            <a:schemeClr val="dk1"/>
          </a:fontRef>
        </xdr:style>
        <xdr:txBody>
          <a:bodyPr vertOverflow="clip" horzOverflow="clip" lIns="36000" rIns="36000" rtlCol="0" anchor="t"/>
          <a:lstStyle/>
          <a:p>
            <a:pPr algn="ctr"/>
            <a:r>
              <a:rPr kumimoji="1" lang="ja-JP" altLang="en-US" sz="1000"/>
              <a:t>項番一覧</a:t>
            </a:r>
            <a:endParaRPr kumimoji="1" lang="en-US" altLang="ja-JP" sz="1000"/>
          </a:p>
        </xdr:txBody>
      </xdr:sp>
    </xdr:grpSp>
    <xdr:clientData/>
  </xdr:twoCellAnchor>
  <xdr:twoCellAnchor>
    <xdr:from>
      <xdr:col>18</xdr:col>
      <xdr:colOff>347381</xdr:colOff>
      <xdr:row>27</xdr:row>
      <xdr:rowOff>145676</xdr:rowOff>
    </xdr:from>
    <xdr:to>
      <xdr:col>22</xdr:col>
      <xdr:colOff>133194</xdr:colOff>
      <xdr:row>35</xdr:row>
      <xdr:rowOff>110501</xdr:rowOff>
    </xdr:to>
    <xdr:grpSp>
      <xdr:nvGrpSpPr>
        <xdr:cNvPr id="541" name="グループ化 540"/>
        <xdr:cNvGrpSpPr/>
      </xdr:nvGrpSpPr>
      <xdr:grpSpPr>
        <a:xfrm>
          <a:off x="11736560" y="5125890"/>
          <a:ext cx="2507241" cy="1379968"/>
          <a:chOff x="6715124" y="3105150"/>
          <a:chExt cx="2524126" cy="1337046"/>
        </a:xfrm>
      </xdr:grpSpPr>
      <xdr:grpSp>
        <xdr:nvGrpSpPr>
          <xdr:cNvPr id="542" name="グループ化 541"/>
          <xdr:cNvGrpSpPr/>
        </xdr:nvGrpSpPr>
        <xdr:grpSpPr>
          <a:xfrm>
            <a:off x="6715124" y="3105150"/>
            <a:ext cx="2524125" cy="1337046"/>
            <a:chOff x="7096124" y="809625"/>
            <a:chExt cx="2524125" cy="1337046"/>
          </a:xfrm>
        </xdr:grpSpPr>
        <xdr:sp macro="" textlink="">
          <xdr:nvSpPr>
            <xdr:cNvPr id="545" name="正方形/長方形 544"/>
            <xdr:cNvSpPr/>
          </xdr:nvSpPr>
          <xdr:spPr>
            <a:xfrm>
              <a:off x="7096124" y="809625"/>
              <a:ext cx="2524125" cy="133704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sng"/>
                <a:t>収益管理</a:t>
              </a:r>
              <a:endParaRPr kumimoji="1" lang="en-US" altLang="ja-JP" sz="1100" u="sng"/>
            </a:p>
          </xdr:txBody>
        </xdr:sp>
        <xdr:sp macro="" textlink="">
          <xdr:nvSpPr>
            <xdr:cNvPr id="546" name="正方形/長方形 545"/>
            <xdr:cNvSpPr/>
          </xdr:nvSpPr>
          <xdr:spPr>
            <a:xfrm>
              <a:off x="7105648" y="1151275"/>
              <a:ext cx="853683" cy="248900"/>
            </a:xfrm>
            <a:prstGeom prst="rect">
              <a:avLst/>
            </a:prstGeom>
            <a:solidFill>
              <a:schemeClr val="bg1">
                <a:lumMod val="65000"/>
              </a:schemeClr>
            </a:solidFill>
          </xdr:spPr>
          <xdr:style>
            <a:lnRef idx="2">
              <a:schemeClr val="accent1"/>
            </a:lnRef>
            <a:fillRef idx="1">
              <a:schemeClr val="lt1"/>
            </a:fillRef>
            <a:effectRef idx="0">
              <a:schemeClr val="accent1"/>
            </a:effectRef>
            <a:fontRef idx="minor">
              <a:schemeClr val="dk1"/>
            </a:fontRef>
          </xdr:style>
          <xdr:txBody>
            <a:bodyPr vertOverflow="clip" horzOverflow="clip" lIns="36000" rIns="36000" rtlCol="0" anchor="t"/>
            <a:lstStyle/>
            <a:p>
              <a:pPr marL="0" indent="0" algn="ctr"/>
              <a:r>
                <a:rPr kumimoji="1" lang="ja-JP" altLang="en-US" sz="1000">
                  <a:solidFill>
                    <a:schemeClr val="dk1"/>
                  </a:solidFill>
                  <a:latin typeface="+mn-lt"/>
                  <a:ea typeface="+mn-ea"/>
                  <a:cs typeface="+mn-cs"/>
                </a:rPr>
                <a:t>最終見込損益</a:t>
              </a:r>
            </a:p>
          </xdr:txBody>
        </xdr:sp>
        <xdr:sp macro="" textlink="">
          <xdr:nvSpPr>
            <xdr:cNvPr id="547" name="正方形/長方形 546"/>
            <xdr:cNvSpPr/>
          </xdr:nvSpPr>
          <xdr:spPr>
            <a:xfrm>
              <a:off x="7956518" y="1162716"/>
              <a:ext cx="709926" cy="24698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lIns="36000" rIns="36000" rtlCol="0" anchor="t"/>
            <a:lstStyle/>
            <a:p>
              <a:pPr marL="0" indent="0" algn="ctr"/>
              <a:r>
                <a:rPr kumimoji="1" lang="ja-JP" altLang="en-US" sz="1000">
                  <a:solidFill>
                    <a:schemeClr val="dk1"/>
                  </a:solidFill>
                  <a:latin typeface="+mn-lt"/>
                  <a:ea typeface="+mn-ea"/>
                  <a:cs typeface="+mn-cs"/>
                </a:rPr>
                <a:t>期間損益</a:t>
              </a:r>
              <a:r>
                <a:rPr kumimoji="1" lang="en-US" altLang="ja-JP" sz="1000">
                  <a:solidFill>
                    <a:schemeClr val="dk1"/>
                  </a:solidFill>
                  <a:latin typeface="+mn-lt"/>
                  <a:ea typeface="+mn-ea"/>
                  <a:cs typeface="+mn-cs"/>
                </a:rPr>
                <a:t> </a:t>
              </a:r>
            </a:p>
            <a:p>
              <a:pPr marL="0" indent="0" algn="ctr"/>
              <a:endParaRPr kumimoji="1" lang="ja-JP" altLang="en-US" sz="1000">
                <a:solidFill>
                  <a:schemeClr val="dk1"/>
                </a:solidFill>
                <a:latin typeface="+mn-lt"/>
                <a:ea typeface="+mn-ea"/>
                <a:cs typeface="+mn-cs"/>
              </a:endParaRPr>
            </a:p>
          </xdr:txBody>
        </xdr:sp>
      </xdr:grpSp>
      <xdr:sp macro="" textlink="">
        <xdr:nvSpPr>
          <xdr:cNvPr id="543" name="正方形/長方形 542"/>
          <xdr:cNvSpPr/>
        </xdr:nvSpPr>
        <xdr:spPr>
          <a:xfrm>
            <a:off x="6715124" y="3705224"/>
            <a:ext cx="2524126" cy="736972"/>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r>
              <a:rPr kumimoji="1" lang="ja-JP" altLang="en-US" sz="1100">
                <a:solidFill>
                  <a:schemeClr val="dk1"/>
                </a:solidFill>
                <a:latin typeface="+mn-lt"/>
                <a:ea typeface="+mn-ea"/>
                <a:cs typeface="+mn-cs"/>
              </a:rPr>
              <a:t>（完成基準）　期間損益</a:t>
            </a:r>
            <a:endParaRPr kumimoji="1" lang="en-US" altLang="ja-JP" sz="1100">
              <a:solidFill>
                <a:schemeClr val="dk1"/>
              </a:solidFill>
              <a:latin typeface="+mn-lt"/>
              <a:ea typeface="+mn-ea"/>
              <a:cs typeface="+mn-cs"/>
            </a:endParaRPr>
          </a:p>
        </xdr:txBody>
      </xdr:sp>
      <xdr:sp macro="" textlink="">
        <xdr:nvSpPr>
          <xdr:cNvPr id="544" name="正方形/長方形 543"/>
          <xdr:cNvSpPr/>
        </xdr:nvSpPr>
        <xdr:spPr>
          <a:xfrm>
            <a:off x="8285443" y="3461407"/>
            <a:ext cx="719994" cy="248543"/>
          </a:xfrm>
          <a:prstGeom prst="rect">
            <a:avLst/>
          </a:prstGeom>
          <a:solidFill>
            <a:schemeClr val="bg1">
              <a:lumMod val="65000"/>
            </a:schemeClr>
          </a:solidFill>
        </xdr:spPr>
        <xdr:style>
          <a:lnRef idx="2">
            <a:schemeClr val="accent1"/>
          </a:lnRef>
          <a:fillRef idx="1">
            <a:schemeClr val="lt1"/>
          </a:fillRef>
          <a:effectRef idx="0">
            <a:schemeClr val="accent1"/>
          </a:effectRef>
          <a:fontRef idx="minor">
            <a:schemeClr val="dk1"/>
          </a:fontRef>
        </xdr:style>
        <xdr:txBody>
          <a:bodyPr vertOverflow="clip" horzOverflow="clip" lIns="36000" rIns="36000" rtlCol="0" anchor="t"/>
          <a:lstStyle/>
          <a:p>
            <a:pPr algn="ctr"/>
            <a:r>
              <a:rPr kumimoji="1" lang="ja-JP" altLang="en-US" sz="1000"/>
              <a:t>項番一覧</a:t>
            </a:r>
            <a:endParaRPr kumimoji="1" lang="en-US" altLang="ja-JP" sz="1000"/>
          </a:p>
        </xdr:txBody>
      </xdr:sp>
    </xdr:grpSp>
    <xdr:clientData/>
  </xdr:twoCellAnchor>
  <xdr:twoCellAnchor>
    <xdr:from>
      <xdr:col>13</xdr:col>
      <xdr:colOff>124305</xdr:colOff>
      <xdr:row>27</xdr:row>
      <xdr:rowOff>147234</xdr:rowOff>
    </xdr:from>
    <xdr:to>
      <xdr:col>16</xdr:col>
      <xdr:colOff>593677</xdr:colOff>
      <xdr:row>35</xdr:row>
      <xdr:rowOff>112059</xdr:rowOff>
    </xdr:to>
    <xdr:grpSp>
      <xdr:nvGrpSpPr>
        <xdr:cNvPr id="534" name="グループ化 533"/>
        <xdr:cNvGrpSpPr/>
      </xdr:nvGrpSpPr>
      <xdr:grpSpPr>
        <a:xfrm>
          <a:off x="8111698" y="5127448"/>
          <a:ext cx="2510443" cy="1379968"/>
          <a:chOff x="6715124" y="3105150"/>
          <a:chExt cx="2524126" cy="1337046"/>
        </a:xfrm>
      </xdr:grpSpPr>
      <xdr:grpSp>
        <xdr:nvGrpSpPr>
          <xdr:cNvPr id="535" name="グループ化 534"/>
          <xdr:cNvGrpSpPr/>
        </xdr:nvGrpSpPr>
        <xdr:grpSpPr>
          <a:xfrm>
            <a:off x="6715124" y="3105150"/>
            <a:ext cx="2524125" cy="1337046"/>
            <a:chOff x="7096124" y="809625"/>
            <a:chExt cx="2524125" cy="1337046"/>
          </a:xfrm>
        </xdr:grpSpPr>
        <xdr:sp macro="" textlink="">
          <xdr:nvSpPr>
            <xdr:cNvPr id="538" name="正方形/長方形 537"/>
            <xdr:cNvSpPr/>
          </xdr:nvSpPr>
          <xdr:spPr>
            <a:xfrm>
              <a:off x="7096124" y="809625"/>
              <a:ext cx="2524125" cy="133704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sng"/>
                <a:t>収益管理</a:t>
              </a:r>
              <a:endParaRPr kumimoji="1" lang="en-US" altLang="ja-JP" sz="1100" u="sng"/>
            </a:p>
          </xdr:txBody>
        </xdr:sp>
        <xdr:sp macro="" textlink="">
          <xdr:nvSpPr>
            <xdr:cNvPr id="539" name="正方形/長方形 538"/>
            <xdr:cNvSpPr/>
          </xdr:nvSpPr>
          <xdr:spPr>
            <a:xfrm>
              <a:off x="7105648" y="1151275"/>
              <a:ext cx="853683" cy="2489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lIns="36000" rIns="36000" rtlCol="0" anchor="t"/>
            <a:lstStyle/>
            <a:p>
              <a:pPr algn="l"/>
              <a:r>
                <a:rPr kumimoji="1" lang="ja-JP" altLang="en-US" sz="1000"/>
                <a:t>最終見込損益</a:t>
              </a:r>
            </a:p>
          </xdr:txBody>
        </xdr:sp>
        <xdr:sp macro="" textlink="">
          <xdr:nvSpPr>
            <xdr:cNvPr id="540" name="正方形/長方形 539"/>
            <xdr:cNvSpPr/>
          </xdr:nvSpPr>
          <xdr:spPr>
            <a:xfrm>
              <a:off x="7956518" y="1162716"/>
              <a:ext cx="709926" cy="246985"/>
            </a:xfrm>
            <a:prstGeom prst="rect">
              <a:avLst/>
            </a:prstGeom>
            <a:solidFill>
              <a:schemeClr val="bg1">
                <a:lumMod val="65000"/>
              </a:schemeClr>
            </a:solidFill>
          </xdr:spPr>
          <xdr:style>
            <a:lnRef idx="2">
              <a:schemeClr val="accent1"/>
            </a:lnRef>
            <a:fillRef idx="1">
              <a:schemeClr val="lt1"/>
            </a:fillRef>
            <a:effectRef idx="0">
              <a:schemeClr val="accent1"/>
            </a:effectRef>
            <a:fontRef idx="minor">
              <a:schemeClr val="dk1"/>
            </a:fontRef>
          </xdr:style>
          <xdr:txBody>
            <a:bodyPr vertOverflow="clip" horzOverflow="clip" lIns="72000" rIns="72000" rtlCol="0" anchor="t"/>
            <a:lstStyle/>
            <a:p>
              <a:pPr algn="ctr"/>
              <a:r>
                <a:rPr kumimoji="1" lang="ja-JP" altLang="en-US" sz="1000" baseline="0"/>
                <a:t>期間損益</a:t>
              </a:r>
              <a:r>
                <a:rPr kumimoji="1" lang="en-US" altLang="ja-JP" sz="1000" baseline="0"/>
                <a:t> </a:t>
              </a:r>
            </a:p>
            <a:p>
              <a:pPr algn="ctr"/>
              <a:endParaRPr kumimoji="1" lang="ja-JP" altLang="en-US" sz="1000"/>
            </a:p>
          </xdr:txBody>
        </xdr:sp>
      </xdr:grpSp>
      <xdr:sp macro="" textlink="">
        <xdr:nvSpPr>
          <xdr:cNvPr id="536" name="正方形/長方形 535"/>
          <xdr:cNvSpPr/>
        </xdr:nvSpPr>
        <xdr:spPr>
          <a:xfrm>
            <a:off x="6715124" y="3705224"/>
            <a:ext cx="2524126" cy="736972"/>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r>
              <a:rPr kumimoji="1" lang="ja-JP" altLang="en-US" sz="1100">
                <a:solidFill>
                  <a:schemeClr val="dk1"/>
                </a:solidFill>
                <a:latin typeface="+mn-lt"/>
                <a:ea typeface="+mn-ea"/>
                <a:cs typeface="+mn-cs"/>
              </a:rPr>
              <a:t>（共通）　最終見込損益</a:t>
            </a:r>
            <a:r>
              <a:rPr kumimoji="1" lang="en-US" altLang="ja-JP" sz="1100">
                <a:solidFill>
                  <a:schemeClr val="dk1"/>
                </a:solidFill>
                <a:latin typeface="+mn-lt"/>
                <a:ea typeface="+mn-ea"/>
                <a:cs typeface="+mn-cs"/>
              </a:rPr>
              <a:t/>
            </a:r>
            <a:br>
              <a:rPr kumimoji="1" lang="en-US" altLang="ja-JP" sz="1100">
                <a:solidFill>
                  <a:schemeClr val="dk1"/>
                </a:solidFill>
                <a:latin typeface="+mn-lt"/>
                <a:ea typeface="+mn-ea"/>
                <a:cs typeface="+mn-cs"/>
              </a:rPr>
            </a:br>
            <a:endParaRPr kumimoji="1" lang="en-US" altLang="ja-JP" sz="1100">
              <a:solidFill>
                <a:srgbClr val="FF0000"/>
              </a:solidFill>
              <a:latin typeface="+mn-lt"/>
              <a:ea typeface="+mn-ea"/>
              <a:cs typeface="+mn-cs"/>
            </a:endParaRPr>
          </a:p>
        </xdr:txBody>
      </xdr:sp>
      <xdr:sp macro="" textlink="">
        <xdr:nvSpPr>
          <xdr:cNvPr id="537" name="正方形/長方形 536"/>
          <xdr:cNvSpPr/>
        </xdr:nvSpPr>
        <xdr:spPr>
          <a:xfrm>
            <a:off x="8285443" y="3461407"/>
            <a:ext cx="719994" cy="248543"/>
          </a:xfrm>
          <a:prstGeom prst="rect">
            <a:avLst/>
          </a:prstGeom>
          <a:solidFill>
            <a:schemeClr val="bg1">
              <a:lumMod val="65000"/>
            </a:schemeClr>
          </a:solidFill>
        </xdr:spPr>
        <xdr:style>
          <a:lnRef idx="2">
            <a:schemeClr val="accent1"/>
          </a:lnRef>
          <a:fillRef idx="1">
            <a:schemeClr val="lt1"/>
          </a:fillRef>
          <a:effectRef idx="0">
            <a:schemeClr val="accent1"/>
          </a:effectRef>
          <a:fontRef idx="minor">
            <a:schemeClr val="dk1"/>
          </a:fontRef>
        </xdr:style>
        <xdr:txBody>
          <a:bodyPr vertOverflow="clip" horzOverflow="clip" lIns="36000" rIns="36000" rtlCol="0" anchor="t"/>
          <a:lstStyle/>
          <a:p>
            <a:pPr algn="ctr"/>
            <a:r>
              <a:rPr kumimoji="1" lang="ja-JP" altLang="en-US" sz="1000"/>
              <a:t>項番一覧</a:t>
            </a:r>
            <a:endParaRPr kumimoji="1" lang="en-US" altLang="ja-JP" sz="1000"/>
          </a:p>
        </xdr:txBody>
      </xdr:sp>
    </xdr:grpSp>
    <xdr:clientData/>
  </xdr:twoCellAnchor>
  <xdr:twoCellAnchor>
    <xdr:from>
      <xdr:col>1</xdr:col>
      <xdr:colOff>114299</xdr:colOff>
      <xdr:row>4</xdr:row>
      <xdr:rowOff>28575</xdr:rowOff>
    </xdr:from>
    <xdr:to>
      <xdr:col>4</xdr:col>
      <xdr:colOff>581024</xdr:colOff>
      <xdr:row>12</xdr:row>
      <xdr:rowOff>47625</xdr:rowOff>
    </xdr:to>
    <xdr:sp macro="" textlink="">
      <xdr:nvSpPr>
        <xdr:cNvPr id="298" name="正方形/長方形 297"/>
        <xdr:cNvSpPr/>
      </xdr:nvSpPr>
      <xdr:spPr>
        <a:xfrm>
          <a:off x="342899" y="809625"/>
          <a:ext cx="2524125" cy="13906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none"/>
            <a:t>メニュー</a:t>
          </a:r>
          <a:endParaRPr kumimoji="1" lang="en-US" altLang="ja-JP" sz="1100" u="none"/>
        </a:p>
        <a:p>
          <a:pPr algn="l"/>
          <a:endParaRPr kumimoji="1" lang="en-US" altLang="ja-JP" sz="1100" u="sng"/>
        </a:p>
        <a:p>
          <a:pPr algn="l"/>
          <a:r>
            <a:rPr kumimoji="1" lang="ja-JP" altLang="en-US" sz="1100" u="sng"/>
            <a:t>営業案件管理</a:t>
          </a:r>
          <a:endParaRPr kumimoji="1" lang="en-US" altLang="ja-JP" sz="1100" u="sng"/>
        </a:p>
        <a:p>
          <a:pPr algn="l"/>
          <a:r>
            <a:rPr kumimoji="1" lang="ja-JP" altLang="en-US" sz="1100" u="sng"/>
            <a:t>見積管理</a:t>
          </a:r>
          <a:endParaRPr kumimoji="1" lang="en-US" altLang="ja-JP" sz="1100" u="sng"/>
        </a:p>
        <a:p>
          <a:pPr algn="l"/>
          <a:r>
            <a:rPr kumimoji="1" lang="ja-JP" altLang="en-US" sz="1100" u="sng"/>
            <a:t>収益管理</a:t>
          </a:r>
          <a:endParaRPr kumimoji="1" lang="en-US" altLang="ja-JP" sz="1100" u="sng"/>
        </a:p>
      </xdr:txBody>
    </xdr:sp>
    <xdr:clientData/>
  </xdr:twoCellAnchor>
  <xdr:twoCellAnchor>
    <xdr:from>
      <xdr:col>6</xdr:col>
      <xdr:colOff>38099</xdr:colOff>
      <xdr:row>4</xdr:row>
      <xdr:rowOff>0</xdr:rowOff>
    </xdr:from>
    <xdr:to>
      <xdr:col>9</xdr:col>
      <xdr:colOff>504824</xdr:colOff>
      <xdr:row>12</xdr:row>
      <xdr:rowOff>19050</xdr:rowOff>
    </xdr:to>
    <xdr:grpSp>
      <xdr:nvGrpSpPr>
        <xdr:cNvPr id="299" name="グループ化 298"/>
        <xdr:cNvGrpSpPr/>
      </xdr:nvGrpSpPr>
      <xdr:grpSpPr>
        <a:xfrm>
          <a:off x="3262992" y="789214"/>
          <a:ext cx="2507796" cy="1434193"/>
          <a:chOff x="3695699" y="781050"/>
          <a:chExt cx="2524125" cy="1390650"/>
        </a:xfrm>
      </xdr:grpSpPr>
      <xdr:sp macro="" textlink="">
        <xdr:nvSpPr>
          <xdr:cNvPr id="300" name="正方形/長方形 299"/>
          <xdr:cNvSpPr/>
        </xdr:nvSpPr>
        <xdr:spPr>
          <a:xfrm>
            <a:off x="3695699" y="781050"/>
            <a:ext cx="2524125" cy="13906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sng"/>
              <a:t>営業案件管理</a:t>
            </a:r>
            <a:endParaRPr kumimoji="1" lang="en-US" altLang="ja-JP" sz="1100" u="sng"/>
          </a:p>
        </xdr:txBody>
      </xdr:sp>
      <xdr:sp macro="" textlink="">
        <xdr:nvSpPr>
          <xdr:cNvPr id="301" name="正方形/長方形 300"/>
          <xdr:cNvSpPr/>
        </xdr:nvSpPr>
        <xdr:spPr>
          <a:xfrm>
            <a:off x="3705225" y="1104901"/>
            <a:ext cx="742950" cy="2667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050"/>
              <a:t>案件検索</a:t>
            </a:r>
          </a:p>
        </xdr:txBody>
      </xdr:sp>
      <xdr:sp macro="" textlink="">
        <xdr:nvSpPr>
          <xdr:cNvPr id="302" name="正方形/長方形 301"/>
          <xdr:cNvSpPr/>
        </xdr:nvSpPr>
        <xdr:spPr>
          <a:xfrm>
            <a:off x="4457699" y="1362075"/>
            <a:ext cx="1762125" cy="80009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en-US" altLang="ja-JP" sz="1100" u="sng">
                <a:solidFill>
                  <a:srgbClr val="0000FF"/>
                </a:solidFill>
              </a:rPr>
              <a:t>A</a:t>
            </a:r>
            <a:r>
              <a:rPr kumimoji="1" lang="ja-JP" altLang="en-US" sz="1100" u="sng">
                <a:solidFill>
                  <a:srgbClr val="0000FF"/>
                </a:solidFill>
              </a:rPr>
              <a:t>案件　</a:t>
            </a:r>
            <a:r>
              <a:rPr kumimoji="1" lang="en-US" altLang="ja-JP" sz="1100" u="sng">
                <a:solidFill>
                  <a:srgbClr val="0000FF"/>
                </a:solidFill>
              </a:rPr>
              <a:t/>
            </a:r>
            <a:br>
              <a:rPr kumimoji="1" lang="en-US" altLang="ja-JP" sz="1100" u="sng">
                <a:solidFill>
                  <a:srgbClr val="0000FF"/>
                </a:solidFill>
              </a:rPr>
            </a:br>
            <a:r>
              <a:rPr kumimoji="1" lang="ja-JP" altLang="en-US" sz="1100" u="sng">
                <a:solidFill>
                  <a:srgbClr val="0000FF"/>
                </a:solidFill>
              </a:rPr>
              <a:t>Ｂ案件</a:t>
            </a:r>
            <a:r>
              <a:rPr kumimoji="1" lang="en-US" altLang="ja-JP" sz="1100" u="sng">
                <a:solidFill>
                  <a:srgbClr val="0000FF"/>
                </a:solidFill>
              </a:rPr>
              <a:t/>
            </a:r>
            <a:br>
              <a:rPr kumimoji="1" lang="en-US" altLang="ja-JP" sz="1100" u="sng">
                <a:solidFill>
                  <a:srgbClr val="0000FF"/>
                </a:solidFill>
              </a:rPr>
            </a:br>
            <a:r>
              <a:rPr kumimoji="1" lang="ja-JP" altLang="en-US" sz="1100" u="sng">
                <a:solidFill>
                  <a:srgbClr val="0000FF"/>
                </a:solidFill>
              </a:rPr>
              <a:t>Ｃ案件</a:t>
            </a:r>
            <a:r>
              <a:rPr kumimoji="1" lang="en-US" altLang="ja-JP" sz="1100"/>
              <a:t/>
            </a:r>
            <a:br>
              <a:rPr kumimoji="1" lang="en-US" altLang="ja-JP" sz="1100"/>
            </a:br>
            <a:endParaRPr kumimoji="1" lang="ja-JP" altLang="en-US" sz="1100"/>
          </a:p>
        </xdr:txBody>
      </xdr:sp>
    </xdr:grpSp>
    <xdr:clientData/>
  </xdr:twoCellAnchor>
  <xdr:twoCellAnchor>
    <xdr:from>
      <xdr:col>13</xdr:col>
      <xdr:colOff>45243</xdr:colOff>
      <xdr:row>4</xdr:row>
      <xdr:rowOff>33338</xdr:rowOff>
    </xdr:from>
    <xdr:to>
      <xdr:col>16</xdr:col>
      <xdr:colOff>521494</xdr:colOff>
      <xdr:row>12</xdr:row>
      <xdr:rowOff>52388</xdr:rowOff>
    </xdr:to>
    <xdr:grpSp>
      <xdr:nvGrpSpPr>
        <xdr:cNvPr id="311" name="グループ化 310"/>
        <xdr:cNvGrpSpPr/>
      </xdr:nvGrpSpPr>
      <xdr:grpSpPr>
        <a:xfrm>
          <a:off x="8032636" y="822552"/>
          <a:ext cx="2517322" cy="1434193"/>
          <a:chOff x="7096124" y="809625"/>
          <a:chExt cx="2533651" cy="1390650"/>
        </a:xfrm>
      </xdr:grpSpPr>
      <xdr:sp macro="" textlink="">
        <xdr:nvSpPr>
          <xdr:cNvPr id="320" name="正方形/長方形 319"/>
          <xdr:cNvSpPr/>
        </xdr:nvSpPr>
        <xdr:spPr>
          <a:xfrm>
            <a:off x="7096124" y="809625"/>
            <a:ext cx="2524125" cy="13906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sng"/>
              <a:t>営業案件管理</a:t>
            </a:r>
            <a:endParaRPr kumimoji="1" lang="en-US" altLang="ja-JP" sz="1100" u="sng"/>
          </a:p>
        </xdr:txBody>
      </xdr:sp>
      <xdr:sp macro="" textlink="">
        <xdr:nvSpPr>
          <xdr:cNvPr id="321" name="正方形/長方形 320"/>
          <xdr:cNvSpPr/>
        </xdr:nvSpPr>
        <xdr:spPr>
          <a:xfrm>
            <a:off x="7105650" y="1133476"/>
            <a:ext cx="742950" cy="2667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000"/>
              <a:t>基本情報</a:t>
            </a:r>
          </a:p>
        </xdr:txBody>
      </xdr:sp>
      <xdr:sp macro="" textlink="">
        <xdr:nvSpPr>
          <xdr:cNvPr id="322" name="正方形/長方形 321"/>
          <xdr:cNvSpPr/>
        </xdr:nvSpPr>
        <xdr:spPr>
          <a:xfrm>
            <a:off x="7848600" y="1153538"/>
            <a:ext cx="742950" cy="246637"/>
          </a:xfrm>
          <a:prstGeom prst="rect">
            <a:avLst/>
          </a:prstGeom>
          <a:solidFill>
            <a:schemeClr val="bg1">
              <a:lumMod val="65000"/>
            </a:schemeClr>
          </a:solidFill>
        </xdr:spPr>
        <xdr:style>
          <a:lnRef idx="2">
            <a:schemeClr val="accent1"/>
          </a:lnRef>
          <a:fillRef idx="1">
            <a:schemeClr val="lt1"/>
          </a:fillRef>
          <a:effectRef idx="0">
            <a:schemeClr val="accent1"/>
          </a:effectRef>
          <a:fontRef idx="minor">
            <a:schemeClr val="dk1"/>
          </a:fontRef>
        </xdr:style>
        <xdr:txBody>
          <a:bodyPr vertOverflow="clip" horzOverflow="clip" lIns="72000" rIns="72000" rtlCol="0" anchor="t"/>
          <a:lstStyle/>
          <a:p>
            <a:pPr algn="l"/>
            <a:r>
              <a:rPr kumimoji="1" lang="ja-JP" altLang="en-US" sz="1000"/>
              <a:t>収益情報</a:t>
            </a:r>
          </a:p>
        </xdr:txBody>
      </xdr:sp>
      <xdr:cxnSp macro="">
        <xdr:nvCxnSpPr>
          <xdr:cNvPr id="323" name="直線コネクタ 322"/>
          <xdr:cNvCxnSpPr/>
        </xdr:nvCxnSpPr>
        <xdr:spPr>
          <a:xfrm>
            <a:off x="8582025" y="1400175"/>
            <a:ext cx="1047750" cy="0"/>
          </a:xfrm>
          <a:prstGeom prst="line">
            <a:avLst/>
          </a:prstGeom>
          <a:ln w="28575">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38100</xdr:colOff>
      <xdr:row>6</xdr:row>
      <xdr:rowOff>144638</xdr:rowOff>
    </xdr:from>
    <xdr:to>
      <xdr:col>13</xdr:col>
      <xdr:colOff>54823</xdr:colOff>
      <xdr:row>8</xdr:row>
      <xdr:rowOff>11907</xdr:rowOff>
    </xdr:to>
    <xdr:cxnSp macro="">
      <xdr:nvCxnSpPr>
        <xdr:cNvPr id="324" name="カギ線コネクタ 323"/>
        <xdr:cNvCxnSpPr>
          <a:stCxn id="326" idx="6"/>
          <a:endCxn id="321" idx="1"/>
        </xdr:cNvCxnSpPr>
      </xdr:nvCxnSpPr>
      <xdr:spPr>
        <a:xfrm flipV="1">
          <a:off x="4648200" y="1268588"/>
          <a:ext cx="3445723" cy="210169"/>
        </a:xfrm>
        <a:prstGeom prst="bentConnector3">
          <a:avLst/>
        </a:prstGeom>
        <a:ln w="19050">
          <a:solidFill>
            <a:schemeClr val="tx2">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485775</xdr:colOff>
      <xdr:row>7</xdr:row>
      <xdr:rowOff>28575</xdr:rowOff>
    </xdr:from>
    <xdr:to>
      <xdr:col>6</xdr:col>
      <xdr:colOff>38099</xdr:colOff>
      <xdr:row>8</xdr:row>
      <xdr:rowOff>9525</xdr:rowOff>
    </xdr:to>
    <xdr:cxnSp macro="">
      <xdr:nvCxnSpPr>
        <xdr:cNvPr id="325" name="カギ線コネクタ 324"/>
        <xdr:cNvCxnSpPr>
          <a:endCxn id="300" idx="1"/>
        </xdr:cNvCxnSpPr>
      </xdr:nvCxnSpPr>
      <xdr:spPr>
        <a:xfrm>
          <a:off x="1400175" y="1323975"/>
          <a:ext cx="1876424" cy="152400"/>
        </a:xfrm>
        <a:prstGeom prst="bentConnector3">
          <a:avLst>
            <a:gd name="adj1" fmla="val 50000"/>
          </a:avLst>
        </a:prstGeom>
        <a:ln w="19050">
          <a:solidFill>
            <a:schemeClr val="tx2">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76200</xdr:colOff>
      <xdr:row>7</xdr:row>
      <xdr:rowOff>47625</xdr:rowOff>
    </xdr:from>
    <xdr:to>
      <xdr:col>8</xdr:col>
      <xdr:colOff>38100</xdr:colOff>
      <xdr:row>8</xdr:row>
      <xdr:rowOff>142875</xdr:rowOff>
    </xdr:to>
    <xdr:sp macro="" textlink="">
      <xdr:nvSpPr>
        <xdr:cNvPr id="326" name="円/楕円 325"/>
        <xdr:cNvSpPr/>
      </xdr:nvSpPr>
      <xdr:spPr>
        <a:xfrm>
          <a:off x="4000500" y="1343025"/>
          <a:ext cx="647700" cy="2667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19049</xdr:colOff>
      <xdr:row>16</xdr:row>
      <xdr:rowOff>123825</xdr:rowOff>
    </xdr:from>
    <xdr:to>
      <xdr:col>9</xdr:col>
      <xdr:colOff>485775</xdr:colOff>
      <xdr:row>24</xdr:row>
      <xdr:rowOff>142875</xdr:rowOff>
    </xdr:to>
    <xdr:grpSp>
      <xdr:nvGrpSpPr>
        <xdr:cNvPr id="327" name="グループ化 326"/>
        <xdr:cNvGrpSpPr/>
      </xdr:nvGrpSpPr>
      <xdr:grpSpPr>
        <a:xfrm>
          <a:off x="3243942" y="3158218"/>
          <a:ext cx="2507797" cy="1434193"/>
          <a:chOff x="3695699" y="781050"/>
          <a:chExt cx="2524126" cy="1390650"/>
        </a:xfrm>
      </xdr:grpSpPr>
      <xdr:sp macro="" textlink="">
        <xdr:nvSpPr>
          <xdr:cNvPr id="328" name="正方形/長方形 327"/>
          <xdr:cNvSpPr/>
        </xdr:nvSpPr>
        <xdr:spPr>
          <a:xfrm>
            <a:off x="3695699" y="781050"/>
            <a:ext cx="2524125" cy="1390650"/>
          </a:xfrm>
          <a:prstGeom prst="rect">
            <a:avLst/>
          </a:prstGeom>
          <a:ln>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sng"/>
              <a:t>収益管理</a:t>
            </a:r>
            <a:endParaRPr kumimoji="1" lang="en-US" altLang="ja-JP" sz="1100" u="sng"/>
          </a:p>
        </xdr:txBody>
      </xdr:sp>
      <xdr:sp macro="" textlink="">
        <xdr:nvSpPr>
          <xdr:cNvPr id="329" name="正方形/長方形 328"/>
          <xdr:cNvSpPr/>
        </xdr:nvSpPr>
        <xdr:spPr>
          <a:xfrm>
            <a:off x="3705225" y="1104901"/>
            <a:ext cx="689334" cy="2667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900"/>
              <a:t>案件検索</a:t>
            </a:r>
          </a:p>
        </xdr:txBody>
      </xdr:sp>
      <xdr:sp macro="" textlink="">
        <xdr:nvSpPr>
          <xdr:cNvPr id="330" name="正方形/長方形 329"/>
          <xdr:cNvSpPr/>
        </xdr:nvSpPr>
        <xdr:spPr>
          <a:xfrm>
            <a:off x="4438651" y="1362075"/>
            <a:ext cx="1781174" cy="80009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en-US" altLang="ja-JP" sz="1100" u="sng">
                <a:solidFill>
                  <a:srgbClr val="0000FF"/>
                </a:solidFill>
              </a:rPr>
              <a:t>A</a:t>
            </a:r>
            <a:r>
              <a:rPr kumimoji="1" lang="ja-JP" altLang="en-US" sz="1100" u="sng">
                <a:solidFill>
                  <a:srgbClr val="0000FF"/>
                </a:solidFill>
              </a:rPr>
              <a:t>案件　最終見込ＳＰ</a:t>
            </a:r>
            <a:r>
              <a:rPr kumimoji="1" lang="en-US" altLang="ja-JP" sz="1100" u="sng">
                <a:solidFill>
                  <a:srgbClr val="0000FF"/>
                </a:solidFill>
              </a:rPr>
              <a:t>/</a:t>
            </a:r>
            <a:r>
              <a:rPr kumimoji="1" lang="ja-JP" altLang="en-US" sz="1100" u="sng">
                <a:solidFill>
                  <a:srgbClr val="0000FF"/>
                </a:solidFill>
              </a:rPr>
              <a:t>ＮＥＴ</a:t>
            </a:r>
            <a:r>
              <a:rPr kumimoji="1" lang="en-US" altLang="ja-JP" sz="1100" u="sng">
                <a:solidFill>
                  <a:srgbClr val="0000FF"/>
                </a:solidFill>
              </a:rPr>
              <a:t/>
            </a:r>
            <a:br>
              <a:rPr kumimoji="1" lang="en-US" altLang="ja-JP" sz="1100" u="sng">
                <a:solidFill>
                  <a:srgbClr val="0000FF"/>
                </a:solidFill>
              </a:rPr>
            </a:br>
            <a:r>
              <a:rPr kumimoji="1" lang="ja-JP" altLang="en-US" sz="1100" u="sng">
                <a:solidFill>
                  <a:srgbClr val="0000FF"/>
                </a:solidFill>
              </a:rPr>
              <a:t>Ｂ</a:t>
            </a:r>
            <a:r>
              <a:rPr kumimoji="1" lang="ja-JP" altLang="ja-JP" sz="1100" u="sng">
                <a:solidFill>
                  <a:srgbClr val="0000FF"/>
                </a:solidFill>
                <a:effectLst/>
                <a:latin typeface="+mn-lt"/>
                <a:ea typeface="+mn-ea"/>
                <a:cs typeface="+mn-cs"/>
              </a:rPr>
              <a:t>案件　最終見込ＳＰ</a:t>
            </a:r>
            <a:r>
              <a:rPr kumimoji="1" lang="en-US" altLang="ja-JP" sz="1100" u="sng">
                <a:solidFill>
                  <a:srgbClr val="0000FF"/>
                </a:solidFill>
                <a:effectLst/>
                <a:latin typeface="+mn-lt"/>
                <a:ea typeface="+mn-ea"/>
                <a:cs typeface="+mn-cs"/>
              </a:rPr>
              <a:t>/</a:t>
            </a:r>
            <a:r>
              <a:rPr kumimoji="1" lang="ja-JP" altLang="ja-JP" sz="1100" u="sng">
                <a:solidFill>
                  <a:srgbClr val="0000FF"/>
                </a:solidFill>
                <a:effectLst/>
                <a:latin typeface="+mn-lt"/>
                <a:ea typeface="+mn-ea"/>
                <a:cs typeface="+mn-cs"/>
              </a:rPr>
              <a:t>ＮＥＴ</a:t>
            </a:r>
            <a:r>
              <a:rPr kumimoji="1" lang="en-US" altLang="ja-JP" sz="1100" u="sng">
                <a:solidFill>
                  <a:srgbClr val="0000FF"/>
                </a:solidFill>
              </a:rPr>
              <a:t/>
            </a:r>
            <a:br>
              <a:rPr kumimoji="1" lang="en-US" altLang="ja-JP" sz="1100" u="sng">
                <a:solidFill>
                  <a:srgbClr val="0000FF"/>
                </a:solidFill>
              </a:rPr>
            </a:br>
            <a:r>
              <a:rPr kumimoji="1" lang="ja-JP" altLang="en-US" sz="1100" u="sng">
                <a:solidFill>
                  <a:srgbClr val="0000FF"/>
                </a:solidFill>
                <a:effectLst/>
                <a:latin typeface="+mn-lt"/>
                <a:ea typeface="+mn-ea"/>
                <a:cs typeface="+mn-cs"/>
              </a:rPr>
              <a:t>Ｃ</a:t>
            </a:r>
            <a:r>
              <a:rPr kumimoji="1" lang="ja-JP" altLang="ja-JP" sz="1100" u="sng">
                <a:solidFill>
                  <a:srgbClr val="0000FF"/>
                </a:solidFill>
                <a:effectLst/>
                <a:latin typeface="+mn-lt"/>
                <a:ea typeface="+mn-ea"/>
                <a:cs typeface="+mn-cs"/>
              </a:rPr>
              <a:t>案件　最終見込ＳＰ</a:t>
            </a:r>
            <a:r>
              <a:rPr kumimoji="1" lang="en-US" altLang="ja-JP" sz="1100" u="sng">
                <a:solidFill>
                  <a:srgbClr val="0000FF"/>
                </a:solidFill>
                <a:effectLst/>
                <a:latin typeface="+mn-lt"/>
                <a:ea typeface="+mn-ea"/>
                <a:cs typeface="+mn-cs"/>
              </a:rPr>
              <a:t>/</a:t>
            </a:r>
            <a:r>
              <a:rPr kumimoji="1" lang="ja-JP" altLang="ja-JP" sz="1100" u="sng">
                <a:solidFill>
                  <a:srgbClr val="0000FF"/>
                </a:solidFill>
                <a:effectLst/>
                <a:latin typeface="+mn-lt"/>
                <a:ea typeface="+mn-ea"/>
                <a:cs typeface="+mn-cs"/>
              </a:rPr>
              <a:t>ＮＥＴ</a:t>
            </a:r>
            <a:r>
              <a:rPr kumimoji="1" lang="en-US" altLang="ja-JP" sz="1100"/>
              <a:t/>
            </a:r>
            <a:br>
              <a:rPr kumimoji="1" lang="en-US" altLang="ja-JP" sz="1100"/>
            </a:br>
            <a:endParaRPr kumimoji="1" lang="ja-JP" altLang="en-US" sz="1100"/>
          </a:p>
        </xdr:txBody>
      </xdr:sp>
      <xdr:sp macro="" textlink="">
        <xdr:nvSpPr>
          <xdr:cNvPr id="331" name="正方形/長方形 330"/>
          <xdr:cNvSpPr/>
        </xdr:nvSpPr>
        <xdr:spPr>
          <a:xfrm>
            <a:off x="4399592" y="1106677"/>
            <a:ext cx="881735" cy="264924"/>
          </a:xfrm>
          <a:prstGeom prst="rect">
            <a:avLst/>
          </a:prstGeom>
          <a:solidFill>
            <a:schemeClr val="bg1">
              <a:lumMod val="65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900"/>
              <a:t>ダッシュボード</a:t>
            </a:r>
          </a:p>
        </xdr:txBody>
      </xdr:sp>
    </xdr:grpSp>
    <xdr:clientData/>
  </xdr:twoCellAnchor>
  <xdr:twoCellAnchor>
    <xdr:from>
      <xdr:col>2</xdr:col>
      <xdr:colOff>180975</xdr:colOff>
      <xdr:row>9</xdr:row>
      <xdr:rowOff>47625</xdr:rowOff>
    </xdr:from>
    <xdr:to>
      <xdr:col>6</xdr:col>
      <xdr:colOff>19049</xdr:colOff>
      <xdr:row>20</xdr:row>
      <xdr:rowOff>133350</xdr:rowOff>
    </xdr:to>
    <xdr:cxnSp macro="">
      <xdr:nvCxnSpPr>
        <xdr:cNvPr id="332" name="カギ線コネクタ 331"/>
        <xdr:cNvCxnSpPr>
          <a:endCxn id="328" idx="1"/>
        </xdr:cNvCxnSpPr>
      </xdr:nvCxnSpPr>
      <xdr:spPr>
        <a:xfrm>
          <a:off x="1095375" y="1685925"/>
          <a:ext cx="2162174" cy="2095500"/>
        </a:xfrm>
        <a:prstGeom prst="bentConnector3">
          <a:avLst>
            <a:gd name="adj1" fmla="val 50000"/>
          </a:avLst>
        </a:prstGeom>
        <a:ln w="19050">
          <a:solidFill>
            <a:schemeClr val="tx2">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76200</xdr:colOff>
      <xdr:row>20</xdr:row>
      <xdr:rowOff>59530</xdr:rowOff>
    </xdr:from>
    <xdr:to>
      <xdr:col>9</xdr:col>
      <xdr:colOff>428625</xdr:colOff>
      <xdr:row>21</xdr:row>
      <xdr:rowOff>104774</xdr:rowOff>
    </xdr:to>
    <xdr:sp macro="" textlink="">
      <xdr:nvSpPr>
        <xdr:cNvPr id="333" name="円/楕円 332"/>
        <xdr:cNvSpPr/>
      </xdr:nvSpPr>
      <xdr:spPr>
        <a:xfrm>
          <a:off x="4000500" y="3707605"/>
          <a:ext cx="1724025" cy="216694"/>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124305</xdr:colOff>
      <xdr:row>17</xdr:row>
      <xdr:rowOff>1557</xdr:rowOff>
    </xdr:from>
    <xdr:to>
      <xdr:col>16</xdr:col>
      <xdr:colOff>593677</xdr:colOff>
      <xdr:row>24</xdr:row>
      <xdr:rowOff>134471</xdr:rowOff>
    </xdr:to>
    <xdr:grpSp>
      <xdr:nvGrpSpPr>
        <xdr:cNvPr id="334" name="グループ化 333"/>
        <xdr:cNvGrpSpPr/>
      </xdr:nvGrpSpPr>
      <xdr:grpSpPr>
        <a:xfrm>
          <a:off x="8111698" y="3212843"/>
          <a:ext cx="2510443" cy="1371164"/>
          <a:chOff x="6715124" y="3105150"/>
          <a:chExt cx="2524126" cy="1337046"/>
        </a:xfrm>
      </xdr:grpSpPr>
      <xdr:grpSp>
        <xdr:nvGrpSpPr>
          <xdr:cNvPr id="335" name="グループ化 334"/>
          <xdr:cNvGrpSpPr/>
        </xdr:nvGrpSpPr>
        <xdr:grpSpPr>
          <a:xfrm>
            <a:off x="6715124" y="3105150"/>
            <a:ext cx="2524125" cy="1337046"/>
            <a:chOff x="7096124" y="809625"/>
            <a:chExt cx="2524125" cy="1337046"/>
          </a:xfrm>
        </xdr:grpSpPr>
        <xdr:sp macro="" textlink="">
          <xdr:nvSpPr>
            <xdr:cNvPr id="338" name="正方形/長方形 337"/>
            <xdr:cNvSpPr/>
          </xdr:nvSpPr>
          <xdr:spPr>
            <a:xfrm>
              <a:off x="7096124" y="809625"/>
              <a:ext cx="2524125" cy="133704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sng"/>
                <a:t>収益管理</a:t>
              </a:r>
              <a:endParaRPr kumimoji="1" lang="en-US" altLang="ja-JP" sz="1100" u="sng"/>
            </a:p>
          </xdr:txBody>
        </xdr:sp>
        <xdr:sp macro="" textlink="">
          <xdr:nvSpPr>
            <xdr:cNvPr id="339" name="正方形/長方形 338"/>
            <xdr:cNvSpPr/>
          </xdr:nvSpPr>
          <xdr:spPr>
            <a:xfrm>
              <a:off x="7105648" y="1151275"/>
              <a:ext cx="853683" cy="2489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lIns="36000" rIns="36000" rtlCol="0" anchor="t"/>
            <a:lstStyle/>
            <a:p>
              <a:pPr algn="l"/>
              <a:r>
                <a:rPr kumimoji="1" lang="ja-JP" altLang="en-US" sz="1000"/>
                <a:t>最終見込損益</a:t>
              </a:r>
            </a:p>
          </xdr:txBody>
        </xdr:sp>
        <xdr:sp macro="" textlink="">
          <xdr:nvSpPr>
            <xdr:cNvPr id="340" name="正方形/長方形 339"/>
            <xdr:cNvSpPr/>
          </xdr:nvSpPr>
          <xdr:spPr>
            <a:xfrm>
              <a:off x="7956518" y="1162716"/>
              <a:ext cx="709926" cy="246985"/>
            </a:xfrm>
            <a:prstGeom prst="rect">
              <a:avLst/>
            </a:prstGeom>
            <a:solidFill>
              <a:schemeClr val="bg1">
                <a:lumMod val="65000"/>
              </a:schemeClr>
            </a:solidFill>
          </xdr:spPr>
          <xdr:style>
            <a:lnRef idx="2">
              <a:schemeClr val="accent1"/>
            </a:lnRef>
            <a:fillRef idx="1">
              <a:schemeClr val="lt1"/>
            </a:fillRef>
            <a:effectRef idx="0">
              <a:schemeClr val="accent1"/>
            </a:effectRef>
            <a:fontRef idx="minor">
              <a:schemeClr val="dk1"/>
            </a:fontRef>
          </xdr:style>
          <xdr:txBody>
            <a:bodyPr vertOverflow="clip" horzOverflow="clip" lIns="72000" rIns="72000" rtlCol="0" anchor="t"/>
            <a:lstStyle/>
            <a:p>
              <a:pPr algn="ctr"/>
              <a:r>
                <a:rPr kumimoji="1" lang="ja-JP" altLang="en-US" sz="1000" baseline="0"/>
                <a:t>期間損益</a:t>
              </a:r>
              <a:r>
                <a:rPr kumimoji="1" lang="en-US" altLang="ja-JP" sz="1000" baseline="0"/>
                <a:t> </a:t>
              </a:r>
            </a:p>
            <a:p>
              <a:pPr algn="ctr"/>
              <a:endParaRPr kumimoji="1" lang="ja-JP" altLang="en-US" sz="1000"/>
            </a:p>
          </xdr:txBody>
        </xdr:sp>
      </xdr:grpSp>
      <xdr:sp macro="" textlink="">
        <xdr:nvSpPr>
          <xdr:cNvPr id="336" name="正方形/長方形 335"/>
          <xdr:cNvSpPr/>
        </xdr:nvSpPr>
        <xdr:spPr>
          <a:xfrm>
            <a:off x="6715124" y="3705224"/>
            <a:ext cx="2524126" cy="736972"/>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r>
              <a:rPr kumimoji="1" lang="ja-JP" altLang="en-US" sz="1100">
                <a:solidFill>
                  <a:schemeClr val="dk1"/>
                </a:solidFill>
                <a:latin typeface="+mn-lt"/>
                <a:ea typeface="+mn-ea"/>
                <a:cs typeface="+mn-cs"/>
              </a:rPr>
              <a:t>（共通）　最終見込損益</a:t>
            </a:r>
            <a:endParaRPr kumimoji="1" lang="en-US" altLang="ja-JP" sz="1100">
              <a:solidFill>
                <a:schemeClr val="dk1"/>
              </a:solidFill>
              <a:latin typeface="+mn-lt"/>
              <a:ea typeface="+mn-ea"/>
              <a:cs typeface="+mn-cs"/>
            </a:endParaRPr>
          </a:p>
        </xdr:txBody>
      </xdr:sp>
      <xdr:sp macro="" textlink="">
        <xdr:nvSpPr>
          <xdr:cNvPr id="527" name="正方形/長方形 526"/>
          <xdr:cNvSpPr/>
        </xdr:nvSpPr>
        <xdr:spPr>
          <a:xfrm>
            <a:off x="8285443" y="3461407"/>
            <a:ext cx="719994" cy="248543"/>
          </a:xfrm>
          <a:prstGeom prst="rect">
            <a:avLst/>
          </a:prstGeom>
          <a:solidFill>
            <a:schemeClr val="bg1">
              <a:lumMod val="65000"/>
            </a:schemeClr>
          </a:solidFill>
        </xdr:spPr>
        <xdr:style>
          <a:lnRef idx="2">
            <a:schemeClr val="accent1"/>
          </a:lnRef>
          <a:fillRef idx="1">
            <a:schemeClr val="lt1"/>
          </a:fillRef>
          <a:effectRef idx="0">
            <a:schemeClr val="accent1"/>
          </a:effectRef>
          <a:fontRef idx="minor">
            <a:schemeClr val="dk1"/>
          </a:fontRef>
        </xdr:style>
        <xdr:txBody>
          <a:bodyPr vertOverflow="clip" horzOverflow="clip" lIns="36000" rIns="36000" rtlCol="0" anchor="t"/>
          <a:lstStyle/>
          <a:p>
            <a:pPr algn="ctr"/>
            <a:r>
              <a:rPr kumimoji="1" lang="ja-JP" altLang="en-US" sz="1000"/>
              <a:t>項番一覧</a:t>
            </a:r>
            <a:endParaRPr kumimoji="1" lang="en-US" altLang="ja-JP" sz="1000"/>
          </a:p>
        </xdr:txBody>
      </xdr:sp>
    </xdr:grpSp>
    <xdr:clientData/>
  </xdr:twoCellAnchor>
  <xdr:twoCellAnchor>
    <xdr:from>
      <xdr:col>16</xdr:col>
      <xdr:colOff>593676</xdr:colOff>
      <xdr:row>20</xdr:row>
      <xdr:rowOff>152060</xdr:rowOff>
    </xdr:from>
    <xdr:to>
      <xdr:col>18</xdr:col>
      <xdr:colOff>336176</xdr:colOff>
      <xdr:row>41</xdr:row>
      <xdr:rowOff>151280</xdr:rowOff>
    </xdr:to>
    <xdr:cxnSp macro="">
      <xdr:nvCxnSpPr>
        <xdr:cNvPr id="341" name="カギ線コネクタ 340"/>
        <xdr:cNvCxnSpPr>
          <a:stCxn id="506" idx="2"/>
          <a:endCxn id="338" idx="3"/>
        </xdr:cNvCxnSpPr>
      </xdr:nvCxnSpPr>
      <xdr:spPr>
        <a:xfrm rot="10800000">
          <a:off x="10656558" y="3749148"/>
          <a:ext cx="1109618" cy="3529073"/>
        </a:xfrm>
        <a:prstGeom prst="bentConnector3">
          <a:avLst>
            <a:gd name="adj1" fmla="val 50000"/>
          </a:avLst>
        </a:prstGeom>
        <a:ln w="19050">
          <a:solidFill>
            <a:schemeClr val="tx2">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593677</xdr:colOff>
      <xdr:row>19</xdr:row>
      <xdr:rowOff>85801</xdr:rowOff>
    </xdr:from>
    <xdr:to>
      <xdr:col>18</xdr:col>
      <xdr:colOff>469786</xdr:colOff>
      <xdr:row>20</xdr:row>
      <xdr:rowOff>152059</xdr:rowOff>
    </xdr:to>
    <xdr:cxnSp macro="">
      <xdr:nvCxnSpPr>
        <xdr:cNvPr id="342" name="カギ線コネクタ 341"/>
        <xdr:cNvCxnSpPr>
          <a:stCxn id="351" idx="1"/>
          <a:endCxn id="338" idx="3"/>
        </xdr:cNvCxnSpPr>
      </xdr:nvCxnSpPr>
      <xdr:spPr>
        <a:xfrm rot="10800000" flipV="1">
          <a:off x="10690177" y="3562426"/>
          <a:ext cx="1247709" cy="237708"/>
        </a:xfrm>
        <a:prstGeom prst="bentConnector3">
          <a:avLst>
            <a:gd name="adj1" fmla="val 50000"/>
          </a:avLst>
        </a:prstGeom>
        <a:ln w="19050">
          <a:solidFill>
            <a:schemeClr val="tx2">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54770</xdr:colOff>
      <xdr:row>5</xdr:row>
      <xdr:rowOff>147638</xdr:rowOff>
    </xdr:from>
    <xdr:to>
      <xdr:col>15</xdr:col>
      <xdr:colOff>207170</xdr:colOff>
      <xdr:row>7</xdr:row>
      <xdr:rowOff>147638</xdr:rowOff>
    </xdr:to>
    <xdr:sp macro="" textlink="">
      <xdr:nvSpPr>
        <xdr:cNvPr id="343" name="円/楕円 342"/>
        <xdr:cNvSpPr/>
      </xdr:nvSpPr>
      <xdr:spPr>
        <a:xfrm>
          <a:off x="8779670" y="1100138"/>
          <a:ext cx="838200" cy="3429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10584</xdr:colOff>
      <xdr:row>27</xdr:row>
      <xdr:rowOff>43330</xdr:rowOff>
    </xdr:from>
    <xdr:to>
      <xdr:col>4</xdr:col>
      <xdr:colOff>490009</xdr:colOff>
      <xdr:row>35</xdr:row>
      <xdr:rowOff>62380</xdr:rowOff>
    </xdr:to>
    <xdr:grpSp>
      <xdr:nvGrpSpPr>
        <xdr:cNvPr id="346" name="グループ化 345"/>
        <xdr:cNvGrpSpPr/>
      </xdr:nvGrpSpPr>
      <xdr:grpSpPr>
        <a:xfrm>
          <a:off x="241905" y="5023544"/>
          <a:ext cx="2520497" cy="1434193"/>
          <a:chOff x="3683032" y="781050"/>
          <a:chExt cx="2536793" cy="1390650"/>
        </a:xfrm>
      </xdr:grpSpPr>
      <xdr:sp macro="" textlink="">
        <xdr:nvSpPr>
          <xdr:cNvPr id="347" name="正方形/長方形 346"/>
          <xdr:cNvSpPr/>
        </xdr:nvSpPr>
        <xdr:spPr>
          <a:xfrm>
            <a:off x="3695700" y="781050"/>
            <a:ext cx="2524125" cy="13906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sng"/>
              <a:t>ダッシュボード</a:t>
            </a:r>
            <a:r>
              <a:rPr kumimoji="1" lang="en-US" altLang="ja-JP" sz="1100" u="sng"/>
              <a:t/>
            </a:r>
            <a:br>
              <a:rPr kumimoji="1" lang="en-US" altLang="ja-JP" sz="1100" u="sng"/>
            </a:br>
            <a:r>
              <a:rPr kumimoji="1" lang="ja-JP" altLang="en-US" sz="1100" u="none"/>
              <a:t>　　　　　　　　</a:t>
            </a:r>
            <a:endParaRPr kumimoji="1" lang="en-US" altLang="ja-JP" sz="1100" u="none"/>
          </a:p>
        </xdr:txBody>
      </xdr:sp>
      <xdr:sp macro="" textlink="">
        <xdr:nvSpPr>
          <xdr:cNvPr id="348" name="正方形/長方形 347"/>
          <xdr:cNvSpPr/>
        </xdr:nvSpPr>
        <xdr:spPr>
          <a:xfrm>
            <a:off x="3683032" y="1326382"/>
            <a:ext cx="2536793" cy="835792"/>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20</xdr:col>
      <xdr:colOff>493313</xdr:colOff>
      <xdr:row>18</xdr:row>
      <xdr:rowOff>74519</xdr:rowOff>
    </xdr:from>
    <xdr:to>
      <xdr:col>21</xdr:col>
      <xdr:colOff>648359</xdr:colOff>
      <xdr:row>20</xdr:row>
      <xdr:rowOff>74519</xdr:rowOff>
    </xdr:to>
    <xdr:sp macro="" textlink="">
      <xdr:nvSpPr>
        <xdr:cNvPr id="356" name="円/楕円 355"/>
        <xdr:cNvSpPr/>
      </xdr:nvSpPr>
      <xdr:spPr>
        <a:xfrm>
          <a:off x="13290431" y="3335431"/>
          <a:ext cx="838604" cy="336176"/>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230159</xdr:colOff>
      <xdr:row>15</xdr:row>
      <xdr:rowOff>11801</xdr:rowOff>
    </xdr:from>
    <xdr:to>
      <xdr:col>22</xdr:col>
      <xdr:colOff>67550</xdr:colOff>
      <xdr:row>16</xdr:row>
      <xdr:rowOff>126999</xdr:rowOff>
    </xdr:to>
    <xdr:sp macro="" textlink="">
      <xdr:nvSpPr>
        <xdr:cNvPr id="364" name="テキスト ボックス 363"/>
        <xdr:cNvSpPr txBox="1"/>
      </xdr:nvSpPr>
      <xdr:spPr>
        <a:xfrm>
          <a:off x="11619338" y="2869301"/>
          <a:ext cx="2558819" cy="292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⑥一般　期間損益（参照）</a:t>
          </a:r>
        </a:p>
      </xdr:txBody>
    </xdr:sp>
    <xdr:clientData/>
  </xdr:twoCellAnchor>
  <xdr:twoCellAnchor>
    <xdr:from>
      <xdr:col>12</xdr:col>
      <xdr:colOff>582035</xdr:colOff>
      <xdr:row>15</xdr:row>
      <xdr:rowOff>32968</xdr:rowOff>
    </xdr:from>
    <xdr:to>
      <xdr:col>16</xdr:col>
      <xdr:colOff>370523</xdr:colOff>
      <xdr:row>16</xdr:row>
      <xdr:rowOff>148166</xdr:rowOff>
    </xdr:to>
    <xdr:sp macro="" textlink="">
      <xdr:nvSpPr>
        <xdr:cNvPr id="365" name="テキスト ボックス 364"/>
        <xdr:cNvSpPr txBox="1"/>
      </xdr:nvSpPr>
      <xdr:spPr>
        <a:xfrm>
          <a:off x="7889071" y="2890468"/>
          <a:ext cx="2509916" cy="292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　④最終見込損益（参照）</a:t>
          </a:r>
        </a:p>
      </xdr:txBody>
    </xdr:sp>
    <xdr:clientData/>
  </xdr:twoCellAnchor>
  <xdr:twoCellAnchor>
    <xdr:from>
      <xdr:col>23</xdr:col>
      <xdr:colOff>290536</xdr:colOff>
      <xdr:row>15</xdr:row>
      <xdr:rowOff>172827</xdr:rowOff>
    </xdr:from>
    <xdr:to>
      <xdr:col>29</xdr:col>
      <xdr:colOff>337230</xdr:colOff>
      <xdr:row>17</xdr:row>
      <xdr:rowOff>118398</xdr:rowOff>
    </xdr:to>
    <xdr:sp macro="" textlink="">
      <xdr:nvSpPr>
        <xdr:cNvPr id="368" name="テキスト ボックス 367"/>
        <xdr:cNvSpPr txBox="1"/>
      </xdr:nvSpPr>
      <xdr:spPr>
        <a:xfrm>
          <a:off x="15081500" y="3030327"/>
          <a:ext cx="4128837" cy="299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ysClr val="windowText" lastClr="000000"/>
              </a:solidFill>
            </a:rPr>
            <a:t>⑦項番検索，⑧項番一覧　期間展開（参照</a:t>
          </a:r>
          <a:r>
            <a:rPr kumimoji="1" lang="en-US" altLang="ja-JP" sz="1400" b="1">
              <a:solidFill>
                <a:sysClr val="windowText" lastClr="000000"/>
              </a:solidFill>
            </a:rPr>
            <a:t>/</a:t>
          </a:r>
          <a:r>
            <a:rPr kumimoji="1" lang="ja-JP" altLang="en-US" sz="1400" b="1">
              <a:solidFill>
                <a:sysClr val="windowText" lastClr="000000"/>
              </a:solidFill>
            </a:rPr>
            <a:t>編集）</a:t>
          </a:r>
        </a:p>
      </xdr:txBody>
    </xdr:sp>
    <xdr:clientData/>
  </xdr:twoCellAnchor>
  <xdr:twoCellAnchor>
    <xdr:from>
      <xdr:col>5</xdr:col>
      <xdr:colOff>42332</xdr:colOff>
      <xdr:row>15</xdr:row>
      <xdr:rowOff>54428</xdr:rowOff>
    </xdr:from>
    <xdr:to>
      <xdr:col>9</xdr:col>
      <xdr:colOff>258536</xdr:colOff>
      <xdr:row>17</xdr:row>
      <xdr:rowOff>-1</xdr:rowOff>
    </xdr:to>
    <xdr:sp macro="" textlink="">
      <xdr:nvSpPr>
        <xdr:cNvPr id="369" name="テキスト ボックス 368"/>
        <xdr:cNvSpPr txBox="1"/>
      </xdr:nvSpPr>
      <xdr:spPr>
        <a:xfrm>
          <a:off x="2995082" y="2911928"/>
          <a:ext cx="2529418" cy="299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①案件検索，②案件一覧</a:t>
          </a:r>
        </a:p>
      </xdr:txBody>
    </xdr:sp>
    <xdr:clientData/>
  </xdr:twoCellAnchor>
  <xdr:twoCellAnchor>
    <xdr:from>
      <xdr:col>0</xdr:col>
      <xdr:colOff>0</xdr:colOff>
      <xdr:row>24</xdr:row>
      <xdr:rowOff>46195</xdr:rowOff>
    </xdr:from>
    <xdr:to>
      <xdr:col>6</xdr:col>
      <xdr:colOff>412730</xdr:colOff>
      <xdr:row>25</xdr:row>
      <xdr:rowOff>161395</xdr:rowOff>
    </xdr:to>
    <xdr:sp macro="" textlink="">
      <xdr:nvSpPr>
        <xdr:cNvPr id="371" name="テキスト ボックス 370"/>
        <xdr:cNvSpPr txBox="1"/>
      </xdr:nvSpPr>
      <xdr:spPr>
        <a:xfrm>
          <a:off x="0" y="4495731"/>
          <a:ext cx="3637623" cy="292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t>QlikView:</a:t>
          </a:r>
          <a:r>
            <a:rPr kumimoji="1" lang="ja-JP" altLang="en-US" sz="1400" b="1"/>
            <a:t>　事業部ダッシュボード</a:t>
          </a:r>
        </a:p>
      </xdr:txBody>
    </xdr:sp>
    <xdr:clientData/>
  </xdr:twoCellAnchor>
  <xdr:twoCellAnchor>
    <xdr:from>
      <xdr:col>2</xdr:col>
      <xdr:colOff>150811</xdr:colOff>
      <xdr:row>28</xdr:row>
      <xdr:rowOff>153133</xdr:rowOff>
    </xdr:from>
    <xdr:to>
      <xdr:col>3</xdr:col>
      <xdr:colOff>412748</xdr:colOff>
      <xdr:row>30</xdr:row>
      <xdr:rowOff>76505</xdr:rowOff>
    </xdr:to>
    <xdr:sp macro="" textlink="">
      <xdr:nvSpPr>
        <xdr:cNvPr id="372" name="正方形/長方形 371"/>
        <xdr:cNvSpPr/>
      </xdr:nvSpPr>
      <xdr:spPr>
        <a:xfrm>
          <a:off x="1065211" y="5172808"/>
          <a:ext cx="947737" cy="266272"/>
        </a:xfrm>
        <a:prstGeom prst="rect">
          <a:avLst/>
        </a:prstGeom>
        <a:solidFill>
          <a:schemeClr val="bg1">
            <a:lumMod val="65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900"/>
            <a:t>進行案件グラフ</a:t>
          </a:r>
        </a:p>
      </xdr:txBody>
    </xdr:sp>
    <xdr:clientData/>
  </xdr:twoCellAnchor>
  <xdr:twoCellAnchor>
    <xdr:from>
      <xdr:col>3</xdr:col>
      <xdr:colOff>402160</xdr:colOff>
      <xdr:row>28</xdr:row>
      <xdr:rowOff>153133</xdr:rowOff>
    </xdr:from>
    <xdr:to>
      <xdr:col>4</xdr:col>
      <xdr:colOff>458755</xdr:colOff>
      <xdr:row>30</xdr:row>
      <xdr:rowOff>76505</xdr:rowOff>
    </xdr:to>
    <xdr:sp macro="" textlink="">
      <xdr:nvSpPr>
        <xdr:cNvPr id="373" name="正方形/長方形 372"/>
        <xdr:cNvSpPr/>
      </xdr:nvSpPr>
      <xdr:spPr>
        <a:xfrm>
          <a:off x="2002360" y="5172808"/>
          <a:ext cx="742395" cy="266272"/>
        </a:xfrm>
        <a:prstGeom prst="rect">
          <a:avLst/>
        </a:prstGeom>
        <a:solidFill>
          <a:schemeClr val="bg1">
            <a:lumMod val="65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marL="0" indent="0" algn="l"/>
          <a:r>
            <a:rPr kumimoji="1" lang="ja-JP" altLang="en-US" sz="900">
              <a:solidFill>
                <a:schemeClr val="dk1"/>
              </a:solidFill>
              <a:latin typeface="+mn-lt"/>
              <a:ea typeface="+mn-ea"/>
              <a:cs typeface="+mn-cs"/>
            </a:rPr>
            <a:t>当期見込</a:t>
          </a:r>
        </a:p>
      </xdr:txBody>
    </xdr:sp>
    <xdr:clientData/>
  </xdr:twoCellAnchor>
  <xdr:twoCellAnchor>
    <xdr:from>
      <xdr:col>14</xdr:col>
      <xdr:colOff>472749</xdr:colOff>
      <xdr:row>7</xdr:row>
      <xdr:rowOff>147638</xdr:rowOff>
    </xdr:from>
    <xdr:to>
      <xdr:col>20</xdr:col>
      <xdr:colOff>339961</xdr:colOff>
      <xdr:row>16</xdr:row>
      <xdr:rowOff>142875</xdr:rowOff>
    </xdr:to>
    <xdr:cxnSp macro="">
      <xdr:nvCxnSpPr>
        <xdr:cNvPr id="374" name="曲線コネクタ 373"/>
        <xdr:cNvCxnSpPr>
          <a:stCxn id="343" idx="4"/>
          <a:endCxn id="354" idx="0"/>
        </xdr:cNvCxnSpPr>
      </xdr:nvCxnSpPr>
      <xdr:spPr>
        <a:xfrm rot="16200000" flipH="1">
          <a:off x="10357599" y="283088"/>
          <a:ext cx="1662112" cy="3982012"/>
        </a:xfrm>
        <a:prstGeom prst="curvedConnector3">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601948</xdr:colOff>
      <xdr:row>19</xdr:row>
      <xdr:rowOff>65484</xdr:rowOff>
    </xdr:from>
    <xdr:to>
      <xdr:col>7</xdr:col>
      <xdr:colOff>71438</xdr:colOff>
      <xdr:row>27</xdr:row>
      <xdr:rowOff>43329</xdr:rowOff>
    </xdr:to>
    <xdr:cxnSp macro="">
      <xdr:nvCxnSpPr>
        <xdr:cNvPr id="375" name="曲線コネクタ 374"/>
        <xdr:cNvCxnSpPr>
          <a:stCxn id="402" idx="2"/>
          <a:endCxn id="347" idx="0"/>
        </xdr:cNvCxnSpPr>
      </xdr:nvCxnSpPr>
      <xdr:spPr>
        <a:xfrm rot="10800000" flipV="1">
          <a:off x="1516348" y="3542109"/>
          <a:ext cx="2479390" cy="1349445"/>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648359</xdr:colOff>
      <xdr:row>19</xdr:row>
      <xdr:rowOff>74519</xdr:rowOff>
    </xdr:from>
    <xdr:to>
      <xdr:col>23</xdr:col>
      <xdr:colOff>485799</xdr:colOff>
      <xdr:row>23</xdr:row>
      <xdr:rowOff>39497</xdr:rowOff>
    </xdr:to>
    <xdr:cxnSp macro="">
      <xdr:nvCxnSpPr>
        <xdr:cNvPr id="376" name="カギ線コネクタ 375"/>
        <xdr:cNvCxnSpPr>
          <a:stCxn id="356" idx="6"/>
          <a:endCxn id="363" idx="1"/>
        </xdr:cNvCxnSpPr>
      </xdr:nvCxnSpPr>
      <xdr:spPr>
        <a:xfrm>
          <a:off x="14129035" y="3503519"/>
          <a:ext cx="1204558" cy="637331"/>
        </a:xfrm>
        <a:prstGeom prst="bentConnector3">
          <a:avLst>
            <a:gd name="adj1" fmla="val 50000"/>
          </a:avLst>
        </a:prstGeom>
        <a:ln w="19050">
          <a:solidFill>
            <a:schemeClr val="tx2">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356492</xdr:colOff>
      <xdr:row>21</xdr:row>
      <xdr:rowOff>133416</xdr:rowOff>
    </xdr:from>
    <xdr:to>
      <xdr:col>22</xdr:col>
      <xdr:colOff>65728</xdr:colOff>
      <xdr:row>24</xdr:row>
      <xdr:rowOff>87799</xdr:rowOff>
    </xdr:to>
    <xdr:pic>
      <xdr:nvPicPr>
        <xdr:cNvPr id="377" name="図 376" descr="C:\Users\e4125810\AppData\Local\Microsoft\Windows\Temporary Internet Files\Content.IE5\X1DJHFOE\lgi01a201408300600[1].jp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837168" y="3898592"/>
          <a:ext cx="392795" cy="4586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14258</xdr:colOff>
      <xdr:row>21</xdr:row>
      <xdr:rowOff>140265</xdr:rowOff>
    </xdr:from>
    <xdr:to>
      <xdr:col>16</xdr:col>
      <xdr:colOff>407052</xdr:colOff>
      <xdr:row>24</xdr:row>
      <xdr:rowOff>94648</xdr:rowOff>
    </xdr:to>
    <xdr:pic>
      <xdr:nvPicPr>
        <xdr:cNvPr id="378" name="図 377" descr="C:\Users\e4125810\AppData\Local\Microsoft\Windows\Temporary Internet Files\Content.IE5\X1DJHFOE\lgi01a201408300600[1].jp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077140" y="3905441"/>
          <a:ext cx="392794" cy="4586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93385</xdr:colOff>
      <xdr:row>56</xdr:row>
      <xdr:rowOff>2305</xdr:rowOff>
    </xdr:from>
    <xdr:to>
      <xdr:col>10</xdr:col>
      <xdr:colOff>575456</xdr:colOff>
      <xdr:row>64</xdr:row>
      <xdr:rowOff>188</xdr:rowOff>
    </xdr:to>
    <xdr:grpSp>
      <xdr:nvGrpSpPr>
        <xdr:cNvPr id="379" name="グループ化 44"/>
        <xdr:cNvGrpSpPr>
          <a:grpSpLocks/>
        </xdr:cNvGrpSpPr>
      </xdr:nvGrpSpPr>
      <xdr:grpSpPr bwMode="auto">
        <a:xfrm>
          <a:off x="3998635" y="10112412"/>
          <a:ext cx="2523142" cy="1413026"/>
          <a:chOff x="3695699" y="781050"/>
          <a:chExt cx="2524126" cy="1390650"/>
        </a:xfrm>
      </xdr:grpSpPr>
      <xdr:sp macro="" textlink="">
        <xdr:nvSpPr>
          <xdr:cNvPr id="380" name="正方形/長方形 379"/>
          <xdr:cNvSpPr/>
        </xdr:nvSpPr>
        <xdr:spPr>
          <a:xfrm>
            <a:off x="3695699" y="781050"/>
            <a:ext cx="2524126" cy="1390650"/>
          </a:xfrm>
          <a:prstGeom prst="rect">
            <a:avLst/>
          </a:prstGeom>
          <a:ln>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sng"/>
              <a:t>収益管理</a:t>
            </a:r>
            <a:endParaRPr kumimoji="1" lang="en-US" altLang="ja-JP" sz="1100" u="sng"/>
          </a:p>
          <a:p>
            <a:pPr algn="l"/>
            <a:endParaRPr kumimoji="1" lang="en-US" altLang="ja-JP" sz="1100" u="sng"/>
          </a:p>
          <a:p>
            <a:pPr algn="l"/>
            <a:endParaRPr kumimoji="1" lang="en-US" altLang="ja-JP" sz="1100" u="sng"/>
          </a:p>
          <a:p>
            <a:pPr algn="l"/>
            <a:r>
              <a:rPr kumimoji="1" lang="en-US" altLang="ja-JP" sz="1100" u="none"/>
              <a:t/>
            </a:r>
            <a:br>
              <a:rPr kumimoji="1" lang="en-US" altLang="ja-JP" sz="1100" u="none"/>
            </a:br>
            <a:r>
              <a:rPr kumimoji="1" lang="ja-JP" altLang="en-US" sz="1100" u="none"/>
              <a:t>機能選択</a:t>
            </a:r>
            <a:r>
              <a:rPr kumimoji="1" lang="en-US" altLang="ja-JP" sz="1100" u="none"/>
              <a:t/>
            </a:r>
            <a:br>
              <a:rPr kumimoji="1" lang="en-US" altLang="ja-JP" sz="1100" u="none"/>
            </a:br>
            <a:r>
              <a:rPr kumimoji="1" lang="ja-JP" altLang="en-US" sz="1100" u="none"/>
              <a:t>検索条件</a:t>
            </a:r>
            <a:r>
              <a:rPr kumimoji="1" lang="en-US" altLang="ja-JP" sz="1100" u="none"/>
              <a:t/>
            </a:r>
            <a:br>
              <a:rPr kumimoji="1" lang="en-US" altLang="ja-JP" sz="1100" u="none"/>
            </a:br>
            <a:endParaRPr kumimoji="1" lang="en-US" altLang="ja-JP" sz="1100" u="sng"/>
          </a:p>
        </xdr:txBody>
      </xdr:sp>
      <xdr:sp macro="" textlink="">
        <xdr:nvSpPr>
          <xdr:cNvPr id="381" name="正方形/長方形 380"/>
          <xdr:cNvSpPr/>
        </xdr:nvSpPr>
        <xdr:spPr>
          <a:xfrm>
            <a:off x="3705224" y="1104900"/>
            <a:ext cx="691383" cy="266700"/>
          </a:xfrm>
          <a:prstGeom prst="rect">
            <a:avLst/>
          </a:prstGeom>
          <a:solidFill>
            <a:schemeClr val="bg1">
              <a:lumMod val="65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000"/>
              <a:t>案件検索</a:t>
            </a:r>
          </a:p>
        </xdr:txBody>
      </xdr:sp>
      <xdr:sp macro="" textlink="">
        <xdr:nvSpPr>
          <xdr:cNvPr id="382" name="正方形/長方形 381"/>
          <xdr:cNvSpPr/>
        </xdr:nvSpPr>
        <xdr:spPr>
          <a:xfrm>
            <a:off x="4438649" y="1392586"/>
            <a:ext cx="1781176" cy="769588"/>
          </a:xfrm>
          <a:prstGeom prst="rect">
            <a:avLst/>
          </a:prstGeom>
          <a:ln>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（注入パターンマスタ編集）</a:t>
            </a:r>
            <a:r>
              <a:rPr kumimoji="1" lang="en-US" altLang="ja-JP" sz="1100"/>
              <a:t/>
            </a:r>
            <a:br>
              <a:rPr kumimoji="1" lang="en-US" altLang="ja-JP" sz="1100"/>
            </a:br>
            <a:r>
              <a:rPr kumimoji="1" lang="ja-JP" altLang="en-US" sz="1100"/>
              <a:t>注入パターン一覧</a:t>
            </a:r>
            <a:r>
              <a:rPr kumimoji="1" lang="en-US" altLang="ja-JP" sz="1100"/>
              <a:t/>
            </a:r>
            <a:br>
              <a:rPr kumimoji="1" lang="en-US" altLang="ja-JP" sz="1100"/>
            </a:br>
            <a:endParaRPr kumimoji="1" lang="ja-JP" altLang="en-US" sz="1100"/>
          </a:p>
        </xdr:txBody>
      </xdr:sp>
    </xdr:grpSp>
    <xdr:clientData/>
  </xdr:twoCellAnchor>
  <xdr:twoCellAnchor>
    <xdr:from>
      <xdr:col>7</xdr:col>
      <xdr:colOff>83327</xdr:colOff>
      <xdr:row>65</xdr:row>
      <xdr:rowOff>70380</xdr:rowOff>
    </xdr:from>
    <xdr:to>
      <xdr:col>10</xdr:col>
      <xdr:colOff>565398</xdr:colOff>
      <xdr:row>73</xdr:row>
      <xdr:rowOff>68263</xdr:rowOff>
    </xdr:to>
    <xdr:grpSp>
      <xdr:nvGrpSpPr>
        <xdr:cNvPr id="383" name="グループ化 44"/>
        <xdr:cNvGrpSpPr>
          <a:grpSpLocks/>
        </xdr:cNvGrpSpPr>
      </xdr:nvGrpSpPr>
      <xdr:grpSpPr bwMode="auto">
        <a:xfrm>
          <a:off x="3988577" y="11772523"/>
          <a:ext cx="2523142" cy="1413026"/>
          <a:chOff x="3695699" y="781050"/>
          <a:chExt cx="2524126" cy="1390650"/>
        </a:xfrm>
      </xdr:grpSpPr>
      <xdr:sp macro="" textlink="">
        <xdr:nvSpPr>
          <xdr:cNvPr id="384" name="正方形/長方形 383"/>
          <xdr:cNvSpPr/>
        </xdr:nvSpPr>
        <xdr:spPr>
          <a:xfrm>
            <a:off x="3695699" y="781050"/>
            <a:ext cx="2524126" cy="1390650"/>
          </a:xfrm>
          <a:prstGeom prst="rect">
            <a:avLst/>
          </a:prstGeom>
          <a:ln>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sng"/>
              <a:t>収益管理</a:t>
            </a:r>
            <a:endParaRPr kumimoji="1" lang="en-US" altLang="ja-JP" sz="1100" u="sng"/>
          </a:p>
          <a:p>
            <a:pPr algn="l"/>
            <a:endParaRPr kumimoji="1" lang="en-US" altLang="ja-JP" sz="1100" u="sng"/>
          </a:p>
          <a:p>
            <a:pPr algn="l"/>
            <a:endParaRPr kumimoji="1" lang="en-US" altLang="ja-JP" sz="1100" u="sng"/>
          </a:p>
          <a:p>
            <a:pPr algn="l"/>
            <a:r>
              <a:rPr kumimoji="1" lang="en-US" altLang="ja-JP" sz="1100" u="none"/>
              <a:t/>
            </a:r>
            <a:br>
              <a:rPr kumimoji="1" lang="en-US" altLang="ja-JP" sz="1100" u="none"/>
            </a:br>
            <a:r>
              <a:rPr kumimoji="1" lang="ja-JP" altLang="en-US" sz="1100" u="none"/>
              <a:t>機能選択</a:t>
            </a:r>
            <a:r>
              <a:rPr kumimoji="1" lang="en-US" altLang="ja-JP" sz="1100" u="none"/>
              <a:t/>
            </a:r>
            <a:br>
              <a:rPr kumimoji="1" lang="en-US" altLang="ja-JP" sz="1100" u="none"/>
            </a:br>
            <a:r>
              <a:rPr kumimoji="1" lang="ja-JP" altLang="en-US" sz="1100" u="none"/>
              <a:t>検索条件</a:t>
            </a:r>
            <a:r>
              <a:rPr kumimoji="1" lang="en-US" altLang="ja-JP" sz="1100" u="none"/>
              <a:t/>
            </a:r>
            <a:br>
              <a:rPr kumimoji="1" lang="en-US" altLang="ja-JP" sz="1100" u="none"/>
            </a:br>
            <a:endParaRPr kumimoji="1" lang="en-US" altLang="ja-JP" sz="1100" u="sng"/>
          </a:p>
        </xdr:txBody>
      </xdr:sp>
      <xdr:sp macro="" textlink="">
        <xdr:nvSpPr>
          <xdr:cNvPr id="391" name="正方形/長方形 390"/>
          <xdr:cNvSpPr/>
        </xdr:nvSpPr>
        <xdr:spPr>
          <a:xfrm>
            <a:off x="3705224" y="1104900"/>
            <a:ext cx="691383" cy="266700"/>
          </a:xfrm>
          <a:prstGeom prst="rect">
            <a:avLst/>
          </a:prstGeom>
          <a:solidFill>
            <a:schemeClr val="bg1">
              <a:lumMod val="65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000"/>
              <a:t>案件検索</a:t>
            </a:r>
          </a:p>
        </xdr:txBody>
      </xdr:sp>
      <xdr:sp macro="" textlink="">
        <xdr:nvSpPr>
          <xdr:cNvPr id="396" name="正方形/長方形 395"/>
          <xdr:cNvSpPr/>
        </xdr:nvSpPr>
        <xdr:spPr>
          <a:xfrm>
            <a:off x="4438649" y="1412174"/>
            <a:ext cx="1781176" cy="750001"/>
          </a:xfrm>
          <a:prstGeom prst="rect">
            <a:avLst/>
          </a:prstGeom>
          <a:ln>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（見込レートマスタ編集）</a:t>
            </a:r>
            <a:r>
              <a:rPr kumimoji="1" lang="en-US" altLang="ja-JP" sz="1100"/>
              <a:t/>
            </a:r>
            <a:br>
              <a:rPr kumimoji="1" lang="en-US" altLang="ja-JP" sz="1100"/>
            </a:br>
            <a:r>
              <a:rPr kumimoji="1" lang="ja-JP" altLang="en-US" sz="1100"/>
              <a:t>見込レート一覧</a:t>
            </a:r>
            <a:r>
              <a:rPr kumimoji="1" lang="en-US" altLang="ja-JP" sz="1100"/>
              <a:t/>
            </a:r>
            <a:br>
              <a:rPr kumimoji="1" lang="en-US" altLang="ja-JP" sz="1100"/>
            </a:br>
            <a:endParaRPr kumimoji="1" lang="ja-JP" altLang="en-US" sz="1100"/>
          </a:p>
        </xdr:txBody>
      </xdr:sp>
    </xdr:grpSp>
    <xdr:clientData/>
  </xdr:twoCellAnchor>
  <xdr:twoCellAnchor>
    <xdr:from>
      <xdr:col>6</xdr:col>
      <xdr:colOff>323853</xdr:colOff>
      <xdr:row>54</xdr:row>
      <xdr:rowOff>123828</xdr:rowOff>
    </xdr:from>
    <xdr:to>
      <xdr:col>7</xdr:col>
      <xdr:colOff>93385</xdr:colOff>
      <xdr:row>59</xdr:row>
      <xdr:rowOff>169336</xdr:rowOff>
    </xdr:to>
    <xdr:cxnSp macro="">
      <xdr:nvCxnSpPr>
        <xdr:cNvPr id="397" name="カギ線コネクタ 396"/>
        <xdr:cNvCxnSpPr>
          <a:endCxn id="380" idx="1"/>
        </xdr:cNvCxnSpPr>
      </xdr:nvCxnSpPr>
      <xdr:spPr>
        <a:xfrm rot="16200000" flipH="1">
          <a:off x="3338640" y="9824916"/>
          <a:ext cx="902758" cy="455332"/>
        </a:xfrm>
        <a:prstGeom prst="bentConnector2">
          <a:avLst/>
        </a:prstGeom>
        <a:ln w="19050">
          <a:solidFill>
            <a:schemeClr val="accent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323849</xdr:colOff>
      <xdr:row>55</xdr:row>
      <xdr:rowOff>0</xdr:rowOff>
    </xdr:from>
    <xdr:to>
      <xdr:col>7</xdr:col>
      <xdr:colOff>83326</xdr:colOff>
      <xdr:row>69</xdr:row>
      <xdr:rowOff>69322</xdr:rowOff>
    </xdr:to>
    <xdr:cxnSp macro="">
      <xdr:nvCxnSpPr>
        <xdr:cNvPr id="398" name="カギ線コネクタ 397"/>
        <xdr:cNvCxnSpPr>
          <a:endCxn id="384" idx="1"/>
        </xdr:cNvCxnSpPr>
      </xdr:nvCxnSpPr>
      <xdr:spPr>
        <a:xfrm rot="16200000" flipH="1">
          <a:off x="2550177" y="10660997"/>
          <a:ext cx="2469622" cy="445277"/>
        </a:xfrm>
        <a:prstGeom prst="bentConnector2">
          <a:avLst/>
        </a:prstGeom>
        <a:ln w="19050">
          <a:solidFill>
            <a:schemeClr val="accent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617817</xdr:colOff>
      <xdr:row>69</xdr:row>
      <xdr:rowOff>169864</xdr:rowOff>
    </xdr:from>
    <xdr:to>
      <xdr:col>7</xdr:col>
      <xdr:colOff>337358</xdr:colOff>
      <xdr:row>73</xdr:row>
      <xdr:rowOff>119592</xdr:rowOff>
    </xdr:to>
    <xdr:sp macro="" textlink="">
      <xdr:nvSpPr>
        <xdr:cNvPr id="399" name="テキスト ボックス 398"/>
        <xdr:cNvSpPr txBox="1"/>
      </xdr:nvSpPr>
      <xdr:spPr>
        <a:xfrm>
          <a:off x="2903817" y="12218989"/>
          <a:ext cx="1357841" cy="635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rgbClr val="0000FF"/>
              </a:solidFill>
            </a:rPr>
            <a:t>「管理メニュー」</a:t>
          </a:r>
          <a:r>
            <a:rPr kumimoji="1" lang="en-US" altLang="ja-JP" sz="1100" b="0">
              <a:solidFill>
                <a:srgbClr val="0000FF"/>
              </a:solidFill>
            </a:rPr>
            <a:t/>
          </a:r>
          <a:br>
            <a:rPr kumimoji="1" lang="en-US" altLang="ja-JP" sz="1100" b="0">
              <a:solidFill>
                <a:srgbClr val="0000FF"/>
              </a:solidFill>
            </a:rPr>
          </a:br>
          <a:r>
            <a:rPr kumimoji="1" lang="ja-JP" altLang="en-US" sz="1100" b="0">
              <a:solidFill>
                <a:srgbClr val="0000FF"/>
              </a:solidFill>
            </a:rPr>
            <a:t>タブの中で切替</a:t>
          </a:r>
        </a:p>
      </xdr:txBody>
    </xdr:sp>
    <xdr:clientData/>
  </xdr:twoCellAnchor>
  <xdr:twoCellAnchor>
    <xdr:from>
      <xdr:col>9</xdr:col>
      <xdr:colOff>28182</xdr:colOff>
      <xdr:row>18</xdr:row>
      <xdr:rowOff>102659</xdr:rowOff>
    </xdr:from>
    <xdr:to>
      <xdr:col>9</xdr:col>
      <xdr:colOff>483264</xdr:colOff>
      <xdr:row>20</xdr:row>
      <xdr:rowOff>23385</xdr:rowOff>
    </xdr:to>
    <xdr:sp macro="" textlink="">
      <xdr:nvSpPr>
        <xdr:cNvPr id="400" name="正方形/長方形 399"/>
        <xdr:cNvSpPr/>
      </xdr:nvSpPr>
      <xdr:spPr bwMode="auto">
        <a:xfrm>
          <a:off x="5324082" y="3407834"/>
          <a:ext cx="455082" cy="263626"/>
        </a:xfrm>
        <a:prstGeom prst="rect">
          <a:avLst/>
        </a:prstGeom>
        <a:solidFill>
          <a:schemeClr val="bg1">
            <a:lumMod val="65000"/>
          </a:schemeClr>
        </a:solidFill>
        <a:ln w="12700"/>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900"/>
            <a:t>管理メニュー</a:t>
          </a:r>
        </a:p>
      </xdr:txBody>
    </xdr:sp>
    <xdr:clientData/>
  </xdr:twoCellAnchor>
  <xdr:twoCellAnchor>
    <xdr:from>
      <xdr:col>8</xdr:col>
      <xdr:colOff>209548</xdr:colOff>
      <xdr:row>18</xdr:row>
      <xdr:rowOff>102659</xdr:rowOff>
    </xdr:from>
    <xdr:to>
      <xdr:col>9</xdr:col>
      <xdr:colOff>21167</xdr:colOff>
      <xdr:row>20</xdr:row>
      <xdr:rowOff>23385</xdr:rowOff>
    </xdr:to>
    <xdr:sp macro="" textlink="">
      <xdr:nvSpPr>
        <xdr:cNvPr id="401" name="正方形/長方形 400"/>
        <xdr:cNvSpPr/>
      </xdr:nvSpPr>
      <xdr:spPr bwMode="auto">
        <a:xfrm>
          <a:off x="4819648" y="3407834"/>
          <a:ext cx="497419" cy="263626"/>
        </a:xfrm>
        <a:prstGeom prst="rect">
          <a:avLst/>
        </a:prstGeom>
        <a:solidFill>
          <a:schemeClr val="bg1">
            <a:lumMod val="65000"/>
          </a:schemeClr>
        </a:solidFill>
        <a:ln w="12700"/>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marL="0" indent="0" algn="l"/>
          <a:r>
            <a:rPr kumimoji="1" lang="ja-JP" altLang="en-US" sz="900">
              <a:solidFill>
                <a:schemeClr val="dk1"/>
              </a:solidFill>
              <a:latin typeface="+mn-lt"/>
              <a:ea typeface="+mn-ea"/>
              <a:cs typeface="+mn-cs"/>
            </a:rPr>
            <a:t>月次確定</a:t>
          </a:r>
        </a:p>
      </xdr:txBody>
    </xdr:sp>
    <xdr:clientData/>
  </xdr:twoCellAnchor>
  <xdr:twoCellAnchor>
    <xdr:from>
      <xdr:col>7</xdr:col>
      <xdr:colOff>71438</xdr:colOff>
      <xdr:row>18</xdr:row>
      <xdr:rowOff>95251</xdr:rowOff>
    </xdr:from>
    <xdr:to>
      <xdr:col>8</xdr:col>
      <xdr:colOff>243416</xdr:colOff>
      <xdr:row>20</xdr:row>
      <xdr:rowOff>35718</xdr:rowOff>
    </xdr:to>
    <xdr:sp macro="" textlink="">
      <xdr:nvSpPr>
        <xdr:cNvPr id="402" name="円/楕円 401"/>
        <xdr:cNvSpPr/>
      </xdr:nvSpPr>
      <xdr:spPr>
        <a:xfrm>
          <a:off x="3995738" y="3400426"/>
          <a:ext cx="857778" cy="28336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192088</xdr:colOff>
      <xdr:row>18</xdr:row>
      <xdr:rowOff>78317</xdr:rowOff>
    </xdr:from>
    <xdr:to>
      <xdr:col>8</xdr:col>
      <xdr:colOff>677333</xdr:colOff>
      <xdr:row>20</xdr:row>
      <xdr:rowOff>18784</xdr:rowOff>
    </xdr:to>
    <xdr:sp macro="" textlink="">
      <xdr:nvSpPr>
        <xdr:cNvPr id="403" name="円/楕円 402"/>
        <xdr:cNvSpPr/>
      </xdr:nvSpPr>
      <xdr:spPr>
        <a:xfrm>
          <a:off x="4802188" y="3383492"/>
          <a:ext cx="485245" cy="28336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2123</xdr:colOff>
      <xdr:row>37</xdr:row>
      <xdr:rowOff>29105</xdr:rowOff>
    </xdr:from>
    <xdr:to>
      <xdr:col>9</xdr:col>
      <xdr:colOff>478902</xdr:colOff>
      <xdr:row>45</xdr:row>
      <xdr:rowOff>26989</xdr:rowOff>
    </xdr:to>
    <xdr:grpSp>
      <xdr:nvGrpSpPr>
        <xdr:cNvPr id="404" name="グループ化 403"/>
        <xdr:cNvGrpSpPr/>
      </xdr:nvGrpSpPr>
      <xdr:grpSpPr>
        <a:xfrm>
          <a:off x="3227016" y="6778248"/>
          <a:ext cx="2517850" cy="1413027"/>
          <a:chOff x="3248560" y="4688417"/>
          <a:chExt cx="2543175" cy="1352551"/>
        </a:xfrm>
      </xdr:grpSpPr>
      <xdr:sp macro="" textlink="">
        <xdr:nvSpPr>
          <xdr:cNvPr id="405" name="正方形/長方形 404"/>
          <xdr:cNvSpPr/>
        </xdr:nvSpPr>
        <xdr:spPr bwMode="auto">
          <a:xfrm>
            <a:off x="3248560" y="4688417"/>
            <a:ext cx="2543175" cy="1352551"/>
          </a:xfrm>
          <a:prstGeom prst="rect">
            <a:avLst/>
          </a:prstGeom>
          <a:ln>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sng"/>
              <a:t>収益管理</a:t>
            </a:r>
            <a:endParaRPr kumimoji="1" lang="en-US" altLang="ja-JP" sz="1100" u="sng"/>
          </a:p>
        </xdr:txBody>
      </xdr:sp>
      <xdr:sp macro="" textlink="">
        <xdr:nvSpPr>
          <xdr:cNvPr id="406" name="正方形/長方形 405"/>
          <xdr:cNvSpPr/>
        </xdr:nvSpPr>
        <xdr:spPr bwMode="auto">
          <a:xfrm>
            <a:off x="3258158" y="4982229"/>
            <a:ext cx="678842" cy="259393"/>
          </a:xfrm>
          <a:prstGeom prst="rect">
            <a:avLst/>
          </a:prstGeom>
          <a:solidFill>
            <a:schemeClr val="bg1">
              <a:lumMod val="65000"/>
            </a:schemeClr>
          </a:solidFill>
          <a:ln w="12700"/>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900"/>
              <a:t>案件検索</a:t>
            </a:r>
          </a:p>
        </xdr:txBody>
      </xdr:sp>
      <xdr:sp macro="" textlink="">
        <xdr:nvSpPr>
          <xdr:cNvPr id="407" name="正方形/長方形 406"/>
          <xdr:cNvSpPr/>
        </xdr:nvSpPr>
        <xdr:spPr bwMode="auto">
          <a:xfrm>
            <a:off x="3937000" y="5253524"/>
            <a:ext cx="1854735" cy="778180"/>
          </a:xfrm>
          <a:prstGeom prst="rect">
            <a:avLst/>
          </a:prstGeom>
          <a:ln>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確定グループ一覧</a:t>
            </a:r>
          </a:p>
        </xdr:txBody>
      </xdr:sp>
      <xdr:sp macro="" textlink="">
        <xdr:nvSpPr>
          <xdr:cNvPr id="408" name="正方形/長方形 407"/>
          <xdr:cNvSpPr/>
        </xdr:nvSpPr>
        <xdr:spPr bwMode="auto">
          <a:xfrm>
            <a:off x="5323418" y="4984750"/>
            <a:ext cx="455082" cy="246286"/>
          </a:xfrm>
          <a:prstGeom prst="rect">
            <a:avLst/>
          </a:prstGeom>
          <a:solidFill>
            <a:schemeClr val="bg1">
              <a:lumMod val="65000"/>
            </a:schemeClr>
          </a:solidFill>
          <a:ln w="12700"/>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900"/>
              <a:t>管理メニュー</a:t>
            </a:r>
          </a:p>
        </xdr:txBody>
      </xdr:sp>
      <xdr:sp macro="" textlink="">
        <xdr:nvSpPr>
          <xdr:cNvPr id="409" name="正方形/長方形 408"/>
          <xdr:cNvSpPr/>
        </xdr:nvSpPr>
        <xdr:spPr bwMode="auto">
          <a:xfrm>
            <a:off x="4679285" y="4984750"/>
            <a:ext cx="644127" cy="246286"/>
          </a:xfrm>
          <a:prstGeom prst="rect">
            <a:avLst/>
          </a:prstGeom>
          <a:ln w="12700"/>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900"/>
              <a:t>月次確定</a:t>
            </a:r>
          </a:p>
        </xdr:txBody>
      </xdr:sp>
      <xdr:sp macro="" textlink="">
        <xdr:nvSpPr>
          <xdr:cNvPr id="410" name="正方形/長方形 409"/>
          <xdr:cNvSpPr/>
        </xdr:nvSpPr>
        <xdr:spPr bwMode="auto">
          <a:xfrm>
            <a:off x="3947584" y="4984751"/>
            <a:ext cx="719665" cy="246286"/>
          </a:xfrm>
          <a:prstGeom prst="rect">
            <a:avLst/>
          </a:prstGeom>
          <a:solidFill>
            <a:schemeClr val="bg1">
              <a:lumMod val="65000"/>
            </a:schemeClr>
          </a:solidFill>
          <a:ln w="9525"/>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900"/>
              <a:t>ダッシュボード</a:t>
            </a:r>
          </a:p>
        </xdr:txBody>
      </xdr:sp>
    </xdr:grpSp>
    <xdr:clientData/>
  </xdr:twoCellAnchor>
  <xdr:twoCellAnchor>
    <xdr:from>
      <xdr:col>12</xdr:col>
      <xdr:colOff>359097</xdr:colOff>
      <xdr:row>59</xdr:row>
      <xdr:rowOff>35075</xdr:rowOff>
    </xdr:from>
    <xdr:to>
      <xdr:col>14</xdr:col>
      <xdr:colOff>427888</xdr:colOff>
      <xdr:row>64</xdr:row>
      <xdr:rowOff>43015</xdr:rowOff>
    </xdr:to>
    <xdr:sp macro="" textlink="">
      <xdr:nvSpPr>
        <xdr:cNvPr id="411" name="正方形/長方形 410"/>
        <xdr:cNvSpPr/>
      </xdr:nvSpPr>
      <xdr:spPr bwMode="auto">
        <a:xfrm>
          <a:off x="7712397" y="10369700"/>
          <a:ext cx="1440391" cy="865190"/>
        </a:xfrm>
        <a:prstGeom prst="rect">
          <a:avLst/>
        </a:prstGeom>
        <a:ln>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sng"/>
            <a:t>注入パターン詳細</a:t>
          </a:r>
          <a:endParaRPr kumimoji="1" lang="en-US" altLang="ja-JP" sz="1100" u="sng"/>
        </a:p>
        <a:p>
          <a:pPr algn="l"/>
          <a:endParaRPr kumimoji="1" lang="en-US" altLang="ja-JP" sz="1100" b="0" u="sng"/>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b="0" u="none"/>
            <a:t>参照画面</a:t>
          </a:r>
          <a:r>
            <a:rPr kumimoji="1" lang="en-US" altLang="ja-JP" sz="1100" b="0" u="none"/>
            <a:t/>
          </a:r>
          <a:br>
            <a:rPr kumimoji="1" lang="en-US" altLang="ja-JP" sz="1100" b="0" u="none"/>
          </a:br>
          <a:r>
            <a:rPr kumimoji="1" lang="ja-JP" altLang="ja-JP" sz="1100" b="0">
              <a:solidFill>
                <a:schemeClr val="dk1"/>
              </a:solidFill>
              <a:effectLst/>
              <a:latin typeface="+mn-lt"/>
              <a:ea typeface="+mn-ea"/>
              <a:cs typeface="+mn-cs"/>
            </a:rPr>
            <a:t>登録・編集画面</a:t>
          </a:r>
          <a:endParaRPr lang="ja-JP" altLang="ja-JP">
            <a:effectLst/>
          </a:endParaRPr>
        </a:p>
      </xdr:txBody>
    </xdr:sp>
    <xdr:clientData/>
  </xdr:twoCellAnchor>
  <xdr:twoCellAnchor>
    <xdr:from>
      <xdr:col>11</xdr:col>
      <xdr:colOff>336939</xdr:colOff>
      <xdr:row>40</xdr:row>
      <xdr:rowOff>49749</xdr:rowOff>
    </xdr:from>
    <xdr:to>
      <xdr:col>13</xdr:col>
      <xdr:colOff>405730</xdr:colOff>
      <xdr:row>45</xdr:row>
      <xdr:rowOff>57689</xdr:rowOff>
    </xdr:to>
    <xdr:sp macro="" textlink="">
      <xdr:nvSpPr>
        <xdr:cNvPr id="412" name="正方形/長方形 411"/>
        <xdr:cNvSpPr/>
      </xdr:nvSpPr>
      <xdr:spPr bwMode="auto">
        <a:xfrm>
          <a:off x="7004439" y="7126824"/>
          <a:ext cx="1440391" cy="865190"/>
        </a:xfrm>
        <a:prstGeom prst="rect">
          <a:avLst/>
        </a:prstGeom>
        <a:ln>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sng"/>
            <a:t>対象案件一覧</a:t>
          </a:r>
          <a:endParaRPr kumimoji="1" lang="en-US" altLang="ja-JP" sz="1100" u="sng"/>
        </a:p>
        <a:p>
          <a:pPr algn="l"/>
          <a:endParaRPr kumimoji="1" lang="en-US" altLang="ja-JP" sz="1100" u="sng"/>
        </a:p>
        <a:p>
          <a:pPr algn="l"/>
          <a:r>
            <a:rPr kumimoji="1" lang="ja-JP" altLang="en-US" sz="1100" b="0" u="none"/>
            <a:t>数値確認→</a:t>
          </a:r>
          <a:r>
            <a:rPr kumimoji="1" lang="en-US" altLang="ja-JP" sz="1100" b="0" u="none"/>
            <a:t>W/F</a:t>
          </a:r>
          <a:r>
            <a:rPr kumimoji="1" lang="ja-JP" altLang="en-US" sz="1100" b="0" u="none"/>
            <a:t>実施</a:t>
          </a:r>
          <a:endParaRPr kumimoji="1" lang="en-US" altLang="ja-JP" sz="1100" b="0" u="none"/>
        </a:p>
      </xdr:txBody>
    </xdr:sp>
    <xdr:clientData/>
  </xdr:twoCellAnchor>
  <xdr:twoCellAnchor>
    <xdr:from>
      <xdr:col>9</xdr:col>
      <xdr:colOff>478902</xdr:colOff>
      <xdr:row>42</xdr:row>
      <xdr:rowOff>135834</xdr:rowOff>
    </xdr:from>
    <xdr:to>
      <xdr:col>11</xdr:col>
      <xdr:colOff>336939</xdr:colOff>
      <xdr:row>42</xdr:row>
      <xdr:rowOff>137764</xdr:rowOff>
    </xdr:to>
    <xdr:cxnSp macro="">
      <xdr:nvCxnSpPr>
        <xdr:cNvPr id="413" name="直線矢印コネクタ 412"/>
        <xdr:cNvCxnSpPr>
          <a:stCxn id="407" idx="3"/>
          <a:endCxn id="412" idx="1"/>
        </xdr:cNvCxnSpPr>
      </xdr:nvCxnSpPr>
      <xdr:spPr>
        <a:xfrm>
          <a:off x="5774802" y="7555809"/>
          <a:ext cx="1229637" cy="1930"/>
        </a:xfrm>
        <a:prstGeom prst="straightConnector1">
          <a:avLst/>
        </a:prstGeom>
        <a:ln w="19050">
          <a:solidFill>
            <a:schemeClr val="accent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575456</xdr:colOff>
      <xdr:row>61</xdr:row>
      <xdr:rowOff>122859</xdr:rowOff>
    </xdr:from>
    <xdr:to>
      <xdr:col>12</xdr:col>
      <xdr:colOff>359097</xdr:colOff>
      <xdr:row>61</xdr:row>
      <xdr:rowOff>124770</xdr:rowOff>
    </xdr:to>
    <xdr:cxnSp macro="">
      <xdr:nvCxnSpPr>
        <xdr:cNvPr id="414" name="直線矢印コネクタ 413"/>
        <xdr:cNvCxnSpPr>
          <a:stCxn id="382" idx="3"/>
          <a:endCxn id="411" idx="1"/>
        </xdr:cNvCxnSpPr>
      </xdr:nvCxnSpPr>
      <xdr:spPr>
        <a:xfrm>
          <a:off x="6557156" y="10800384"/>
          <a:ext cx="1155241" cy="1911"/>
        </a:xfrm>
        <a:prstGeom prst="straightConnector1">
          <a:avLst/>
        </a:prstGeom>
        <a:ln w="19050">
          <a:solidFill>
            <a:schemeClr val="accent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31748</xdr:colOff>
      <xdr:row>35</xdr:row>
      <xdr:rowOff>115283</xdr:rowOff>
    </xdr:from>
    <xdr:to>
      <xdr:col>10</xdr:col>
      <xdr:colOff>226765</xdr:colOff>
      <xdr:row>37</xdr:row>
      <xdr:rowOff>60854</xdr:rowOff>
    </xdr:to>
    <xdr:sp macro="" textlink="">
      <xdr:nvSpPr>
        <xdr:cNvPr id="415" name="テキスト ボックス 414"/>
        <xdr:cNvSpPr txBox="1"/>
      </xdr:nvSpPr>
      <xdr:spPr>
        <a:xfrm>
          <a:off x="2984498" y="6510640"/>
          <a:ext cx="3188588" cy="299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⑨月次確定　検索　⑩確定単位一覧</a:t>
          </a:r>
        </a:p>
      </xdr:txBody>
    </xdr:sp>
    <xdr:clientData/>
  </xdr:twoCellAnchor>
  <xdr:twoCellAnchor>
    <xdr:from>
      <xdr:col>6</xdr:col>
      <xdr:colOff>24877</xdr:colOff>
      <xdr:row>46</xdr:row>
      <xdr:rowOff>107421</xdr:rowOff>
    </xdr:from>
    <xdr:to>
      <xdr:col>9</xdr:col>
      <xdr:colOff>504302</xdr:colOff>
      <xdr:row>54</xdr:row>
      <xdr:rowOff>105305</xdr:rowOff>
    </xdr:to>
    <xdr:grpSp>
      <xdr:nvGrpSpPr>
        <xdr:cNvPr id="416" name="グループ化 415"/>
        <xdr:cNvGrpSpPr/>
      </xdr:nvGrpSpPr>
      <xdr:grpSpPr>
        <a:xfrm>
          <a:off x="3249770" y="8448600"/>
          <a:ext cx="2520496" cy="1413026"/>
          <a:chOff x="3248560" y="4688417"/>
          <a:chExt cx="2543175" cy="1352551"/>
        </a:xfrm>
      </xdr:grpSpPr>
      <xdr:sp macro="" textlink="">
        <xdr:nvSpPr>
          <xdr:cNvPr id="417" name="正方形/長方形 416"/>
          <xdr:cNvSpPr/>
        </xdr:nvSpPr>
        <xdr:spPr bwMode="auto">
          <a:xfrm>
            <a:off x="3248560" y="4688417"/>
            <a:ext cx="2543175" cy="1352551"/>
          </a:xfrm>
          <a:prstGeom prst="rect">
            <a:avLst/>
          </a:prstGeom>
          <a:ln>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sng"/>
              <a:t>収益管理</a:t>
            </a:r>
            <a:endParaRPr kumimoji="1" lang="en-US" altLang="ja-JP" sz="1100" u="sng"/>
          </a:p>
          <a:p>
            <a:pPr algn="l"/>
            <a:endParaRPr kumimoji="1" lang="en-US" altLang="ja-JP" sz="1100" u="sng"/>
          </a:p>
          <a:p>
            <a:pPr algn="l"/>
            <a:endParaRPr kumimoji="1" lang="en-US" altLang="ja-JP" sz="1100" u="sng"/>
          </a:p>
          <a:p>
            <a:pPr algn="l"/>
            <a:endParaRPr kumimoji="1" lang="en-US" altLang="ja-JP" sz="1100" u="sng"/>
          </a:p>
          <a:p>
            <a:pPr algn="l"/>
            <a:r>
              <a:rPr kumimoji="1" lang="ja-JP" altLang="en-US" sz="1100" u="none"/>
              <a:t>機能選択</a:t>
            </a:r>
            <a:endParaRPr kumimoji="1" lang="en-US" altLang="ja-JP" sz="1100" u="none"/>
          </a:p>
        </xdr:txBody>
      </xdr:sp>
      <xdr:sp macro="" textlink="">
        <xdr:nvSpPr>
          <xdr:cNvPr id="418" name="正方形/長方形 417"/>
          <xdr:cNvSpPr/>
        </xdr:nvSpPr>
        <xdr:spPr bwMode="auto">
          <a:xfrm>
            <a:off x="3258158" y="4982229"/>
            <a:ext cx="678842" cy="259393"/>
          </a:xfrm>
          <a:prstGeom prst="rect">
            <a:avLst/>
          </a:prstGeom>
          <a:solidFill>
            <a:schemeClr val="bg1">
              <a:lumMod val="65000"/>
            </a:schemeClr>
          </a:solidFill>
          <a:ln w="12700"/>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900"/>
              <a:t>案件検索</a:t>
            </a:r>
          </a:p>
        </xdr:txBody>
      </xdr:sp>
      <xdr:sp macro="" textlink="">
        <xdr:nvSpPr>
          <xdr:cNvPr id="419" name="正方形/長方形 418"/>
          <xdr:cNvSpPr/>
        </xdr:nvSpPr>
        <xdr:spPr bwMode="auto">
          <a:xfrm>
            <a:off x="3937000" y="5253524"/>
            <a:ext cx="1854735" cy="778180"/>
          </a:xfrm>
          <a:prstGeom prst="rect">
            <a:avLst/>
          </a:prstGeom>
          <a:ln>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b="0"/>
              <a:t>（注入見込アップロード）</a:t>
            </a:r>
          </a:p>
        </xdr:txBody>
      </xdr:sp>
      <xdr:sp macro="" textlink="">
        <xdr:nvSpPr>
          <xdr:cNvPr id="420" name="正方形/長方形 419"/>
          <xdr:cNvSpPr/>
        </xdr:nvSpPr>
        <xdr:spPr bwMode="auto">
          <a:xfrm>
            <a:off x="5323418" y="4984750"/>
            <a:ext cx="455082" cy="246286"/>
          </a:xfrm>
          <a:prstGeom prst="rect">
            <a:avLst/>
          </a:prstGeom>
          <a:ln w="12700"/>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marL="0" indent="0" algn="l"/>
            <a:r>
              <a:rPr kumimoji="1" lang="ja-JP" altLang="en-US" sz="900">
                <a:solidFill>
                  <a:schemeClr val="dk1"/>
                </a:solidFill>
                <a:latin typeface="+mn-lt"/>
                <a:ea typeface="+mn-ea"/>
                <a:cs typeface="+mn-cs"/>
              </a:rPr>
              <a:t>管理メニュー</a:t>
            </a:r>
          </a:p>
        </xdr:txBody>
      </xdr:sp>
      <xdr:sp macro="" textlink="">
        <xdr:nvSpPr>
          <xdr:cNvPr id="421" name="正方形/長方形 420"/>
          <xdr:cNvSpPr/>
        </xdr:nvSpPr>
        <xdr:spPr bwMode="auto">
          <a:xfrm>
            <a:off x="4679285" y="4984750"/>
            <a:ext cx="644127" cy="246286"/>
          </a:xfrm>
          <a:prstGeom prst="rect">
            <a:avLst/>
          </a:prstGeom>
          <a:solidFill>
            <a:schemeClr val="bg1">
              <a:lumMod val="65000"/>
            </a:schemeClr>
          </a:solidFill>
          <a:ln w="9525"/>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marL="0" indent="0" algn="l"/>
            <a:r>
              <a:rPr kumimoji="1" lang="ja-JP" altLang="en-US" sz="900">
                <a:solidFill>
                  <a:schemeClr val="dk1"/>
                </a:solidFill>
                <a:latin typeface="+mn-lt"/>
                <a:ea typeface="+mn-ea"/>
                <a:cs typeface="+mn-cs"/>
              </a:rPr>
              <a:t>月次確定</a:t>
            </a:r>
          </a:p>
        </xdr:txBody>
      </xdr:sp>
      <xdr:sp macro="" textlink="">
        <xdr:nvSpPr>
          <xdr:cNvPr id="422" name="正方形/長方形 421"/>
          <xdr:cNvSpPr/>
        </xdr:nvSpPr>
        <xdr:spPr bwMode="auto">
          <a:xfrm>
            <a:off x="3947584" y="4984751"/>
            <a:ext cx="719665" cy="246286"/>
          </a:xfrm>
          <a:prstGeom prst="rect">
            <a:avLst/>
          </a:prstGeom>
          <a:solidFill>
            <a:schemeClr val="bg1">
              <a:lumMod val="65000"/>
            </a:schemeClr>
          </a:solidFill>
          <a:ln w="9525"/>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900"/>
              <a:t>ダッシュボード</a:t>
            </a:r>
          </a:p>
        </xdr:txBody>
      </xdr:sp>
    </xdr:grpSp>
    <xdr:clientData/>
  </xdr:twoCellAnchor>
  <xdr:twoCellAnchor>
    <xdr:from>
      <xdr:col>5</xdr:col>
      <xdr:colOff>57148</xdr:colOff>
      <xdr:row>45</xdr:row>
      <xdr:rowOff>23972</xdr:rowOff>
    </xdr:from>
    <xdr:to>
      <xdr:col>10</xdr:col>
      <xdr:colOff>391410</xdr:colOff>
      <xdr:row>46</xdr:row>
      <xdr:rowOff>139170</xdr:rowOff>
    </xdr:to>
    <xdr:sp macro="" textlink="">
      <xdr:nvSpPr>
        <xdr:cNvPr id="423" name="テキスト ボックス 422"/>
        <xdr:cNvSpPr txBox="1"/>
      </xdr:nvSpPr>
      <xdr:spPr>
        <a:xfrm>
          <a:off x="3009898" y="8188258"/>
          <a:ext cx="3327833" cy="292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⑫管理メニュー</a:t>
          </a:r>
          <a:r>
            <a:rPr kumimoji="1" lang="en-US" altLang="ja-JP" sz="1400" b="1"/>
            <a:t>,⑬</a:t>
          </a:r>
          <a:r>
            <a:rPr kumimoji="1" lang="ja-JP" altLang="en-US" sz="1400" b="1"/>
            <a:t>見込アップロード　</a:t>
          </a:r>
        </a:p>
      </xdr:txBody>
    </xdr:sp>
    <xdr:clientData/>
  </xdr:twoCellAnchor>
  <xdr:twoCellAnchor editAs="oneCell">
    <xdr:from>
      <xdr:col>14</xdr:col>
      <xdr:colOff>62187</xdr:colOff>
      <xdr:row>62</xdr:row>
      <xdr:rowOff>47625</xdr:rowOff>
    </xdr:from>
    <xdr:to>
      <xdr:col>14</xdr:col>
      <xdr:colOff>353934</xdr:colOff>
      <xdr:row>64</xdr:row>
      <xdr:rowOff>3649</xdr:rowOff>
    </xdr:to>
    <xdr:pic>
      <xdr:nvPicPr>
        <xdr:cNvPr id="424" name="図 423" descr="C:\Users\e4125810\AppData\Local\Microsoft\Windows\Temporary Internet Files\Content.IE5\X1DJHFOE\lgi01a201309211300[1].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787087" y="10896600"/>
          <a:ext cx="291747" cy="298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91345</xdr:colOff>
      <xdr:row>60</xdr:row>
      <xdr:rowOff>123825</xdr:rowOff>
    </xdr:from>
    <xdr:to>
      <xdr:col>14</xdr:col>
      <xdr:colOff>354458</xdr:colOff>
      <xdr:row>62</xdr:row>
      <xdr:rowOff>90435</xdr:rowOff>
    </xdr:to>
    <xdr:pic>
      <xdr:nvPicPr>
        <xdr:cNvPr id="425" name="図 424" descr="C:\Users\e4125810\AppData\Local\Microsoft\Windows\Temporary Internet Files\Content.IE5\X1DJHFOE\lgi01a201408300600[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816245" y="10629900"/>
          <a:ext cx="263113" cy="3095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202440</xdr:colOff>
      <xdr:row>71</xdr:row>
      <xdr:rowOff>73035</xdr:rowOff>
    </xdr:from>
    <xdr:to>
      <xdr:col>10</xdr:col>
      <xdr:colOff>464376</xdr:colOff>
      <xdr:row>72</xdr:row>
      <xdr:rowOff>167432</xdr:rowOff>
    </xdr:to>
    <xdr:pic>
      <xdr:nvPicPr>
        <xdr:cNvPr id="426" name="図 425" descr="C:\Users\e4125810\AppData\Local\Microsoft\Windows\Temporary Internet Files\Content.IE5\X1DJHFOE\lgi01a201309211300[1].jp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184140" y="12465060"/>
          <a:ext cx="261936" cy="2658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595343</xdr:colOff>
      <xdr:row>71</xdr:row>
      <xdr:rowOff>64198</xdr:rowOff>
    </xdr:from>
    <xdr:to>
      <xdr:col>10</xdr:col>
      <xdr:colOff>134587</xdr:colOff>
      <xdr:row>72</xdr:row>
      <xdr:rowOff>163468</xdr:rowOff>
    </xdr:to>
    <xdr:pic>
      <xdr:nvPicPr>
        <xdr:cNvPr id="427" name="図 426" descr="C:\Users\e4125810\AppData\Local\Microsoft\Windows\Temporary Internet Files\Content.IE5\X1DJHFOE\lgi01a201408300600[1].jpg"/>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891243" y="12456223"/>
          <a:ext cx="225044" cy="2707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207628</xdr:colOff>
      <xdr:row>60</xdr:row>
      <xdr:rowOff>91166</xdr:rowOff>
    </xdr:from>
    <xdr:to>
      <xdr:col>26</xdr:col>
      <xdr:colOff>497927</xdr:colOff>
      <xdr:row>65</xdr:row>
      <xdr:rowOff>105340</xdr:rowOff>
    </xdr:to>
    <xdr:sp macro="" textlink="">
      <xdr:nvSpPr>
        <xdr:cNvPr id="428" name="正方形/長方形 427"/>
        <xdr:cNvSpPr/>
      </xdr:nvSpPr>
      <xdr:spPr bwMode="auto">
        <a:xfrm>
          <a:off x="15738981" y="10411784"/>
          <a:ext cx="1657417" cy="854615"/>
        </a:xfrm>
        <a:prstGeom prst="rect">
          <a:avLst/>
        </a:prstGeom>
        <a:ln>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sng"/>
            <a:t>⑳備考</a:t>
          </a:r>
          <a:endParaRPr kumimoji="1" lang="en-US" altLang="ja-JP" sz="1100" u="sng"/>
        </a:p>
      </xdr:txBody>
    </xdr:sp>
    <xdr:clientData/>
  </xdr:twoCellAnchor>
  <xdr:twoCellAnchor editAs="oneCell">
    <xdr:from>
      <xdr:col>26</xdr:col>
      <xdr:colOff>37380</xdr:colOff>
      <xdr:row>62</xdr:row>
      <xdr:rowOff>151157</xdr:rowOff>
    </xdr:from>
    <xdr:to>
      <xdr:col>26</xdr:col>
      <xdr:colOff>418024</xdr:colOff>
      <xdr:row>65</xdr:row>
      <xdr:rowOff>16958</xdr:rowOff>
    </xdr:to>
    <xdr:pic>
      <xdr:nvPicPr>
        <xdr:cNvPr id="429" name="図 428" descr="C:\Users\e4125810\AppData\Local\Microsoft\Windows\Temporary Internet Files\Content.IE5\X1DJHFOE\lgi01a201309211300[1].jp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6935851" y="10807951"/>
          <a:ext cx="380644" cy="370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234162</xdr:colOff>
      <xdr:row>66</xdr:row>
      <xdr:rowOff>73478</xdr:rowOff>
    </xdr:from>
    <xdr:to>
      <xdr:col>26</xdr:col>
      <xdr:colOff>497927</xdr:colOff>
      <xdr:row>72</xdr:row>
      <xdr:rowOff>13453</xdr:rowOff>
    </xdr:to>
    <xdr:sp macro="" textlink="">
      <xdr:nvSpPr>
        <xdr:cNvPr id="430" name="正方形/長方形 429"/>
        <xdr:cNvSpPr/>
      </xdr:nvSpPr>
      <xdr:spPr bwMode="auto">
        <a:xfrm>
          <a:off x="15765515" y="11402625"/>
          <a:ext cx="1630883" cy="948504"/>
        </a:xfrm>
        <a:prstGeom prst="rect">
          <a:avLst/>
        </a:prstGeom>
        <a:ln>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en-US" altLang="ja-JP" sz="1100" u="sng"/>
            <a:t>21</a:t>
          </a:r>
          <a:r>
            <a:rPr kumimoji="1" lang="ja-JP" altLang="en-US" sz="1100" u="sng"/>
            <a:t>完売実績入力</a:t>
          </a:r>
          <a:endParaRPr kumimoji="1" lang="en-US" altLang="ja-JP" sz="1100" u="sng"/>
        </a:p>
        <a:p>
          <a:pPr algn="l"/>
          <a:endParaRPr kumimoji="1" lang="en-US" altLang="ja-JP" sz="1100" u="sng"/>
        </a:p>
      </xdr:txBody>
    </xdr:sp>
    <xdr:clientData/>
  </xdr:twoCellAnchor>
  <xdr:twoCellAnchor editAs="oneCell">
    <xdr:from>
      <xdr:col>26</xdr:col>
      <xdr:colOff>52009</xdr:colOff>
      <xdr:row>69</xdr:row>
      <xdr:rowOff>2801</xdr:rowOff>
    </xdr:from>
    <xdr:to>
      <xdr:col>26</xdr:col>
      <xdr:colOff>427891</xdr:colOff>
      <xdr:row>71</xdr:row>
      <xdr:rowOff>46897</xdr:rowOff>
    </xdr:to>
    <xdr:pic>
      <xdr:nvPicPr>
        <xdr:cNvPr id="431" name="図 430" descr="C:\Users\e4125810\AppData\Local\Microsoft\Windows\Temporary Internet Files\Content.IE5\X1DJHFOE\lgi01a201309211300[1].jp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6950480" y="11836213"/>
          <a:ext cx="375882" cy="380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13230</xdr:colOff>
      <xdr:row>28</xdr:row>
      <xdr:rowOff>153133</xdr:rowOff>
    </xdr:from>
    <xdr:to>
      <xdr:col>2</xdr:col>
      <xdr:colOff>211667</xdr:colOff>
      <xdr:row>30</xdr:row>
      <xdr:rowOff>76505</xdr:rowOff>
    </xdr:to>
    <xdr:sp macro="" textlink="">
      <xdr:nvSpPr>
        <xdr:cNvPr id="432" name="正方形/長方形 431"/>
        <xdr:cNvSpPr/>
      </xdr:nvSpPr>
      <xdr:spPr>
        <a:xfrm>
          <a:off x="241830" y="5172808"/>
          <a:ext cx="884237" cy="266272"/>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marL="0" indent="0" algn="l"/>
          <a:r>
            <a:rPr kumimoji="1" lang="ja-JP" altLang="en-US" sz="900">
              <a:solidFill>
                <a:schemeClr val="dk1"/>
              </a:solidFill>
              <a:latin typeface="+mn-lt"/>
              <a:ea typeface="+mn-ea"/>
              <a:cs typeface="+mn-cs"/>
            </a:rPr>
            <a:t>進行案件検索</a:t>
          </a:r>
        </a:p>
      </xdr:txBody>
    </xdr:sp>
    <xdr:clientData/>
  </xdr:twoCellAnchor>
  <xdr:twoCellAnchor>
    <xdr:from>
      <xdr:col>6</xdr:col>
      <xdr:colOff>60061</xdr:colOff>
      <xdr:row>26</xdr:row>
      <xdr:rowOff>150018</xdr:rowOff>
    </xdr:from>
    <xdr:to>
      <xdr:col>9</xdr:col>
      <xdr:colOff>526787</xdr:colOff>
      <xdr:row>35</xdr:row>
      <xdr:rowOff>2381</xdr:rowOff>
    </xdr:to>
    <xdr:grpSp>
      <xdr:nvGrpSpPr>
        <xdr:cNvPr id="433" name="グループ化 432"/>
        <xdr:cNvGrpSpPr/>
      </xdr:nvGrpSpPr>
      <xdr:grpSpPr>
        <a:xfrm>
          <a:off x="3284954" y="4953339"/>
          <a:ext cx="2507797" cy="1444399"/>
          <a:chOff x="3695699" y="781050"/>
          <a:chExt cx="2524126" cy="1390650"/>
        </a:xfrm>
      </xdr:grpSpPr>
      <xdr:sp macro="" textlink="">
        <xdr:nvSpPr>
          <xdr:cNvPr id="434" name="正方形/長方形 433"/>
          <xdr:cNvSpPr/>
        </xdr:nvSpPr>
        <xdr:spPr>
          <a:xfrm>
            <a:off x="3695699" y="781050"/>
            <a:ext cx="2524125" cy="1390650"/>
          </a:xfrm>
          <a:prstGeom prst="rect">
            <a:avLst/>
          </a:prstGeom>
          <a:ln>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sng"/>
              <a:t>収益管理</a:t>
            </a:r>
            <a:endParaRPr kumimoji="1" lang="en-US" altLang="ja-JP" sz="1100" u="sng"/>
          </a:p>
        </xdr:txBody>
      </xdr:sp>
      <xdr:sp macro="" textlink="">
        <xdr:nvSpPr>
          <xdr:cNvPr id="435" name="正方形/長方形 434"/>
          <xdr:cNvSpPr/>
        </xdr:nvSpPr>
        <xdr:spPr>
          <a:xfrm>
            <a:off x="3705225" y="1104901"/>
            <a:ext cx="689334" cy="23437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900"/>
              <a:t>案件検索</a:t>
            </a:r>
          </a:p>
        </xdr:txBody>
      </xdr:sp>
      <xdr:sp macro="" textlink="">
        <xdr:nvSpPr>
          <xdr:cNvPr id="436" name="正方形/長方形 435"/>
          <xdr:cNvSpPr/>
        </xdr:nvSpPr>
        <xdr:spPr>
          <a:xfrm>
            <a:off x="4438651" y="1362076"/>
            <a:ext cx="1781174" cy="800099"/>
          </a:xfrm>
          <a:prstGeom prst="rect">
            <a:avLst/>
          </a:prstGeom>
          <a:ln>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en-US" altLang="ja-JP" sz="1100" u="sng">
                <a:solidFill>
                  <a:srgbClr val="0000FF"/>
                </a:solidFill>
              </a:rPr>
              <a:t>A</a:t>
            </a:r>
            <a:r>
              <a:rPr kumimoji="1" lang="ja-JP" altLang="en-US" sz="1100" u="sng">
                <a:solidFill>
                  <a:srgbClr val="0000FF"/>
                </a:solidFill>
              </a:rPr>
              <a:t>案件             　　</a:t>
            </a:r>
            <a:endParaRPr kumimoji="1" lang="en-US" altLang="ja-JP" sz="1100" u="sng">
              <a:solidFill>
                <a:srgbClr val="0000FF"/>
              </a:solidFill>
            </a:endParaRPr>
          </a:p>
          <a:p>
            <a:pPr algn="l"/>
            <a:r>
              <a:rPr kumimoji="1" lang="ja-JP" altLang="en-US" sz="1100" u="sng">
                <a:solidFill>
                  <a:srgbClr val="0000FF"/>
                </a:solidFill>
              </a:rPr>
              <a:t>Ｂ</a:t>
            </a:r>
            <a:r>
              <a:rPr kumimoji="1" lang="ja-JP" altLang="ja-JP" sz="1100" u="sng">
                <a:solidFill>
                  <a:srgbClr val="0000FF"/>
                </a:solidFill>
                <a:effectLst/>
                <a:latin typeface="+mn-lt"/>
                <a:ea typeface="+mn-ea"/>
                <a:cs typeface="+mn-cs"/>
              </a:rPr>
              <a:t>案件</a:t>
            </a:r>
            <a:r>
              <a:rPr kumimoji="1" lang="en-US" altLang="ja-JP" sz="1100" u="sng">
                <a:solidFill>
                  <a:srgbClr val="0000FF"/>
                </a:solidFill>
                <a:effectLst/>
                <a:latin typeface="+mn-lt"/>
                <a:ea typeface="+mn-ea"/>
                <a:cs typeface="+mn-cs"/>
              </a:rPr>
              <a:t> </a:t>
            </a:r>
            <a:r>
              <a:rPr kumimoji="1" lang="en-US" altLang="ja-JP" sz="1100" u="sng">
                <a:solidFill>
                  <a:srgbClr val="0000FF"/>
                </a:solidFill>
              </a:rPr>
              <a:t/>
            </a:r>
            <a:br>
              <a:rPr kumimoji="1" lang="en-US" altLang="ja-JP" sz="1100" u="sng">
                <a:solidFill>
                  <a:srgbClr val="0000FF"/>
                </a:solidFill>
              </a:rPr>
            </a:br>
            <a:r>
              <a:rPr kumimoji="1" lang="ja-JP" altLang="en-US" sz="1100" u="sng">
                <a:solidFill>
                  <a:srgbClr val="0000FF"/>
                </a:solidFill>
                <a:effectLst/>
                <a:latin typeface="+mn-lt"/>
                <a:ea typeface="+mn-ea"/>
                <a:cs typeface="+mn-cs"/>
              </a:rPr>
              <a:t>Ｃ</a:t>
            </a:r>
            <a:r>
              <a:rPr kumimoji="1" lang="ja-JP" altLang="ja-JP" sz="1100" u="sng">
                <a:solidFill>
                  <a:srgbClr val="0000FF"/>
                </a:solidFill>
                <a:effectLst/>
                <a:latin typeface="+mn-lt"/>
                <a:ea typeface="+mn-ea"/>
                <a:cs typeface="+mn-cs"/>
              </a:rPr>
              <a:t>案件</a:t>
            </a:r>
            <a:r>
              <a:rPr kumimoji="1" lang="en-US" altLang="ja-JP" sz="1100"/>
              <a:t/>
            </a:r>
            <a:br>
              <a:rPr kumimoji="1" lang="en-US" altLang="ja-JP" sz="1100"/>
            </a:br>
            <a:endParaRPr kumimoji="1" lang="ja-JP" altLang="en-US" sz="1100"/>
          </a:p>
        </xdr:txBody>
      </xdr:sp>
      <xdr:sp macro="" textlink="">
        <xdr:nvSpPr>
          <xdr:cNvPr id="437" name="正方形/長方形 436"/>
          <xdr:cNvSpPr/>
        </xdr:nvSpPr>
        <xdr:spPr>
          <a:xfrm>
            <a:off x="4399592" y="1106677"/>
            <a:ext cx="881735" cy="220352"/>
          </a:xfrm>
          <a:prstGeom prst="rect">
            <a:avLst/>
          </a:prstGeom>
          <a:solidFill>
            <a:schemeClr val="bg1">
              <a:lumMod val="65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900"/>
              <a:t>ダッシュボード</a:t>
            </a:r>
          </a:p>
        </xdr:txBody>
      </xdr:sp>
    </xdr:grpSp>
    <xdr:clientData/>
  </xdr:twoCellAnchor>
  <xdr:twoCellAnchor>
    <xdr:from>
      <xdr:col>9</xdr:col>
      <xdr:colOff>69194</xdr:colOff>
      <xdr:row>28</xdr:row>
      <xdr:rowOff>128857</xdr:rowOff>
    </xdr:from>
    <xdr:to>
      <xdr:col>9</xdr:col>
      <xdr:colOff>524276</xdr:colOff>
      <xdr:row>30</xdr:row>
      <xdr:rowOff>14289</xdr:rowOff>
    </xdr:to>
    <xdr:sp macro="" textlink="">
      <xdr:nvSpPr>
        <xdr:cNvPr id="438" name="正方形/長方形 437"/>
        <xdr:cNvSpPr/>
      </xdr:nvSpPr>
      <xdr:spPr bwMode="auto">
        <a:xfrm>
          <a:off x="5365094" y="5148532"/>
          <a:ext cx="455082" cy="228332"/>
        </a:xfrm>
        <a:prstGeom prst="rect">
          <a:avLst/>
        </a:prstGeom>
        <a:solidFill>
          <a:schemeClr val="bg1">
            <a:lumMod val="65000"/>
          </a:schemeClr>
        </a:solidFill>
        <a:ln w="12700"/>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900"/>
            <a:t>管理メニュー</a:t>
          </a:r>
        </a:p>
      </xdr:txBody>
    </xdr:sp>
    <xdr:clientData/>
  </xdr:twoCellAnchor>
  <xdr:twoCellAnchor>
    <xdr:from>
      <xdr:col>8</xdr:col>
      <xdr:colOff>250560</xdr:colOff>
      <xdr:row>28</xdr:row>
      <xdr:rowOff>128857</xdr:rowOff>
    </xdr:from>
    <xdr:to>
      <xdr:col>9</xdr:col>
      <xdr:colOff>62179</xdr:colOff>
      <xdr:row>30</xdr:row>
      <xdr:rowOff>14289</xdr:rowOff>
    </xdr:to>
    <xdr:sp macro="" textlink="">
      <xdr:nvSpPr>
        <xdr:cNvPr id="439" name="正方形/長方形 438"/>
        <xdr:cNvSpPr/>
      </xdr:nvSpPr>
      <xdr:spPr bwMode="auto">
        <a:xfrm>
          <a:off x="4860660" y="5148532"/>
          <a:ext cx="497419" cy="228332"/>
        </a:xfrm>
        <a:prstGeom prst="rect">
          <a:avLst/>
        </a:prstGeom>
        <a:solidFill>
          <a:schemeClr val="bg1">
            <a:lumMod val="65000"/>
          </a:schemeClr>
        </a:solidFill>
        <a:ln w="12700"/>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marL="0" indent="0" algn="l"/>
          <a:r>
            <a:rPr kumimoji="1" lang="ja-JP" altLang="en-US" sz="800">
              <a:solidFill>
                <a:schemeClr val="dk1"/>
              </a:solidFill>
              <a:latin typeface="+mn-lt"/>
              <a:ea typeface="+mn-ea"/>
              <a:cs typeface="+mn-cs"/>
            </a:rPr>
            <a:t>月次確定</a:t>
          </a:r>
        </a:p>
      </xdr:txBody>
    </xdr:sp>
    <xdr:clientData/>
  </xdr:twoCellAnchor>
  <xdr:twoCellAnchor>
    <xdr:from>
      <xdr:col>5</xdr:col>
      <xdr:colOff>83344</xdr:colOff>
      <xdr:row>25</xdr:row>
      <xdr:rowOff>44508</xdr:rowOff>
    </xdr:from>
    <xdr:to>
      <xdr:col>11</xdr:col>
      <xdr:colOff>336771</xdr:colOff>
      <xdr:row>26</xdr:row>
      <xdr:rowOff>157162</xdr:rowOff>
    </xdr:to>
    <xdr:sp macro="" textlink="">
      <xdr:nvSpPr>
        <xdr:cNvPr id="440" name="テキスト ボックス 439"/>
        <xdr:cNvSpPr txBox="1"/>
      </xdr:nvSpPr>
      <xdr:spPr>
        <a:xfrm>
          <a:off x="3036094" y="4670937"/>
          <a:ext cx="3927356" cy="289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400" b="1">
              <a:solidFill>
                <a:sysClr val="windowText" lastClr="000000"/>
              </a:solidFill>
            </a:rPr>
            <a:t>③案件検索，受注売上見込一覧</a:t>
          </a:r>
        </a:p>
      </xdr:txBody>
    </xdr:sp>
    <xdr:clientData/>
  </xdr:twoCellAnchor>
  <xdr:twoCellAnchor>
    <xdr:from>
      <xdr:col>7</xdr:col>
      <xdr:colOff>679988</xdr:colOff>
      <xdr:row>24</xdr:row>
      <xdr:rowOff>119062</xdr:rowOff>
    </xdr:from>
    <xdr:to>
      <xdr:col>7</xdr:col>
      <xdr:colOff>679989</xdr:colOff>
      <xdr:row>26</xdr:row>
      <xdr:rowOff>157749</xdr:rowOff>
    </xdr:to>
    <xdr:cxnSp macro="">
      <xdr:nvCxnSpPr>
        <xdr:cNvPr id="441" name="直線矢印コネクタ 440"/>
        <xdr:cNvCxnSpPr/>
      </xdr:nvCxnSpPr>
      <xdr:spPr>
        <a:xfrm flipH="1">
          <a:off x="4604288" y="4452937"/>
          <a:ext cx="1" cy="381587"/>
        </a:xfrm>
        <a:prstGeom prst="straightConnector1">
          <a:avLst/>
        </a:prstGeom>
        <a:ln w="19050">
          <a:solidFill>
            <a:schemeClr val="accent1"/>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362443</xdr:colOff>
      <xdr:row>47</xdr:row>
      <xdr:rowOff>30745</xdr:rowOff>
    </xdr:from>
    <xdr:to>
      <xdr:col>20</xdr:col>
      <xdr:colOff>362443</xdr:colOff>
      <xdr:row>49</xdr:row>
      <xdr:rowOff>102181</xdr:rowOff>
    </xdr:to>
    <xdr:cxnSp macro="">
      <xdr:nvCxnSpPr>
        <xdr:cNvPr id="449" name="直線矢印コネクタ 448"/>
        <xdr:cNvCxnSpPr>
          <a:endCxn id="447" idx="0"/>
        </xdr:cNvCxnSpPr>
      </xdr:nvCxnSpPr>
      <xdr:spPr>
        <a:xfrm>
          <a:off x="13202143" y="8307970"/>
          <a:ext cx="0" cy="414336"/>
        </a:xfrm>
        <a:prstGeom prst="straightConnector1">
          <a:avLst/>
        </a:prstGeom>
        <a:ln w="19050">
          <a:solidFill>
            <a:schemeClr val="accent1"/>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505133</xdr:colOff>
      <xdr:row>41</xdr:row>
      <xdr:rowOff>15182</xdr:rowOff>
    </xdr:from>
    <xdr:to>
      <xdr:col>21</xdr:col>
      <xdr:colOff>657533</xdr:colOff>
      <xdr:row>43</xdr:row>
      <xdr:rowOff>15182</xdr:rowOff>
    </xdr:to>
    <xdr:sp macro="" textlink="">
      <xdr:nvSpPr>
        <xdr:cNvPr id="457" name="円/楕円 456"/>
        <xdr:cNvSpPr/>
      </xdr:nvSpPr>
      <xdr:spPr>
        <a:xfrm>
          <a:off x="13302251" y="7142123"/>
          <a:ext cx="835958" cy="33617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657533</xdr:colOff>
      <xdr:row>23</xdr:row>
      <xdr:rowOff>39497</xdr:rowOff>
    </xdr:from>
    <xdr:to>
      <xdr:col>23</xdr:col>
      <xdr:colOff>485799</xdr:colOff>
      <xdr:row>42</xdr:row>
      <xdr:rowOff>15183</xdr:rowOff>
    </xdr:to>
    <xdr:cxnSp macro="">
      <xdr:nvCxnSpPr>
        <xdr:cNvPr id="458" name="カギ線コネクタ 457"/>
        <xdr:cNvCxnSpPr>
          <a:stCxn id="457" idx="6"/>
          <a:endCxn id="363" idx="1"/>
        </xdr:cNvCxnSpPr>
      </xdr:nvCxnSpPr>
      <xdr:spPr>
        <a:xfrm flipV="1">
          <a:off x="14138209" y="4140850"/>
          <a:ext cx="1195384" cy="3169362"/>
        </a:xfrm>
        <a:prstGeom prst="bentConnector3">
          <a:avLst>
            <a:gd name="adj1" fmla="val 50000"/>
          </a:avLst>
        </a:prstGeom>
        <a:ln w="19050">
          <a:solidFill>
            <a:schemeClr val="tx2">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283068</xdr:colOff>
      <xdr:row>47</xdr:row>
      <xdr:rowOff>155978</xdr:rowOff>
    </xdr:from>
    <xdr:to>
      <xdr:col>22</xdr:col>
      <xdr:colOff>600624</xdr:colOff>
      <xdr:row>49</xdr:row>
      <xdr:rowOff>99006</xdr:rowOff>
    </xdr:to>
    <xdr:sp macro="" textlink="">
      <xdr:nvSpPr>
        <xdr:cNvPr id="459" name="テキスト ボックス 458"/>
        <xdr:cNvSpPr txBox="1"/>
      </xdr:nvSpPr>
      <xdr:spPr>
        <a:xfrm>
          <a:off x="11672247" y="8674049"/>
          <a:ext cx="3038984" cy="296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⑤進行基準　期間損益（編集）</a:t>
          </a:r>
        </a:p>
      </xdr:txBody>
    </xdr:sp>
    <xdr:clientData/>
  </xdr:twoCellAnchor>
  <xdr:twoCellAnchor editAs="oneCell">
    <xdr:from>
      <xdr:col>21</xdr:col>
      <xdr:colOff>310490</xdr:colOff>
      <xdr:row>54</xdr:row>
      <xdr:rowOff>134471</xdr:rowOff>
    </xdr:from>
    <xdr:to>
      <xdr:col>22</xdr:col>
      <xdr:colOff>85088</xdr:colOff>
      <xdr:row>57</xdr:row>
      <xdr:rowOff>88854</xdr:rowOff>
    </xdr:to>
    <xdr:pic>
      <xdr:nvPicPr>
        <xdr:cNvPr id="460" name="図 459" descr="C:\Users\e4125810\AppData\Local\Microsoft\Windows\Temporary Internet Files\Content.IE5\X1DJHFOE\lgi01a201309211300[1].jpg"/>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791166" y="9446559"/>
          <a:ext cx="458157" cy="4586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367067</xdr:colOff>
      <xdr:row>44</xdr:row>
      <xdr:rowOff>19300</xdr:rowOff>
    </xdr:from>
    <xdr:to>
      <xdr:col>22</xdr:col>
      <xdr:colOff>76303</xdr:colOff>
      <xdr:row>46</xdr:row>
      <xdr:rowOff>141771</xdr:rowOff>
    </xdr:to>
    <xdr:pic>
      <xdr:nvPicPr>
        <xdr:cNvPr id="461" name="図 460" descr="C:\Users\e4125810\AppData\Local\Microsoft\Windows\Temporary Internet Files\Content.IE5\X1DJHFOE\lgi01a201408300600[1].jpg"/>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847743" y="7650506"/>
          <a:ext cx="392795" cy="4586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188718</xdr:colOff>
      <xdr:row>54</xdr:row>
      <xdr:rowOff>50230</xdr:rowOff>
    </xdr:from>
    <xdr:to>
      <xdr:col>26</xdr:col>
      <xdr:colOff>497926</xdr:colOff>
      <xdr:row>59</xdr:row>
      <xdr:rowOff>105340</xdr:rowOff>
    </xdr:to>
    <xdr:sp macro="" textlink="">
      <xdr:nvSpPr>
        <xdr:cNvPr id="462" name="正方形/長方形 461"/>
        <xdr:cNvSpPr/>
      </xdr:nvSpPr>
      <xdr:spPr bwMode="auto">
        <a:xfrm>
          <a:off x="15720071" y="9362318"/>
          <a:ext cx="1676326" cy="895551"/>
        </a:xfrm>
        <a:prstGeom prst="rect">
          <a:avLst/>
        </a:prstGeom>
        <a:ln>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sng"/>
            <a:t>⑲</a:t>
          </a:r>
          <a:r>
            <a:rPr kumimoji="1" lang="en-US" altLang="ja-JP" sz="1100" u="sng"/>
            <a:t>NET</a:t>
          </a:r>
          <a:r>
            <a:rPr kumimoji="1" lang="ja-JP" altLang="en-US" sz="1100" u="sng"/>
            <a:t>カテゴリ編集</a:t>
          </a:r>
          <a:endParaRPr kumimoji="1" lang="en-US" altLang="ja-JP" sz="1100" u="sng"/>
        </a:p>
      </xdr:txBody>
    </xdr:sp>
    <xdr:clientData/>
  </xdr:twoCellAnchor>
  <xdr:twoCellAnchor>
    <xdr:from>
      <xdr:col>24</xdr:col>
      <xdr:colOff>178137</xdr:colOff>
      <xdr:row>48</xdr:row>
      <xdr:rowOff>48906</xdr:rowOff>
    </xdr:from>
    <xdr:to>
      <xdr:col>26</xdr:col>
      <xdr:colOff>509833</xdr:colOff>
      <xdr:row>53</xdr:row>
      <xdr:rowOff>129154</xdr:rowOff>
    </xdr:to>
    <xdr:sp macro="" textlink="">
      <xdr:nvSpPr>
        <xdr:cNvPr id="463" name="正方形/長方形 462"/>
        <xdr:cNvSpPr/>
      </xdr:nvSpPr>
      <xdr:spPr bwMode="auto">
        <a:xfrm>
          <a:off x="15709490" y="8352465"/>
          <a:ext cx="1698814" cy="920689"/>
        </a:xfrm>
        <a:prstGeom prst="rect">
          <a:avLst/>
        </a:prstGeom>
        <a:ln>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sng"/>
            <a:t>⑱詳細情報</a:t>
          </a:r>
          <a:endParaRPr kumimoji="1" lang="en-US" altLang="ja-JP" sz="1100" u="sng"/>
        </a:p>
        <a:p>
          <a:pPr algn="l"/>
          <a:endParaRPr kumimoji="1" lang="en-US" altLang="ja-JP" sz="1100" u="sng"/>
        </a:p>
        <a:p>
          <a:pPr algn="l"/>
          <a:r>
            <a:rPr kumimoji="1" lang="ja-JP" altLang="en-US" sz="1100" u="none"/>
            <a:t>案件・発番データ</a:t>
          </a:r>
          <a:r>
            <a:rPr kumimoji="1" lang="en-US" altLang="ja-JP" sz="1100" u="none"/>
            <a:t/>
          </a:r>
          <a:br>
            <a:rPr kumimoji="1" lang="en-US" altLang="ja-JP" sz="1100" u="none"/>
          </a:br>
          <a:r>
            <a:rPr kumimoji="1" lang="ja-JP" altLang="en-US" sz="1100" u="none"/>
            <a:t>各オプション設定</a:t>
          </a:r>
          <a:endParaRPr kumimoji="1" lang="en-US" altLang="ja-JP" sz="1100" u="none"/>
        </a:p>
      </xdr:txBody>
    </xdr:sp>
    <xdr:clientData/>
  </xdr:twoCellAnchor>
  <xdr:twoCellAnchor editAs="oneCell">
    <xdr:from>
      <xdr:col>26</xdr:col>
      <xdr:colOff>50218</xdr:colOff>
      <xdr:row>57</xdr:row>
      <xdr:rowOff>4917</xdr:rowOff>
    </xdr:from>
    <xdr:to>
      <xdr:col>26</xdr:col>
      <xdr:colOff>415895</xdr:colOff>
      <xdr:row>59</xdr:row>
      <xdr:rowOff>41453</xdr:rowOff>
    </xdr:to>
    <xdr:pic>
      <xdr:nvPicPr>
        <xdr:cNvPr id="464" name="図 463" descr="C:\Users\e4125810\AppData\Local\Microsoft\Windows\Temporary Internet Files\Content.IE5\X1DJHFOE\lgi01a201309211300[1].jp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6948689" y="9821270"/>
          <a:ext cx="365677" cy="372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16742</xdr:colOff>
      <xdr:row>50</xdr:row>
      <xdr:rowOff>162421</xdr:rowOff>
    </xdr:from>
    <xdr:to>
      <xdr:col>26</xdr:col>
      <xdr:colOff>384940</xdr:colOff>
      <xdr:row>53</xdr:row>
      <xdr:rowOff>28222</xdr:rowOff>
    </xdr:to>
    <xdr:pic>
      <xdr:nvPicPr>
        <xdr:cNvPr id="465" name="図 464" descr="C:\Users\e4125810\AppData\Local\Microsoft\Windows\Temporary Internet Files\Content.IE5\X1DJHFOE\lgi01a201309211300[1].jpg"/>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6915213" y="8802156"/>
          <a:ext cx="368198" cy="370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310490</xdr:colOff>
      <xdr:row>32</xdr:row>
      <xdr:rowOff>71958</xdr:rowOff>
    </xdr:from>
    <xdr:to>
      <xdr:col>22</xdr:col>
      <xdr:colOff>85088</xdr:colOff>
      <xdr:row>35</xdr:row>
      <xdr:rowOff>25359</xdr:rowOff>
    </xdr:to>
    <xdr:pic>
      <xdr:nvPicPr>
        <xdr:cNvPr id="473" name="図 472" descr="C:\Users\e4125810\AppData\Local\Microsoft\Windows\Temporary Internet Files\Content.IE5\X1DJHFOE\lgi01a201309211300[1].jpg"/>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791166" y="5686105"/>
          <a:ext cx="458157" cy="457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309527</xdr:colOff>
      <xdr:row>36</xdr:row>
      <xdr:rowOff>157416</xdr:rowOff>
    </xdr:from>
    <xdr:to>
      <xdr:col>22</xdr:col>
      <xdr:colOff>661134</xdr:colOff>
      <xdr:row>38</xdr:row>
      <xdr:rowOff>102988</xdr:rowOff>
    </xdr:to>
    <xdr:sp macro="" textlink="">
      <xdr:nvSpPr>
        <xdr:cNvPr id="474" name="テキスト ボックス 473"/>
        <xdr:cNvSpPr txBox="1"/>
      </xdr:nvSpPr>
      <xdr:spPr>
        <a:xfrm>
          <a:off x="11698706" y="6729666"/>
          <a:ext cx="3073035" cy="299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⑤進行基準　期間損益（参照）</a:t>
          </a:r>
        </a:p>
      </xdr:txBody>
    </xdr:sp>
    <xdr:clientData/>
  </xdr:twoCellAnchor>
  <xdr:twoCellAnchor>
    <xdr:from>
      <xdr:col>18</xdr:col>
      <xdr:colOff>306880</xdr:colOff>
      <xdr:row>25</xdr:row>
      <xdr:rowOff>66071</xdr:rowOff>
    </xdr:from>
    <xdr:to>
      <xdr:col>22</xdr:col>
      <xdr:colOff>140859</xdr:colOff>
      <xdr:row>27</xdr:row>
      <xdr:rowOff>11643</xdr:rowOff>
    </xdr:to>
    <xdr:sp macro="" textlink="">
      <xdr:nvSpPr>
        <xdr:cNvPr id="475" name="テキスト ボックス 474"/>
        <xdr:cNvSpPr txBox="1"/>
      </xdr:nvSpPr>
      <xdr:spPr>
        <a:xfrm>
          <a:off x="11696059" y="4692500"/>
          <a:ext cx="2555407" cy="299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ysClr val="windowText" lastClr="000000"/>
              </a:solidFill>
            </a:rPr>
            <a:t>⑥一般　期間損益（編集）</a:t>
          </a:r>
        </a:p>
      </xdr:txBody>
    </xdr:sp>
    <xdr:clientData/>
  </xdr:twoCellAnchor>
  <xdr:twoCellAnchor>
    <xdr:from>
      <xdr:col>20</xdr:col>
      <xdr:colOff>229082</xdr:colOff>
      <xdr:row>24</xdr:row>
      <xdr:rowOff>121707</xdr:rowOff>
    </xdr:from>
    <xdr:to>
      <xdr:col>20</xdr:col>
      <xdr:colOff>240287</xdr:colOff>
      <xdr:row>27</xdr:row>
      <xdr:rowOff>145676</xdr:rowOff>
    </xdr:to>
    <xdr:cxnSp macro="">
      <xdr:nvCxnSpPr>
        <xdr:cNvPr id="476" name="直線矢印コネクタ 475"/>
        <xdr:cNvCxnSpPr>
          <a:stCxn id="550" idx="2"/>
          <a:endCxn id="545" idx="0"/>
        </xdr:cNvCxnSpPr>
      </xdr:nvCxnSpPr>
      <xdr:spPr>
        <a:xfrm>
          <a:off x="13026200" y="4391148"/>
          <a:ext cx="11205" cy="528234"/>
        </a:xfrm>
        <a:prstGeom prst="straightConnector1">
          <a:avLst/>
        </a:prstGeom>
        <a:ln w="19050">
          <a:solidFill>
            <a:schemeClr val="accent1"/>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609871</xdr:colOff>
      <xdr:row>19</xdr:row>
      <xdr:rowOff>79507</xdr:rowOff>
    </xdr:from>
    <xdr:to>
      <xdr:col>9</xdr:col>
      <xdr:colOff>477308</xdr:colOff>
      <xdr:row>46</xdr:row>
      <xdr:rowOff>107421</xdr:rowOff>
    </xdr:to>
    <xdr:cxnSp macro="">
      <xdr:nvCxnSpPr>
        <xdr:cNvPr id="477" name="曲線コネクタ 476"/>
        <xdr:cNvCxnSpPr>
          <a:stCxn id="478" idx="6"/>
          <a:endCxn id="417" idx="0"/>
        </xdr:cNvCxnSpPr>
      </xdr:nvCxnSpPr>
      <xdr:spPr>
        <a:xfrm flipH="1">
          <a:off x="4534171" y="3556132"/>
          <a:ext cx="1239037" cy="4657064"/>
        </a:xfrm>
        <a:prstGeom prst="curvedConnector4">
          <a:avLst>
            <a:gd name="adj1" fmla="val -18309"/>
            <a:gd name="adj2" fmla="val 51512"/>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682626</xdr:colOff>
      <xdr:row>18</xdr:row>
      <xdr:rowOff>109273</xdr:rowOff>
    </xdr:from>
    <xdr:to>
      <xdr:col>9</xdr:col>
      <xdr:colOff>477308</xdr:colOff>
      <xdr:row>20</xdr:row>
      <xdr:rowOff>49740</xdr:rowOff>
    </xdr:to>
    <xdr:sp macro="" textlink="">
      <xdr:nvSpPr>
        <xdr:cNvPr id="478" name="円/楕円 477"/>
        <xdr:cNvSpPr/>
      </xdr:nvSpPr>
      <xdr:spPr>
        <a:xfrm>
          <a:off x="5292726" y="3414448"/>
          <a:ext cx="480482" cy="28336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571501</xdr:colOff>
      <xdr:row>19</xdr:row>
      <xdr:rowOff>145369</xdr:rowOff>
    </xdr:from>
    <xdr:to>
      <xdr:col>8</xdr:col>
      <xdr:colOff>606272</xdr:colOff>
      <xdr:row>37</xdr:row>
      <xdr:rowOff>3</xdr:rowOff>
    </xdr:to>
    <xdr:cxnSp macro="">
      <xdr:nvCxnSpPr>
        <xdr:cNvPr id="479" name="曲線コネクタ 478"/>
        <xdr:cNvCxnSpPr>
          <a:stCxn id="403" idx="5"/>
        </xdr:cNvCxnSpPr>
      </xdr:nvCxnSpPr>
      <xdr:spPr>
        <a:xfrm rot="5400000">
          <a:off x="3385720" y="4732075"/>
          <a:ext cx="2940734" cy="720571"/>
        </a:xfrm>
        <a:prstGeom prst="curvedConnector3">
          <a:avLst>
            <a:gd name="adj1" fmla="val 50000"/>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41321</xdr:colOff>
      <xdr:row>20</xdr:row>
      <xdr:rowOff>162485</xdr:rowOff>
    </xdr:from>
    <xdr:to>
      <xdr:col>12</xdr:col>
      <xdr:colOff>22800</xdr:colOff>
      <xdr:row>24</xdr:row>
      <xdr:rowOff>53928</xdr:rowOff>
    </xdr:to>
    <xdr:sp macro="" textlink="">
      <xdr:nvSpPr>
        <xdr:cNvPr id="480" name="テキスト ボックス 479"/>
        <xdr:cNvSpPr txBox="1"/>
      </xdr:nvSpPr>
      <xdr:spPr>
        <a:xfrm>
          <a:off x="6023021" y="3810560"/>
          <a:ext cx="1353079" cy="577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rgbClr val="0000FF"/>
              </a:solidFill>
            </a:rPr>
            <a:t>別</a:t>
          </a:r>
          <a:r>
            <a:rPr kumimoji="1" lang="en-US" altLang="ja-JP" sz="1100" b="0">
              <a:solidFill>
                <a:srgbClr val="0000FF"/>
              </a:solidFill>
            </a:rPr>
            <a:t>Window</a:t>
          </a:r>
          <a:r>
            <a:rPr kumimoji="1" lang="ja-JP" altLang="en-US" sz="1100" b="0">
              <a:solidFill>
                <a:srgbClr val="0000FF"/>
              </a:solidFill>
            </a:rPr>
            <a:t>で開く</a:t>
          </a:r>
          <a:r>
            <a:rPr kumimoji="1" lang="en-US" altLang="ja-JP" sz="1100" b="0">
              <a:solidFill>
                <a:srgbClr val="0000FF"/>
              </a:solidFill>
            </a:rPr>
            <a:t/>
          </a:r>
          <a:br>
            <a:rPr kumimoji="1" lang="en-US" altLang="ja-JP" sz="1100" b="0">
              <a:solidFill>
                <a:srgbClr val="0000FF"/>
              </a:solidFill>
            </a:rPr>
          </a:br>
          <a:r>
            <a:rPr kumimoji="1" lang="ja-JP" altLang="en-US" sz="1100" b="0">
              <a:solidFill>
                <a:srgbClr val="0000FF"/>
              </a:solidFill>
            </a:rPr>
            <a:t>（案件</a:t>
          </a:r>
          <a:r>
            <a:rPr kumimoji="1" lang="en-US" altLang="ja-JP" sz="1100" b="0">
              <a:solidFill>
                <a:srgbClr val="0000FF"/>
              </a:solidFill>
            </a:rPr>
            <a:t>1</a:t>
          </a:r>
          <a:r>
            <a:rPr kumimoji="1" lang="ja-JP" altLang="en-US" sz="1100" b="0">
              <a:solidFill>
                <a:srgbClr val="0000FF"/>
              </a:solidFill>
            </a:rPr>
            <a:t>件別画面）</a:t>
          </a:r>
        </a:p>
      </xdr:txBody>
    </xdr:sp>
    <xdr:clientData/>
  </xdr:twoCellAnchor>
  <xdr:twoCellAnchor>
    <xdr:from>
      <xdr:col>10</xdr:col>
      <xdr:colOff>535781</xdr:colOff>
      <xdr:row>7</xdr:row>
      <xdr:rowOff>59531</xdr:rowOff>
    </xdr:from>
    <xdr:to>
      <xdr:col>12</xdr:col>
      <xdr:colOff>517260</xdr:colOff>
      <xdr:row>10</xdr:row>
      <xdr:rowOff>119063</xdr:rowOff>
    </xdr:to>
    <xdr:sp macro="" textlink="">
      <xdr:nvSpPr>
        <xdr:cNvPr id="481" name="テキスト ボックス 480"/>
        <xdr:cNvSpPr txBox="1"/>
      </xdr:nvSpPr>
      <xdr:spPr>
        <a:xfrm>
          <a:off x="6517481" y="1354931"/>
          <a:ext cx="1353079" cy="573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rgbClr val="0000FF"/>
              </a:solidFill>
            </a:rPr>
            <a:t>別</a:t>
          </a:r>
          <a:r>
            <a:rPr kumimoji="1" lang="en-US" altLang="ja-JP" sz="1100" b="0">
              <a:solidFill>
                <a:srgbClr val="0000FF"/>
              </a:solidFill>
            </a:rPr>
            <a:t>Window</a:t>
          </a:r>
          <a:r>
            <a:rPr kumimoji="1" lang="ja-JP" altLang="en-US" sz="1100" b="0">
              <a:solidFill>
                <a:srgbClr val="0000FF"/>
              </a:solidFill>
            </a:rPr>
            <a:t>で開く</a:t>
          </a:r>
          <a:r>
            <a:rPr kumimoji="1" lang="en-US" altLang="ja-JP" sz="1100" b="0">
              <a:solidFill>
                <a:srgbClr val="0000FF"/>
              </a:solidFill>
            </a:rPr>
            <a:t/>
          </a:r>
          <a:br>
            <a:rPr kumimoji="1" lang="en-US" altLang="ja-JP" sz="1100" b="0">
              <a:solidFill>
                <a:srgbClr val="0000FF"/>
              </a:solidFill>
            </a:rPr>
          </a:br>
          <a:r>
            <a:rPr kumimoji="1" lang="ja-JP" altLang="en-US" sz="1100" b="0">
              <a:solidFill>
                <a:srgbClr val="0000FF"/>
              </a:solidFill>
            </a:rPr>
            <a:t>（案件</a:t>
          </a:r>
          <a:r>
            <a:rPr kumimoji="1" lang="en-US" altLang="ja-JP" sz="1100" b="0">
              <a:solidFill>
                <a:srgbClr val="0000FF"/>
              </a:solidFill>
            </a:rPr>
            <a:t>1</a:t>
          </a:r>
          <a:r>
            <a:rPr kumimoji="1" lang="ja-JP" altLang="en-US" sz="1100" b="0">
              <a:solidFill>
                <a:srgbClr val="0000FF"/>
              </a:solidFill>
            </a:rPr>
            <a:t>件別画面）</a:t>
          </a:r>
        </a:p>
      </xdr:txBody>
    </xdr:sp>
    <xdr:clientData/>
  </xdr:twoCellAnchor>
  <xdr:twoCellAnchor>
    <xdr:from>
      <xdr:col>9</xdr:col>
      <xdr:colOff>464344</xdr:colOff>
      <xdr:row>39</xdr:row>
      <xdr:rowOff>164306</xdr:rowOff>
    </xdr:from>
    <xdr:to>
      <xdr:col>11</xdr:col>
      <xdr:colOff>416719</xdr:colOff>
      <xdr:row>42</xdr:row>
      <xdr:rowOff>123824</xdr:rowOff>
    </xdr:to>
    <xdr:sp macro="" textlink="">
      <xdr:nvSpPr>
        <xdr:cNvPr id="482" name="テキスト ボックス 481"/>
        <xdr:cNvSpPr txBox="1"/>
      </xdr:nvSpPr>
      <xdr:spPr>
        <a:xfrm>
          <a:off x="5760244" y="7069931"/>
          <a:ext cx="1323975" cy="473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b="0">
              <a:solidFill>
                <a:srgbClr val="0000FF"/>
              </a:solidFill>
            </a:rPr>
            <a:t>別</a:t>
          </a:r>
          <a:r>
            <a:rPr kumimoji="1" lang="en-US" altLang="ja-JP" sz="1050" b="0">
              <a:solidFill>
                <a:srgbClr val="0000FF"/>
              </a:solidFill>
            </a:rPr>
            <a:t>Window</a:t>
          </a:r>
          <a:r>
            <a:rPr kumimoji="1" lang="ja-JP" altLang="en-US" sz="1050" b="0">
              <a:solidFill>
                <a:srgbClr val="0000FF"/>
              </a:solidFill>
            </a:rPr>
            <a:t>で開く</a:t>
          </a:r>
          <a:r>
            <a:rPr kumimoji="1" lang="en-US" altLang="ja-JP" sz="1050" b="0">
              <a:solidFill>
                <a:srgbClr val="0000FF"/>
              </a:solidFill>
            </a:rPr>
            <a:t/>
          </a:r>
          <a:br>
            <a:rPr kumimoji="1" lang="en-US" altLang="ja-JP" sz="1050" b="0">
              <a:solidFill>
                <a:srgbClr val="0000FF"/>
              </a:solidFill>
            </a:rPr>
          </a:br>
          <a:r>
            <a:rPr kumimoji="1" lang="ja-JP" altLang="en-US" sz="1050" b="0">
              <a:solidFill>
                <a:srgbClr val="0000FF"/>
              </a:solidFill>
            </a:rPr>
            <a:t>元画面は操作不可</a:t>
          </a:r>
          <a:r>
            <a:rPr kumimoji="1" lang="en-US" altLang="ja-JP" sz="1050" b="0">
              <a:solidFill>
                <a:srgbClr val="0000FF"/>
              </a:solidFill>
            </a:rPr>
            <a:t/>
          </a:r>
          <a:br>
            <a:rPr kumimoji="1" lang="en-US" altLang="ja-JP" sz="1050" b="0">
              <a:solidFill>
                <a:srgbClr val="0000FF"/>
              </a:solidFill>
            </a:rPr>
          </a:br>
          <a:endParaRPr kumimoji="1" lang="ja-JP" altLang="en-US" sz="1050" b="0">
            <a:solidFill>
              <a:srgbClr val="0000FF"/>
            </a:solidFill>
          </a:endParaRPr>
        </a:p>
      </xdr:txBody>
    </xdr:sp>
    <xdr:clientData/>
  </xdr:twoCellAnchor>
  <xdr:twoCellAnchor>
    <xdr:from>
      <xdr:col>10</xdr:col>
      <xdr:colOff>564357</xdr:colOff>
      <xdr:row>58</xdr:row>
      <xdr:rowOff>123825</xdr:rowOff>
    </xdr:from>
    <xdr:to>
      <xdr:col>12</xdr:col>
      <xdr:colOff>516732</xdr:colOff>
      <xdr:row>61</xdr:row>
      <xdr:rowOff>88105</xdr:rowOff>
    </xdr:to>
    <xdr:sp macro="" textlink="">
      <xdr:nvSpPr>
        <xdr:cNvPr id="483" name="テキスト ボックス 482"/>
        <xdr:cNvSpPr txBox="1"/>
      </xdr:nvSpPr>
      <xdr:spPr>
        <a:xfrm>
          <a:off x="6546057" y="10287000"/>
          <a:ext cx="1323975" cy="47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b="0">
              <a:solidFill>
                <a:srgbClr val="0000FF"/>
              </a:solidFill>
            </a:rPr>
            <a:t>別</a:t>
          </a:r>
          <a:r>
            <a:rPr kumimoji="1" lang="en-US" altLang="ja-JP" sz="1050" b="0">
              <a:solidFill>
                <a:srgbClr val="0000FF"/>
              </a:solidFill>
            </a:rPr>
            <a:t>Window</a:t>
          </a:r>
          <a:r>
            <a:rPr kumimoji="1" lang="ja-JP" altLang="en-US" sz="1050" b="0">
              <a:solidFill>
                <a:srgbClr val="0000FF"/>
              </a:solidFill>
            </a:rPr>
            <a:t>で開く</a:t>
          </a:r>
          <a:r>
            <a:rPr kumimoji="1" lang="en-US" altLang="ja-JP" sz="1050" b="0">
              <a:solidFill>
                <a:srgbClr val="0000FF"/>
              </a:solidFill>
            </a:rPr>
            <a:t/>
          </a:r>
          <a:br>
            <a:rPr kumimoji="1" lang="en-US" altLang="ja-JP" sz="1050" b="0">
              <a:solidFill>
                <a:srgbClr val="0000FF"/>
              </a:solidFill>
            </a:rPr>
          </a:br>
          <a:r>
            <a:rPr kumimoji="1" lang="ja-JP" altLang="en-US" sz="1050" b="0">
              <a:solidFill>
                <a:srgbClr val="0000FF"/>
              </a:solidFill>
            </a:rPr>
            <a:t>元画面は操作不可</a:t>
          </a:r>
          <a:r>
            <a:rPr kumimoji="1" lang="en-US" altLang="ja-JP" sz="1050" b="0">
              <a:solidFill>
                <a:srgbClr val="0000FF"/>
              </a:solidFill>
            </a:rPr>
            <a:t/>
          </a:r>
          <a:br>
            <a:rPr kumimoji="1" lang="en-US" altLang="ja-JP" sz="1050" b="0">
              <a:solidFill>
                <a:srgbClr val="0000FF"/>
              </a:solidFill>
            </a:rPr>
          </a:br>
          <a:endParaRPr kumimoji="1" lang="ja-JP" altLang="en-US" sz="1050" b="0">
            <a:solidFill>
              <a:srgbClr val="0000FF"/>
            </a:solidFill>
          </a:endParaRPr>
        </a:p>
      </xdr:txBody>
    </xdr:sp>
    <xdr:clientData/>
  </xdr:twoCellAnchor>
  <xdr:twoCellAnchor>
    <xdr:from>
      <xdr:col>8</xdr:col>
      <xdr:colOff>558196</xdr:colOff>
      <xdr:row>25</xdr:row>
      <xdr:rowOff>22412</xdr:rowOff>
    </xdr:from>
    <xdr:to>
      <xdr:col>9</xdr:col>
      <xdr:colOff>672353</xdr:colOff>
      <xdr:row>26</xdr:row>
      <xdr:rowOff>114300</xdr:rowOff>
    </xdr:to>
    <xdr:sp macro="" textlink="">
      <xdr:nvSpPr>
        <xdr:cNvPr id="484" name="テキスト ボックス 483"/>
        <xdr:cNvSpPr txBox="1"/>
      </xdr:nvSpPr>
      <xdr:spPr>
        <a:xfrm>
          <a:off x="5168296" y="4527737"/>
          <a:ext cx="799957" cy="263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rgbClr val="0000FF"/>
              </a:solidFill>
            </a:rPr>
            <a:t>画面切替</a:t>
          </a:r>
        </a:p>
      </xdr:txBody>
    </xdr:sp>
    <xdr:clientData/>
  </xdr:twoCellAnchor>
  <xdr:twoCellAnchor>
    <xdr:from>
      <xdr:col>20</xdr:col>
      <xdr:colOff>559596</xdr:colOff>
      <xdr:row>25</xdr:row>
      <xdr:rowOff>35719</xdr:rowOff>
    </xdr:from>
    <xdr:to>
      <xdr:col>22</xdr:col>
      <xdr:colOff>71439</xdr:colOff>
      <xdr:row>26</xdr:row>
      <xdr:rowOff>107155</xdr:rowOff>
    </xdr:to>
    <xdr:sp macro="" textlink="">
      <xdr:nvSpPr>
        <xdr:cNvPr id="485" name="テキスト ボックス 484"/>
        <xdr:cNvSpPr txBox="1"/>
      </xdr:nvSpPr>
      <xdr:spPr>
        <a:xfrm>
          <a:off x="13399296" y="4541044"/>
          <a:ext cx="883443" cy="24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rgbClr val="0000FF"/>
              </a:solidFill>
            </a:rPr>
            <a:t>画面切替</a:t>
          </a:r>
        </a:p>
      </xdr:txBody>
    </xdr:sp>
    <xdr:clientData/>
  </xdr:twoCellAnchor>
  <xdr:twoCellAnchor>
    <xdr:from>
      <xdr:col>21</xdr:col>
      <xdr:colOff>95251</xdr:colOff>
      <xdr:row>47</xdr:row>
      <xdr:rowOff>154781</xdr:rowOff>
    </xdr:from>
    <xdr:to>
      <xdr:col>22</xdr:col>
      <xdr:colOff>297657</xdr:colOff>
      <xdr:row>49</xdr:row>
      <xdr:rowOff>59530</xdr:rowOff>
    </xdr:to>
    <xdr:sp macro="" textlink="">
      <xdr:nvSpPr>
        <xdr:cNvPr id="486" name="テキスト ボックス 485"/>
        <xdr:cNvSpPr txBox="1"/>
      </xdr:nvSpPr>
      <xdr:spPr>
        <a:xfrm>
          <a:off x="13620751" y="8432006"/>
          <a:ext cx="888206"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rgbClr val="0000FF"/>
              </a:solidFill>
            </a:rPr>
            <a:t>画面切替</a:t>
          </a:r>
        </a:p>
      </xdr:txBody>
    </xdr:sp>
    <xdr:clientData/>
  </xdr:twoCellAnchor>
  <xdr:twoCellAnchor>
    <xdr:from>
      <xdr:col>11</xdr:col>
      <xdr:colOff>231774</xdr:colOff>
      <xdr:row>38</xdr:row>
      <xdr:rowOff>77184</xdr:rowOff>
    </xdr:from>
    <xdr:to>
      <xdr:col>15</xdr:col>
      <xdr:colOff>25722</xdr:colOff>
      <xdr:row>40</xdr:row>
      <xdr:rowOff>22755</xdr:rowOff>
    </xdr:to>
    <xdr:sp macro="" textlink="">
      <xdr:nvSpPr>
        <xdr:cNvPr id="487" name="テキスト ボックス 486"/>
        <xdr:cNvSpPr txBox="1"/>
      </xdr:nvSpPr>
      <xdr:spPr>
        <a:xfrm>
          <a:off x="6858453" y="7003220"/>
          <a:ext cx="2515376" cy="299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⑪月次確定確認　案件一覧</a:t>
          </a:r>
        </a:p>
      </xdr:txBody>
    </xdr:sp>
    <xdr:clientData/>
  </xdr:twoCellAnchor>
  <xdr:twoCellAnchor>
    <xdr:from>
      <xdr:col>7</xdr:col>
      <xdr:colOff>47623</xdr:colOff>
      <xdr:row>54</xdr:row>
      <xdr:rowOff>109910</xdr:rowOff>
    </xdr:from>
    <xdr:to>
      <xdr:col>11</xdr:col>
      <xdr:colOff>647006</xdr:colOff>
      <xdr:row>56</xdr:row>
      <xdr:rowOff>53446</xdr:rowOff>
    </xdr:to>
    <xdr:sp macro="" textlink="">
      <xdr:nvSpPr>
        <xdr:cNvPr id="488" name="テキスト ボックス 487"/>
        <xdr:cNvSpPr txBox="1"/>
      </xdr:nvSpPr>
      <xdr:spPr>
        <a:xfrm>
          <a:off x="3952873" y="9866231"/>
          <a:ext cx="3320812" cy="297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⑭管理：注入パターン　一覧</a:t>
          </a:r>
        </a:p>
      </xdr:txBody>
    </xdr:sp>
    <xdr:clientData/>
  </xdr:twoCellAnchor>
  <xdr:twoCellAnchor>
    <xdr:from>
      <xdr:col>12</xdr:col>
      <xdr:colOff>323849</xdr:colOff>
      <xdr:row>57</xdr:row>
      <xdr:rowOff>109910</xdr:rowOff>
    </xdr:from>
    <xdr:to>
      <xdr:col>15</xdr:col>
      <xdr:colOff>381982</xdr:colOff>
      <xdr:row>59</xdr:row>
      <xdr:rowOff>53446</xdr:rowOff>
    </xdr:to>
    <xdr:sp macro="" textlink="">
      <xdr:nvSpPr>
        <xdr:cNvPr id="489" name="テキスト ボックス 488"/>
        <xdr:cNvSpPr txBox="1"/>
      </xdr:nvSpPr>
      <xdr:spPr>
        <a:xfrm>
          <a:off x="7630885" y="10396910"/>
          <a:ext cx="2099204" cy="297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⑮注入パターン　詳細</a:t>
          </a:r>
        </a:p>
      </xdr:txBody>
    </xdr:sp>
    <xdr:clientData/>
  </xdr:twoCellAnchor>
  <xdr:twoCellAnchor>
    <xdr:from>
      <xdr:col>7</xdr:col>
      <xdr:colOff>57148</xdr:colOff>
      <xdr:row>63</xdr:row>
      <xdr:rowOff>176585</xdr:rowOff>
    </xdr:from>
    <xdr:to>
      <xdr:col>11</xdr:col>
      <xdr:colOff>656531</xdr:colOff>
      <xdr:row>65</xdr:row>
      <xdr:rowOff>120121</xdr:rowOff>
    </xdr:to>
    <xdr:sp macro="" textlink="">
      <xdr:nvSpPr>
        <xdr:cNvPr id="490" name="テキスト ボックス 489"/>
        <xdr:cNvSpPr txBox="1"/>
      </xdr:nvSpPr>
      <xdr:spPr>
        <a:xfrm>
          <a:off x="3962398" y="11524942"/>
          <a:ext cx="3320812" cy="297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⑯管理：見込レートマスタ</a:t>
          </a:r>
        </a:p>
      </xdr:txBody>
    </xdr:sp>
    <xdr:clientData/>
  </xdr:twoCellAnchor>
  <xdr:twoCellAnchor>
    <xdr:from>
      <xdr:col>24</xdr:col>
      <xdr:colOff>168612</xdr:colOff>
      <xdr:row>41</xdr:row>
      <xdr:rowOff>159845</xdr:rowOff>
    </xdr:from>
    <xdr:to>
      <xdr:col>26</xdr:col>
      <xdr:colOff>500308</xdr:colOff>
      <xdr:row>47</xdr:row>
      <xdr:rowOff>72003</xdr:rowOff>
    </xdr:to>
    <xdr:sp macro="" textlink="">
      <xdr:nvSpPr>
        <xdr:cNvPr id="491" name="正方形/長方形 490"/>
        <xdr:cNvSpPr/>
      </xdr:nvSpPr>
      <xdr:spPr bwMode="auto">
        <a:xfrm>
          <a:off x="15699965" y="7286786"/>
          <a:ext cx="1698814" cy="920688"/>
        </a:xfrm>
        <a:prstGeom prst="rect">
          <a:avLst/>
        </a:prstGeom>
        <a:ln>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sng"/>
            <a:t>⑰履歴選択</a:t>
          </a:r>
          <a:r>
            <a:rPr kumimoji="1" lang="en-US" altLang="ja-JP" sz="1100" u="sng"/>
            <a:t>/</a:t>
          </a:r>
          <a:r>
            <a:rPr kumimoji="1" lang="ja-JP" altLang="en-US" sz="1100" u="sng"/>
            <a:t>前回値設定</a:t>
          </a:r>
          <a:endParaRPr kumimoji="1" lang="en-US" altLang="ja-JP" sz="1100" u="sng"/>
        </a:p>
        <a:p>
          <a:pPr algn="l"/>
          <a:endParaRPr kumimoji="1" lang="en-US" altLang="ja-JP" sz="1100" u="sng"/>
        </a:p>
      </xdr:txBody>
    </xdr:sp>
    <xdr:clientData/>
  </xdr:twoCellAnchor>
  <xdr:twoCellAnchor editAs="oneCell">
    <xdr:from>
      <xdr:col>26</xdr:col>
      <xdr:colOff>35811</xdr:colOff>
      <xdr:row>44</xdr:row>
      <xdr:rowOff>76760</xdr:rowOff>
    </xdr:from>
    <xdr:to>
      <xdr:col>26</xdr:col>
      <xdr:colOff>408932</xdr:colOff>
      <xdr:row>47</xdr:row>
      <xdr:rowOff>7054</xdr:rowOff>
    </xdr:to>
    <xdr:pic>
      <xdr:nvPicPr>
        <xdr:cNvPr id="492" name="図 491" descr="C:\Users\e4125810\AppData\Local\Microsoft\Windows\Temporary Internet Files\Content.IE5\X1DJHFOE\lgi01a201408300600[1].jpg"/>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6934282" y="7707966"/>
          <a:ext cx="373121" cy="434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243120</xdr:colOff>
      <xdr:row>62</xdr:row>
      <xdr:rowOff>105335</xdr:rowOff>
    </xdr:from>
    <xdr:to>
      <xdr:col>25</xdr:col>
      <xdr:colOff>618482</xdr:colOff>
      <xdr:row>65</xdr:row>
      <xdr:rowOff>35629</xdr:rowOff>
    </xdr:to>
    <xdr:pic>
      <xdr:nvPicPr>
        <xdr:cNvPr id="493" name="図 492" descr="C:\Users\e4125810\AppData\Local\Microsoft\Windows\Temporary Internet Files\Content.IE5\X1DJHFOE\lgi01a201408300600[1].jpg"/>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6458032" y="10762129"/>
          <a:ext cx="375362" cy="434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131802</xdr:colOff>
      <xdr:row>32</xdr:row>
      <xdr:rowOff>73864</xdr:rowOff>
    </xdr:from>
    <xdr:to>
      <xdr:col>16</xdr:col>
      <xdr:colOff>534124</xdr:colOff>
      <xdr:row>34</xdr:row>
      <xdr:rowOff>145677</xdr:rowOff>
    </xdr:to>
    <xdr:pic>
      <xdr:nvPicPr>
        <xdr:cNvPr id="501" name="図 500" descr="C:\Users\e4125810\AppData\Local\Microsoft\Windows\Temporary Internet Files\Content.IE5\X1DJHFOE\lgi01a201309211300[1].jpg"/>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0194684" y="5688011"/>
          <a:ext cx="402322" cy="4079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582035</xdr:colOff>
      <xdr:row>25</xdr:row>
      <xdr:rowOff>131764</xdr:rowOff>
    </xdr:from>
    <xdr:to>
      <xdr:col>16</xdr:col>
      <xdr:colOff>370523</xdr:colOff>
      <xdr:row>27</xdr:row>
      <xdr:rowOff>78533</xdr:rowOff>
    </xdr:to>
    <xdr:sp macro="" textlink="">
      <xdr:nvSpPr>
        <xdr:cNvPr id="502" name="テキスト ボックス 501"/>
        <xdr:cNvSpPr txBox="1"/>
      </xdr:nvSpPr>
      <xdr:spPr>
        <a:xfrm>
          <a:off x="7889071" y="4758193"/>
          <a:ext cx="2509916" cy="300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ysClr val="windowText" lastClr="000000"/>
              </a:solidFill>
            </a:rPr>
            <a:t>　④最終見込損益（編集）</a:t>
          </a:r>
        </a:p>
      </xdr:txBody>
    </xdr:sp>
    <xdr:clientData/>
  </xdr:twoCellAnchor>
  <xdr:twoCellAnchor>
    <xdr:from>
      <xdr:col>15</xdr:col>
      <xdr:colOff>17211</xdr:colOff>
      <xdr:row>24</xdr:row>
      <xdr:rowOff>134471</xdr:rowOff>
    </xdr:from>
    <xdr:to>
      <xdr:col>15</xdr:col>
      <xdr:colOff>17211</xdr:colOff>
      <xdr:row>27</xdr:row>
      <xdr:rowOff>84002</xdr:rowOff>
    </xdr:to>
    <xdr:cxnSp macro="">
      <xdr:nvCxnSpPr>
        <xdr:cNvPr id="503" name="直線矢印コネクタ 502"/>
        <xdr:cNvCxnSpPr>
          <a:stCxn id="336" idx="2"/>
          <a:endCxn id="498" idx="0"/>
        </xdr:cNvCxnSpPr>
      </xdr:nvCxnSpPr>
      <xdr:spPr>
        <a:xfrm>
          <a:off x="9427911" y="4468346"/>
          <a:ext cx="0" cy="463881"/>
        </a:xfrm>
        <a:prstGeom prst="straightConnector1">
          <a:avLst/>
        </a:prstGeom>
        <a:ln w="19050">
          <a:solidFill>
            <a:schemeClr val="accent1"/>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425125</xdr:colOff>
      <xdr:row>25</xdr:row>
      <xdr:rowOff>147779</xdr:rowOff>
    </xdr:from>
    <xdr:to>
      <xdr:col>16</xdr:col>
      <xdr:colOff>620527</xdr:colOff>
      <xdr:row>27</xdr:row>
      <xdr:rowOff>51127</xdr:rowOff>
    </xdr:to>
    <xdr:sp macro="" textlink="">
      <xdr:nvSpPr>
        <xdr:cNvPr id="504" name="テキスト ボックス 503"/>
        <xdr:cNvSpPr txBox="1"/>
      </xdr:nvSpPr>
      <xdr:spPr>
        <a:xfrm>
          <a:off x="9835825" y="4653104"/>
          <a:ext cx="881202" cy="246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rgbClr val="0000FF"/>
              </a:solidFill>
            </a:rPr>
            <a:t>画面切替</a:t>
          </a:r>
        </a:p>
      </xdr:txBody>
    </xdr:sp>
    <xdr:clientData/>
  </xdr:twoCellAnchor>
  <xdr:twoCellAnchor>
    <xdr:from>
      <xdr:col>18</xdr:col>
      <xdr:colOff>302559</xdr:colOff>
      <xdr:row>18</xdr:row>
      <xdr:rowOff>82488</xdr:rowOff>
    </xdr:from>
    <xdr:to>
      <xdr:col>19</xdr:col>
      <xdr:colOff>571499</xdr:colOff>
      <xdr:row>20</xdr:row>
      <xdr:rowOff>82488</xdr:rowOff>
    </xdr:to>
    <xdr:sp macro="" textlink="">
      <xdr:nvSpPr>
        <xdr:cNvPr id="505" name="円/楕円 504"/>
        <xdr:cNvSpPr/>
      </xdr:nvSpPr>
      <xdr:spPr>
        <a:xfrm>
          <a:off x="11732559" y="3343400"/>
          <a:ext cx="952499" cy="336176"/>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336176</xdr:colOff>
      <xdr:row>40</xdr:row>
      <xdr:rowOff>145675</xdr:rowOff>
    </xdr:from>
    <xdr:to>
      <xdr:col>19</xdr:col>
      <xdr:colOff>526676</xdr:colOff>
      <xdr:row>42</xdr:row>
      <xdr:rowOff>156882</xdr:rowOff>
    </xdr:to>
    <xdr:sp macro="" textlink="">
      <xdr:nvSpPr>
        <xdr:cNvPr id="506" name="円/楕円 505"/>
        <xdr:cNvSpPr/>
      </xdr:nvSpPr>
      <xdr:spPr>
        <a:xfrm>
          <a:off x="11766176" y="7104528"/>
          <a:ext cx="874059" cy="347383"/>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428625</xdr:colOff>
      <xdr:row>16</xdr:row>
      <xdr:rowOff>142875</xdr:rowOff>
    </xdr:from>
    <xdr:to>
      <xdr:col>20</xdr:col>
      <xdr:colOff>339962</xdr:colOff>
      <xdr:row>20</xdr:row>
      <xdr:rowOff>166196</xdr:rowOff>
    </xdr:to>
    <xdr:cxnSp macro="">
      <xdr:nvCxnSpPr>
        <xdr:cNvPr id="507" name="曲線コネクタ 506"/>
        <xdr:cNvCxnSpPr>
          <a:stCxn id="333" idx="6"/>
          <a:endCxn id="354" idx="0"/>
        </xdr:cNvCxnSpPr>
      </xdr:nvCxnSpPr>
      <xdr:spPr>
        <a:xfrm flipV="1">
          <a:off x="5724525" y="3105150"/>
          <a:ext cx="7455137" cy="709121"/>
        </a:xfrm>
        <a:prstGeom prst="curvedConnector4">
          <a:avLst>
            <a:gd name="adj1" fmla="val 19378"/>
            <a:gd name="adj2" fmla="val 182795"/>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128647</xdr:colOff>
      <xdr:row>57</xdr:row>
      <xdr:rowOff>159188</xdr:rowOff>
    </xdr:from>
    <xdr:to>
      <xdr:col>10</xdr:col>
      <xdr:colOff>581390</xdr:colOff>
      <xdr:row>59</xdr:row>
      <xdr:rowOff>67484</xdr:rowOff>
    </xdr:to>
    <xdr:sp macro="" textlink="">
      <xdr:nvSpPr>
        <xdr:cNvPr id="508" name="正方形/長方形 507"/>
        <xdr:cNvSpPr/>
      </xdr:nvSpPr>
      <xdr:spPr bwMode="auto">
        <a:xfrm>
          <a:off x="6110347" y="10150913"/>
          <a:ext cx="452743" cy="251196"/>
        </a:xfrm>
        <a:prstGeom prst="rect">
          <a:avLst/>
        </a:prstGeom>
        <a:ln w="12700"/>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marL="0" indent="0" algn="l"/>
          <a:r>
            <a:rPr kumimoji="1" lang="ja-JP" altLang="en-US" sz="900">
              <a:solidFill>
                <a:schemeClr val="dk1"/>
              </a:solidFill>
              <a:latin typeface="+mn-lt"/>
              <a:ea typeface="+mn-ea"/>
              <a:cs typeface="+mn-cs"/>
            </a:rPr>
            <a:t>管理メニュー</a:t>
          </a:r>
        </a:p>
      </xdr:txBody>
    </xdr:sp>
    <xdr:clientData/>
  </xdr:twoCellAnchor>
  <xdr:twoCellAnchor>
    <xdr:from>
      <xdr:col>9</xdr:col>
      <xdr:colOff>171383</xdr:colOff>
      <xdr:row>57</xdr:row>
      <xdr:rowOff>159188</xdr:rowOff>
    </xdr:from>
    <xdr:to>
      <xdr:col>10</xdr:col>
      <xdr:colOff>128641</xdr:colOff>
      <xdr:row>59</xdr:row>
      <xdr:rowOff>67484</xdr:rowOff>
    </xdr:to>
    <xdr:sp macro="" textlink="">
      <xdr:nvSpPr>
        <xdr:cNvPr id="509" name="正方形/長方形 508"/>
        <xdr:cNvSpPr/>
      </xdr:nvSpPr>
      <xdr:spPr bwMode="auto">
        <a:xfrm>
          <a:off x="5467283" y="10150913"/>
          <a:ext cx="643058" cy="251196"/>
        </a:xfrm>
        <a:prstGeom prst="rect">
          <a:avLst/>
        </a:prstGeom>
        <a:solidFill>
          <a:schemeClr val="bg1">
            <a:lumMod val="65000"/>
          </a:schemeClr>
        </a:solidFill>
        <a:ln w="9525"/>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marL="0" indent="0" algn="l"/>
          <a:r>
            <a:rPr kumimoji="1" lang="ja-JP" altLang="en-US" sz="900">
              <a:solidFill>
                <a:schemeClr val="dk1"/>
              </a:solidFill>
              <a:latin typeface="+mn-lt"/>
              <a:ea typeface="+mn-ea"/>
              <a:cs typeface="+mn-cs"/>
            </a:rPr>
            <a:t>月次確定</a:t>
          </a:r>
        </a:p>
      </xdr:txBody>
    </xdr:sp>
    <xdr:clientData/>
  </xdr:twoCellAnchor>
  <xdr:twoCellAnchor>
    <xdr:from>
      <xdr:col>8</xdr:col>
      <xdr:colOff>127003</xdr:colOff>
      <xdr:row>57</xdr:row>
      <xdr:rowOff>159189</xdr:rowOff>
    </xdr:from>
    <xdr:to>
      <xdr:col>9</xdr:col>
      <xdr:colOff>159410</xdr:colOff>
      <xdr:row>59</xdr:row>
      <xdr:rowOff>67485</xdr:rowOff>
    </xdr:to>
    <xdr:sp macro="" textlink="">
      <xdr:nvSpPr>
        <xdr:cNvPr id="510" name="正方形/長方形 509"/>
        <xdr:cNvSpPr/>
      </xdr:nvSpPr>
      <xdr:spPr bwMode="auto">
        <a:xfrm>
          <a:off x="4737103" y="10150914"/>
          <a:ext cx="718207" cy="251196"/>
        </a:xfrm>
        <a:prstGeom prst="rect">
          <a:avLst/>
        </a:prstGeom>
        <a:solidFill>
          <a:schemeClr val="bg1">
            <a:lumMod val="65000"/>
          </a:schemeClr>
        </a:solidFill>
        <a:ln w="9525"/>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900"/>
            <a:t>ダッシュボード</a:t>
          </a:r>
        </a:p>
      </xdr:txBody>
    </xdr:sp>
    <xdr:clientData/>
  </xdr:twoCellAnchor>
  <xdr:twoCellAnchor>
    <xdr:from>
      <xdr:col>10</xdr:col>
      <xdr:colOff>117442</xdr:colOff>
      <xdr:row>67</xdr:row>
      <xdr:rowOff>69541</xdr:rowOff>
    </xdr:from>
    <xdr:to>
      <xdr:col>10</xdr:col>
      <xdr:colOff>570185</xdr:colOff>
      <xdr:row>68</xdr:row>
      <xdr:rowOff>145924</xdr:rowOff>
    </xdr:to>
    <xdr:sp macro="" textlink="">
      <xdr:nvSpPr>
        <xdr:cNvPr id="511" name="正方形/長方形 510"/>
        <xdr:cNvSpPr/>
      </xdr:nvSpPr>
      <xdr:spPr bwMode="auto">
        <a:xfrm>
          <a:off x="6099142" y="11775766"/>
          <a:ext cx="452743" cy="247833"/>
        </a:xfrm>
        <a:prstGeom prst="rect">
          <a:avLst/>
        </a:prstGeom>
        <a:ln w="12700"/>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marL="0" indent="0" algn="l"/>
          <a:r>
            <a:rPr kumimoji="1" lang="ja-JP" altLang="en-US" sz="900">
              <a:solidFill>
                <a:schemeClr val="dk1"/>
              </a:solidFill>
              <a:latin typeface="+mn-lt"/>
              <a:ea typeface="+mn-ea"/>
              <a:cs typeface="+mn-cs"/>
            </a:rPr>
            <a:t>管理メニュー</a:t>
          </a:r>
        </a:p>
      </xdr:txBody>
    </xdr:sp>
    <xdr:clientData/>
  </xdr:twoCellAnchor>
  <xdr:twoCellAnchor>
    <xdr:from>
      <xdr:col>9</xdr:col>
      <xdr:colOff>160178</xdr:colOff>
      <xdr:row>67</xdr:row>
      <xdr:rowOff>69541</xdr:rowOff>
    </xdr:from>
    <xdr:to>
      <xdr:col>10</xdr:col>
      <xdr:colOff>117436</xdr:colOff>
      <xdr:row>68</xdr:row>
      <xdr:rowOff>145924</xdr:rowOff>
    </xdr:to>
    <xdr:sp macro="" textlink="">
      <xdr:nvSpPr>
        <xdr:cNvPr id="512" name="正方形/長方形 511"/>
        <xdr:cNvSpPr/>
      </xdr:nvSpPr>
      <xdr:spPr bwMode="auto">
        <a:xfrm>
          <a:off x="5456078" y="11775766"/>
          <a:ext cx="643058" cy="247833"/>
        </a:xfrm>
        <a:prstGeom prst="rect">
          <a:avLst/>
        </a:prstGeom>
        <a:solidFill>
          <a:schemeClr val="bg1">
            <a:lumMod val="65000"/>
          </a:schemeClr>
        </a:solidFill>
        <a:ln w="9525"/>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marL="0" indent="0" algn="l"/>
          <a:r>
            <a:rPr kumimoji="1" lang="ja-JP" altLang="en-US" sz="900">
              <a:solidFill>
                <a:schemeClr val="dk1"/>
              </a:solidFill>
              <a:latin typeface="+mn-lt"/>
              <a:ea typeface="+mn-ea"/>
              <a:cs typeface="+mn-cs"/>
            </a:rPr>
            <a:t>月次確定</a:t>
          </a:r>
        </a:p>
      </xdr:txBody>
    </xdr:sp>
    <xdr:clientData/>
  </xdr:twoCellAnchor>
  <xdr:twoCellAnchor>
    <xdr:from>
      <xdr:col>8</xdr:col>
      <xdr:colOff>115798</xdr:colOff>
      <xdr:row>67</xdr:row>
      <xdr:rowOff>69542</xdr:rowOff>
    </xdr:from>
    <xdr:to>
      <xdr:col>9</xdr:col>
      <xdr:colOff>148205</xdr:colOff>
      <xdr:row>68</xdr:row>
      <xdr:rowOff>145925</xdr:rowOff>
    </xdr:to>
    <xdr:sp macro="" textlink="">
      <xdr:nvSpPr>
        <xdr:cNvPr id="513" name="正方形/長方形 512"/>
        <xdr:cNvSpPr/>
      </xdr:nvSpPr>
      <xdr:spPr bwMode="auto">
        <a:xfrm>
          <a:off x="4725898" y="11775767"/>
          <a:ext cx="718207" cy="247833"/>
        </a:xfrm>
        <a:prstGeom prst="rect">
          <a:avLst/>
        </a:prstGeom>
        <a:solidFill>
          <a:schemeClr val="bg1">
            <a:lumMod val="65000"/>
          </a:schemeClr>
        </a:solidFill>
        <a:ln w="9525"/>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900"/>
            <a:t>ダッシュボード</a:t>
          </a:r>
        </a:p>
      </xdr:txBody>
    </xdr:sp>
    <xdr:clientData/>
  </xdr:twoCellAnchor>
  <xdr:twoCellAnchor>
    <xdr:from>
      <xdr:col>23</xdr:col>
      <xdr:colOff>485799</xdr:colOff>
      <xdr:row>17</xdr:row>
      <xdr:rowOff>51104</xdr:rowOff>
    </xdr:from>
    <xdr:to>
      <xdr:col>27</xdr:col>
      <xdr:colOff>264078</xdr:colOff>
      <xdr:row>25</xdr:row>
      <xdr:rowOff>100411</xdr:rowOff>
    </xdr:to>
    <xdr:grpSp>
      <xdr:nvGrpSpPr>
        <xdr:cNvPr id="76" name="グループ化 75"/>
        <xdr:cNvGrpSpPr/>
      </xdr:nvGrpSpPr>
      <xdr:grpSpPr>
        <a:xfrm>
          <a:off x="15276763" y="3262390"/>
          <a:ext cx="2499708" cy="1464450"/>
          <a:chOff x="15333593" y="3143928"/>
          <a:chExt cx="2512514" cy="1394012"/>
        </a:xfrm>
      </xdr:grpSpPr>
      <xdr:grpSp>
        <xdr:nvGrpSpPr>
          <xdr:cNvPr id="357" name="グループ化 356"/>
          <xdr:cNvGrpSpPr/>
        </xdr:nvGrpSpPr>
        <xdr:grpSpPr>
          <a:xfrm>
            <a:off x="15333593" y="3143928"/>
            <a:ext cx="2512514" cy="1394012"/>
            <a:chOff x="12468224" y="3093726"/>
            <a:chExt cx="2524126" cy="1421123"/>
          </a:xfrm>
        </xdr:grpSpPr>
        <xdr:grpSp>
          <xdr:nvGrpSpPr>
            <xdr:cNvPr id="358" name="グループ化 357"/>
            <xdr:cNvGrpSpPr/>
          </xdr:nvGrpSpPr>
          <xdr:grpSpPr>
            <a:xfrm>
              <a:off x="12468224" y="3093726"/>
              <a:ext cx="2524126" cy="1421123"/>
              <a:chOff x="6715124" y="3093726"/>
              <a:chExt cx="2524126" cy="1421123"/>
            </a:xfrm>
          </xdr:grpSpPr>
          <xdr:sp macro="" textlink="">
            <xdr:nvSpPr>
              <xdr:cNvPr id="362" name="正方形/長方形 361"/>
              <xdr:cNvSpPr/>
            </xdr:nvSpPr>
            <xdr:spPr>
              <a:xfrm>
                <a:off x="6715124" y="3093726"/>
                <a:ext cx="2524125" cy="13906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sng"/>
                  <a:t>収益管理</a:t>
                </a:r>
                <a:r>
                  <a:rPr kumimoji="1" lang="ja-JP" altLang="en-US" sz="1100" u="none">
                    <a:solidFill>
                      <a:srgbClr val="FF0000"/>
                    </a:solidFill>
                  </a:rPr>
                  <a:t>　　*編集は（原子力）のみ</a:t>
                </a:r>
                <a:endParaRPr kumimoji="1" lang="en-US" altLang="ja-JP" sz="1100" u="none">
                  <a:solidFill>
                    <a:srgbClr val="FF0000"/>
                  </a:solidFill>
                </a:endParaRPr>
              </a:p>
            </xdr:txBody>
          </xdr:sp>
          <xdr:sp macro="" textlink="">
            <xdr:nvSpPr>
              <xdr:cNvPr id="363" name="正方形/長方形 362"/>
              <xdr:cNvSpPr/>
            </xdr:nvSpPr>
            <xdr:spPr>
              <a:xfrm>
                <a:off x="6715124" y="3705224"/>
                <a:ext cx="2524126" cy="80962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r>
                  <a:rPr kumimoji="1" lang="ja-JP" altLang="en-US" sz="1100">
                    <a:solidFill>
                      <a:schemeClr val="dk1"/>
                    </a:solidFill>
                    <a:latin typeface="+mn-lt"/>
                    <a:ea typeface="+mn-ea"/>
                    <a:cs typeface="+mn-cs"/>
                  </a:rPr>
                  <a:t>項番検索　</a:t>
                </a:r>
                <a:endParaRPr kumimoji="1" lang="en-US" altLang="ja-JP" sz="1100">
                  <a:solidFill>
                    <a:schemeClr val="dk1"/>
                  </a:solidFill>
                  <a:latin typeface="+mn-lt"/>
                  <a:ea typeface="+mn-ea"/>
                  <a:cs typeface="+mn-cs"/>
                </a:endParaRPr>
              </a:p>
            </xdr:txBody>
          </xdr:sp>
        </xdr:grpSp>
        <xdr:sp macro="" textlink="">
          <xdr:nvSpPr>
            <xdr:cNvPr id="359" name="正方形/長方形 358"/>
            <xdr:cNvSpPr/>
          </xdr:nvSpPr>
          <xdr:spPr>
            <a:xfrm>
              <a:off x="12477750" y="3430038"/>
              <a:ext cx="932154" cy="265261"/>
            </a:xfrm>
            <a:prstGeom prst="rect">
              <a:avLst/>
            </a:prstGeom>
            <a:solidFill>
              <a:schemeClr val="bg1">
                <a:lumMod val="65000"/>
              </a:schemeClr>
            </a:solidFill>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36000" tIns="45720" rIns="36000" bIns="46800" numCol="1" spcCol="0" rtlCol="0" fromWordArt="0" anchor="t" anchorCtr="0" forceAA="0" compatLnSpc="1">
              <a:prstTxWarp prst="textNoShape">
                <a:avLst/>
              </a:prstTxWarp>
              <a:noAutofit/>
            </a:bodyPr>
            <a:lstStyle/>
            <a:p>
              <a:pPr marL="0" indent="0" algn="ctr"/>
              <a:r>
                <a:rPr kumimoji="1" lang="ja-JP" altLang="en-US" sz="1000">
                  <a:solidFill>
                    <a:schemeClr val="dk1"/>
                  </a:solidFill>
                  <a:latin typeface="+mj-ea"/>
                  <a:ea typeface="+mj-ea"/>
                  <a:cs typeface="+mn-cs"/>
                </a:rPr>
                <a:t>最終見込損益</a:t>
              </a:r>
            </a:p>
          </xdr:txBody>
        </xdr:sp>
        <xdr:sp macro="" textlink="">
          <xdr:nvSpPr>
            <xdr:cNvPr id="360" name="正方形/長方形 359"/>
            <xdr:cNvSpPr/>
          </xdr:nvSpPr>
          <xdr:spPr>
            <a:xfrm>
              <a:off x="13418870" y="3430036"/>
              <a:ext cx="677751" cy="253825"/>
            </a:xfrm>
            <a:prstGeom prst="rect">
              <a:avLst/>
            </a:prstGeom>
            <a:solidFill>
              <a:schemeClr val="bg1">
                <a:lumMod val="65000"/>
              </a:schemeClr>
            </a:solidFill>
          </xdr:spPr>
          <xdr:style>
            <a:lnRef idx="2">
              <a:schemeClr val="accent1"/>
            </a:lnRef>
            <a:fillRef idx="1">
              <a:schemeClr val="lt1"/>
            </a:fillRef>
            <a:effectRef idx="0">
              <a:schemeClr val="accent1"/>
            </a:effectRef>
            <a:fontRef idx="minor">
              <a:schemeClr val="dk1"/>
            </a:fontRef>
          </xdr:style>
          <xdr:txBody>
            <a:bodyPr vertOverflow="clip" horzOverflow="clip" lIns="72000" rIns="72000" rtlCol="0" anchor="t"/>
            <a:lstStyle/>
            <a:p>
              <a:pPr algn="ctr"/>
              <a:r>
                <a:rPr kumimoji="1" lang="ja-JP" altLang="en-US" sz="1000"/>
                <a:t>期間損益</a:t>
              </a:r>
            </a:p>
          </xdr:txBody>
        </xdr:sp>
        <xdr:sp macro="" textlink="">
          <xdr:nvSpPr>
            <xdr:cNvPr id="361" name="正方形/長方形 360"/>
            <xdr:cNvSpPr/>
          </xdr:nvSpPr>
          <xdr:spPr>
            <a:xfrm>
              <a:off x="14102450" y="3419460"/>
              <a:ext cx="735759" cy="2663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lIns="36000" rIns="36000" rtlCol="0" anchor="t"/>
            <a:lstStyle/>
            <a:p>
              <a:pPr marL="0" indent="0" algn="ctr"/>
              <a:r>
                <a:rPr kumimoji="1" lang="ja-JP" altLang="en-US" sz="1000">
                  <a:solidFill>
                    <a:schemeClr val="dk1"/>
                  </a:solidFill>
                  <a:latin typeface="+mn-lt"/>
                  <a:ea typeface="+mn-ea"/>
                  <a:cs typeface="+mn-cs"/>
                </a:rPr>
                <a:t>項番一覧</a:t>
              </a:r>
              <a:endParaRPr kumimoji="1" lang="en-US" altLang="ja-JP" sz="1000">
                <a:solidFill>
                  <a:schemeClr val="dk1"/>
                </a:solidFill>
                <a:latin typeface="+mn-lt"/>
                <a:ea typeface="+mn-ea"/>
                <a:cs typeface="+mn-cs"/>
              </a:endParaRPr>
            </a:p>
          </xdr:txBody>
        </xdr:sp>
      </xdr:grpSp>
      <xdr:sp macro="" textlink="">
        <xdr:nvSpPr>
          <xdr:cNvPr id="514" name="正方形/長方形 513"/>
          <xdr:cNvSpPr/>
        </xdr:nvSpPr>
        <xdr:spPr>
          <a:xfrm>
            <a:off x="16061975" y="3749046"/>
            <a:ext cx="1776430" cy="785432"/>
          </a:xfrm>
          <a:prstGeom prst="rect">
            <a:avLst/>
          </a:prstGeom>
          <a:ln>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050" u="sng">
                <a:solidFill>
                  <a:srgbClr val="0000FF"/>
                </a:solidFill>
                <a:latin typeface="+mj-ea"/>
                <a:ea typeface="+mj-ea"/>
              </a:rPr>
              <a:t>項番</a:t>
            </a:r>
            <a:r>
              <a:rPr kumimoji="1" lang="en-US" altLang="ja-JP" sz="1050" u="sng">
                <a:solidFill>
                  <a:srgbClr val="0000FF"/>
                </a:solidFill>
                <a:latin typeface="+mj-ea"/>
                <a:ea typeface="+mj-ea"/>
              </a:rPr>
              <a:t>1</a:t>
            </a:r>
            <a:r>
              <a:rPr kumimoji="1" lang="ja-JP" altLang="en-US" sz="1050" u="sng">
                <a:solidFill>
                  <a:srgbClr val="0000FF"/>
                </a:solidFill>
                <a:latin typeface="+mj-ea"/>
                <a:ea typeface="+mj-ea"/>
              </a:rPr>
              <a:t>             　　</a:t>
            </a:r>
            <a:endParaRPr kumimoji="1" lang="en-US" altLang="ja-JP" sz="1050" u="sng">
              <a:solidFill>
                <a:srgbClr val="0000FF"/>
              </a:solidFill>
              <a:latin typeface="+mj-ea"/>
              <a:ea typeface="+mj-ea"/>
            </a:endParaRPr>
          </a:p>
          <a:p>
            <a:pPr algn="l"/>
            <a:r>
              <a:rPr kumimoji="1" lang="ja-JP" altLang="en-US" sz="1050" u="sng">
                <a:solidFill>
                  <a:srgbClr val="0000FF"/>
                </a:solidFill>
                <a:effectLst/>
                <a:latin typeface="+mj-ea"/>
                <a:ea typeface="+mj-ea"/>
                <a:cs typeface="+mn-cs"/>
              </a:rPr>
              <a:t>項番</a:t>
            </a:r>
            <a:r>
              <a:rPr kumimoji="1" lang="en-US" altLang="ja-JP" sz="1050" u="sng">
                <a:solidFill>
                  <a:srgbClr val="0000FF"/>
                </a:solidFill>
                <a:effectLst/>
                <a:latin typeface="+mj-ea"/>
                <a:ea typeface="+mj-ea"/>
                <a:cs typeface="+mn-cs"/>
              </a:rPr>
              <a:t>2 </a:t>
            </a:r>
            <a:r>
              <a:rPr kumimoji="1" lang="en-US" altLang="ja-JP" sz="1050" u="sng">
                <a:solidFill>
                  <a:srgbClr val="0000FF"/>
                </a:solidFill>
                <a:latin typeface="+mj-ea"/>
                <a:ea typeface="+mj-ea"/>
              </a:rPr>
              <a:t/>
            </a:r>
            <a:br>
              <a:rPr kumimoji="1" lang="en-US" altLang="ja-JP" sz="1050" u="sng">
                <a:solidFill>
                  <a:srgbClr val="0000FF"/>
                </a:solidFill>
                <a:latin typeface="+mj-ea"/>
                <a:ea typeface="+mj-ea"/>
              </a:rPr>
            </a:br>
            <a:r>
              <a:rPr kumimoji="1" lang="ja-JP" altLang="en-US" sz="1050" u="sng">
                <a:solidFill>
                  <a:srgbClr val="0000FF"/>
                </a:solidFill>
                <a:effectLst/>
                <a:latin typeface="+mj-ea"/>
                <a:ea typeface="+mj-ea"/>
                <a:cs typeface="+mn-cs"/>
              </a:rPr>
              <a:t>項番</a:t>
            </a:r>
            <a:r>
              <a:rPr kumimoji="1" lang="en-US" altLang="ja-JP" sz="1050" u="sng">
                <a:solidFill>
                  <a:srgbClr val="0000FF"/>
                </a:solidFill>
                <a:effectLst/>
                <a:latin typeface="+mj-ea"/>
                <a:ea typeface="+mj-ea"/>
                <a:cs typeface="+mn-cs"/>
              </a:rPr>
              <a:t>3</a:t>
            </a:r>
            <a:br>
              <a:rPr kumimoji="1" lang="en-US" altLang="ja-JP" sz="1050" u="sng">
                <a:solidFill>
                  <a:srgbClr val="0000FF"/>
                </a:solidFill>
                <a:effectLst/>
                <a:latin typeface="+mj-ea"/>
                <a:ea typeface="+mj-ea"/>
                <a:cs typeface="+mn-cs"/>
              </a:rPr>
            </a:br>
            <a:r>
              <a:rPr kumimoji="1" lang="ja-JP" altLang="en-US" sz="1050" u="sng">
                <a:solidFill>
                  <a:srgbClr val="0000FF"/>
                </a:solidFill>
                <a:effectLst/>
                <a:latin typeface="+mj-ea"/>
                <a:ea typeface="+mj-ea"/>
                <a:cs typeface="+mn-cs"/>
              </a:rPr>
              <a:t>項番</a:t>
            </a:r>
            <a:r>
              <a:rPr kumimoji="1" lang="en-US" altLang="ja-JP" sz="1050" u="sng">
                <a:solidFill>
                  <a:srgbClr val="0000FF"/>
                </a:solidFill>
                <a:effectLst/>
                <a:latin typeface="+mj-ea"/>
                <a:ea typeface="+mj-ea"/>
                <a:cs typeface="+mn-cs"/>
              </a:rPr>
              <a:t>4</a:t>
            </a:r>
            <a:r>
              <a:rPr kumimoji="1" lang="en-US" altLang="ja-JP" sz="1050">
                <a:latin typeface="+mj-ea"/>
                <a:ea typeface="+mj-ea"/>
              </a:rPr>
              <a:t/>
            </a:r>
            <a:br>
              <a:rPr kumimoji="1" lang="en-US" altLang="ja-JP" sz="1050">
                <a:latin typeface="+mj-ea"/>
                <a:ea typeface="+mj-ea"/>
              </a:rPr>
            </a:br>
            <a:endParaRPr kumimoji="1" lang="ja-JP" altLang="en-US" sz="1050">
              <a:latin typeface="+mj-ea"/>
              <a:ea typeface="+mj-ea"/>
            </a:endParaRPr>
          </a:p>
        </xdr:txBody>
      </xdr:sp>
    </xdr:grpSp>
    <xdr:clientData/>
  </xdr:twoCellAnchor>
  <xdr:twoCellAnchor>
    <xdr:from>
      <xdr:col>23</xdr:col>
      <xdr:colOff>593912</xdr:colOff>
      <xdr:row>38</xdr:row>
      <xdr:rowOff>156883</xdr:rowOff>
    </xdr:from>
    <xdr:to>
      <xdr:col>27</xdr:col>
      <xdr:colOff>495299</xdr:colOff>
      <xdr:row>72</xdr:row>
      <xdr:rowOff>123265</xdr:rowOff>
    </xdr:to>
    <xdr:sp macro="" textlink="">
      <xdr:nvSpPr>
        <xdr:cNvPr id="515" name="角丸四角形 514"/>
        <xdr:cNvSpPr/>
      </xdr:nvSpPr>
      <xdr:spPr>
        <a:xfrm>
          <a:off x="15441706" y="6779559"/>
          <a:ext cx="2635622" cy="5681382"/>
        </a:xfrm>
        <a:prstGeom prst="roundRect">
          <a:avLst>
            <a:gd name="adj" fmla="val 9705"/>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u="sng">
              <a:solidFill>
                <a:schemeClr val="accent1"/>
              </a:solidFill>
            </a:rPr>
            <a:t>子画面群</a:t>
          </a:r>
          <a:endParaRPr kumimoji="1" lang="en-US" altLang="ja-JP" sz="1400" b="1" u="sng">
            <a:solidFill>
              <a:schemeClr val="accent1"/>
            </a:solidFill>
          </a:endParaRPr>
        </a:p>
        <a:p>
          <a:pPr algn="l"/>
          <a:endParaRPr kumimoji="1" lang="ja-JP" altLang="en-US" sz="1400" b="1" u="sng">
            <a:solidFill>
              <a:schemeClr val="accent1"/>
            </a:solidFill>
          </a:endParaRPr>
        </a:p>
      </xdr:txBody>
    </xdr:sp>
    <xdr:clientData/>
  </xdr:twoCellAnchor>
  <xdr:twoCellAnchor>
    <xdr:from>
      <xdr:col>27</xdr:col>
      <xdr:colOff>203201</xdr:colOff>
      <xdr:row>27</xdr:row>
      <xdr:rowOff>136247</xdr:rowOff>
    </xdr:from>
    <xdr:to>
      <xdr:col>29</xdr:col>
      <xdr:colOff>191683</xdr:colOff>
      <xdr:row>31</xdr:row>
      <xdr:rowOff>85975</xdr:rowOff>
    </xdr:to>
    <xdr:sp macro="" textlink="">
      <xdr:nvSpPr>
        <xdr:cNvPr id="524" name="テキスト ボックス 523"/>
        <xdr:cNvSpPr txBox="1"/>
      </xdr:nvSpPr>
      <xdr:spPr>
        <a:xfrm>
          <a:off x="17843501" y="4984472"/>
          <a:ext cx="1360082" cy="635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rgbClr val="0000FF"/>
              </a:solidFill>
            </a:rPr>
            <a:t>「項番一覧」</a:t>
          </a:r>
          <a:r>
            <a:rPr kumimoji="1" lang="en-US" altLang="ja-JP" sz="1100" b="0">
              <a:solidFill>
                <a:srgbClr val="0000FF"/>
              </a:solidFill>
            </a:rPr>
            <a:t/>
          </a:r>
          <a:br>
            <a:rPr kumimoji="1" lang="en-US" altLang="ja-JP" sz="1100" b="0">
              <a:solidFill>
                <a:srgbClr val="0000FF"/>
              </a:solidFill>
            </a:rPr>
          </a:br>
          <a:r>
            <a:rPr kumimoji="1" lang="ja-JP" altLang="en-US" sz="1100" b="0">
              <a:solidFill>
                <a:srgbClr val="0000FF"/>
              </a:solidFill>
            </a:rPr>
            <a:t>タブの中で切替</a:t>
          </a:r>
        </a:p>
      </xdr:txBody>
    </xdr:sp>
    <xdr:clientData/>
  </xdr:twoCellAnchor>
  <xdr:twoCellAnchor>
    <xdr:from>
      <xdr:col>26</xdr:col>
      <xdr:colOff>51719</xdr:colOff>
      <xdr:row>25</xdr:row>
      <xdr:rowOff>96949</xdr:rowOff>
    </xdr:from>
    <xdr:to>
      <xdr:col>26</xdr:col>
      <xdr:colOff>56029</xdr:colOff>
      <xdr:row>27</xdr:row>
      <xdr:rowOff>112059</xdr:rowOff>
    </xdr:to>
    <xdr:cxnSp macro="">
      <xdr:nvCxnSpPr>
        <xdr:cNvPr id="525" name="直線矢印コネクタ 524"/>
        <xdr:cNvCxnSpPr>
          <a:stCxn id="514" idx="2"/>
        </xdr:cNvCxnSpPr>
      </xdr:nvCxnSpPr>
      <xdr:spPr>
        <a:xfrm>
          <a:off x="17006219" y="4602274"/>
          <a:ext cx="4310" cy="358010"/>
        </a:xfrm>
        <a:prstGeom prst="straightConnector1">
          <a:avLst/>
        </a:prstGeom>
        <a:ln w="19050">
          <a:solidFill>
            <a:schemeClr val="accent1"/>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290536</xdr:colOff>
      <xdr:row>25</xdr:row>
      <xdr:rowOff>150417</xdr:rowOff>
    </xdr:from>
    <xdr:to>
      <xdr:col>29</xdr:col>
      <xdr:colOff>182362</xdr:colOff>
      <xdr:row>27</xdr:row>
      <xdr:rowOff>95988</xdr:rowOff>
    </xdr:to>
    <xdr:sp macro="" textlink="">
      <xdr:nvSpPr>
        <xdr:cNvPr id="526" name="テキスト ボックス 525"/>
        <xdr:cNvSpPr txBox="1"/>
      </xdr:nvSpPr>
      <xdr:spPr>
        <a:xfrm>
          <a:off x="15081500" y="4776846"/>
          <a:ext cx="3973969" cy="299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ysClr val="windowText" lastClr="000000"/>
              </a:solidFill>
            </a:rPr>
            <a:t>⑦項番検索，⑧項番一覧　最終（参照</a:t>
          </a:r>
          <a:r>
            <a:rPr kumimoji="1" lang="en-US" altLang="ja-JP" sz="1400" b="1">
              <a:solidFill>
                <a:sysClr val="windowText" lastClr="000000"/>
              </a:solidFill>
            </a:rPr>
            <a:t>/</a:t>
          </a:r>
          <a:r>
            <a:rPr kumimoji="1" lang="ja-JP" altLang="en-US" sz="1400" b="1">
              <a:solidFill>
                <a:sysClr val="windowText" lastClr="000000"/>
              </a:solidFill>
            </a:rPr>
            <a:t>編集）</a:t>
          </a:r>
        </a:p>
      </xdr:txBody>
    </xdr:sp>
    <xdr:clientData/>
  </xdr:twoCellAnchor>
  <xdr:twoCellAnchor>
    <xdr:from>
      <xdr:col>23</xdr:col>
      <xdr:colOff>485799</xdr:colOff>
      <xdr:row>27</xdr:row>
      <xdr:rowOff>118339</xdr:rowOff>
    </xdr:from>
    <xdr:to>
      <xdr:col>27</xdr:col>
      <xdr:colOff>264078</xdr:colOff>
      <xdr:row>35</xdr:row>
      <xdr:rowOff>167645</xdr:rowOff>
    </xdr:to>
    <xdr:grpSp>
      <xdr:nvGrpSpPr>
        <xdr:cNvPr id="569" name="グループ化 568"/>
        <xdr:cNvGrpSpPr/>
      </xdr:nvGrpSpPr>
      <xdr:grpSpPr>
        <a:xfrm>
          <a:off x="15276763" y="5098553"/>
          <a:ext cx="2499708" cy="1464449"/>
          <a:chOff x="15333593" y="3143928"/>
          <a:chExt cx="2512514" cy="1394012"/>
        </a:xfrm>
      </xdr:grpSpPr>
      <xdr:grpSp>
        <xdr:nvGrpSpPr>
          <xdr:cNvPr id="570" name="グループ化 569"/>
          <xdr:cNvGrpSpPr/>
        </xdr:nvGrpSpPr>
        <xdr:grpSpPr>
          <a:xfrm>
            <a:off x="15333593" y="3143928"/>
            <a:ext cx="2512514" cy="1394012"/>
            <a:chOff x="12468224" y="3093726"/>
            <a:chExt cx="2524126" cy="1421123"/>
          </a:xfrm>
        </xdr:grpSpPr>
        <xdr:grpSp>
          <xdr:nvGrpSpPr>
            <xdr:cNvPr id="572" name="グループ化 571"/>
            <xdr:cNvGrpSpPr/>
          </xdr:nvGrpSpPr>
          <xdr:grpSpPr>
            <a:xfrm>
              <a:off x="12468224" y="3093726"/>
              <a:ext cx="2524126" cy="1421123"/>
              <a:chOff x="6715124" y="3093726"/>
              <a:chExt cx="2524126" cy="1421123"/>
            </a:xfrm>
          </xdr:grpSpPr>
          <xdr:sp macro="" textlink="">
            <xdr:nvSpPr>
              <xdr:cNvPr id="576" name="正方形/長方形 575"/>
              <xdr:cNvSpPr/>
            </xdr:nvSpPr>
            <xdr:spPr>
              <a:xfrm>
                <a:off x="6715124" y="3093726"/>
                <a:ext cx="2524125" cy="13906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u="sng"/>
                  <a:t>収益管理</a:t>
                </a:r>
                <a:r>
                  <a:rPr kumimoji="1" lang="ja-JP" altLang="ja-JP" sz="1100">
                    <a:solidFill>
                      <a:schemeClr val="dk1"/>
                    </a:solidFill>
                    <a:effectLst/>
                    <a:latin typeface="+mn-lt"/>
                    <a:ea typeface="+mn-ea"/>
                    <a:cs typeface="+mn-cs"/>
                  </a:rPr>
                  <a:t>　　</a:t>
                </a:r>
                <a:r>
                  <a:rPr kumimoji="1" lang="ja-JP" altLang="ja-JP" sz="1100">
                    <a:solidFill>
                      <a:srgbClr val="FF0000"/>
                    </a:solidFill>
                    <a:effectLst/>
                    <a:latin typeface="+mn-lt"/>
                    <a:ea typeface="+mn-ea"/>
                    <a:cs typeface="+mn-cs"/>
                  </a:rPr>
                  <a:t>*編集は（原子力）のみ</a:t>
                </a:r>
                <a:endParaRPr kumimoji="1" lang="en-US" altLang="ja-JP" sz="1100" u="sng">
                  <a:solidFill>
                    <a:srgbClr val="FF0000"/>
                  </a:solidFill>
                </a:endParaRPr>
              </a:p>
            </xdr:txBody>
          </xdr:sp>
          <xdr:sp macro="" textlink="">
            <xdr:nvSpPr>
              <xdr:cNvPr id="577" name="正方形/長方形 576"/>
              <xdr:cNvSpPr/>
            </xdr:nvSpPr>
            <xdr:spPr>
              <a:xfrm>
                <a:off x="6715124" y="3705224"/>
                <a:ext cx="2524126" cy="80962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r>
                  <a:rPr kumimoji="1" lang="ja-JP" altLang="en-US" sz="1100">
                    <a:solidFill>
                      <a:schemeClr val="dk1"/>
                    </a:solidFill>
                    <a:latin typeface="+mn-lt"/>
                    <a:ea typeface="+mn-ea"/>
                    <a:cs typeface="+mn-cs"/>
                  </a:rPr>
                  <a:t>項番検索　</a:t>
                </a:r>
                <a:endParaRPr kumimoji="1" lang="en-US" altLang="ja-JP" sz="1100">
                  <a:solidFill>
                    <a:schemeClr val="dk1"/>
                  </a:solidFill>
                  <a:latin typeface="+mn-lt"/>
                  <a:ea typeface="+mn-ea"/>
                  <a:cs typeface="+mn-cs"/>
                </a:endParaRPr>
              </a:p>
            </xdr:txBody>
          </xdr:sp>
        </xdr:grpSp>
        <xdr:sp macro="" textlink="">
          <xdr:nvSpPr>
            <xdr:cNvPr id="573" name="正方形/長方形 572"/>
            <xdr:cNvSpPr/>
          </xdr:nvSpPr>
          <xdr:spPr>
            <a:xfrm>
              <a:off x="12477750" y="3430038"/>
              <a:ext cx="932154" cy="265261"/>
            </a:xfrm>
            <a:prstGeom prst="rect">
              <a:avLst/>
            </a:prstGeom>
            <a:solidFill>
              <a:schemeClr val="bg1">
                <a:lumMod val="65000"/>
              </a:schemeClr>
            </a:solidFill>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36000" tIns="45720" rIns="36000" bIns="46800" numCol="1" spcCol="0" rtlCol="0" fromWordArt="0" anchor="t" anchorCtr="0" forceAA="0" compatLnSpc="1">
              <a:prstTxWarp prst="textNoShape">
                <a:avLst/>
              </a:prstTxWarp>
              <a:noAutofit/>
            </a:bodyPr>
            <a:lstStyle/>
            <a:p>
              <a:pPr marL="0" indent="0" algn="ctr"/>
              <a:r>
                <a:rPr kumimoji="1" lang="ja-JP" altLang="en-US" sz="1000">
                  <a:solidFill>
                    <a:schemeClr val="dk1"/>
                  </a:solidFill>
                  <a:latin typeface="+mj-ea"/>
                  <a:ea typeface="+mj-ea"/>
                  <a:cs typeface="+mn-cs"/>
                </a:rPr>
                <a:t>最終見込損益</a:t>
              </a:r>
            </a:p>
          </xdr:txBody>
        </xdr:sp>
        <xdr:sp macro="" textlink="">
          <xdr:nvSpPr>
            <xdr:cNvPr id="574" name="正方形/長方形 573"/>
            <xdr:cNvSpPr/>
          </xdr:nvSpPr>
          <xdr:spPr>
            <a:xfrm>
              <a:off x="13418870" y="3430036"/>
              <a:ext cx="677751" cy="253825"/>
            </a:xfrm>
            <a:prstGeom prst="rect">
              <a:avLst/>
            </a:prstGeom>
            <a:solidFill>
              <a:schemeClr val="bg1">
                <a:lumMod val="65000"/>
              </a:schemeClr>
            </a:solidFill>
          </xdr:spPr>
          <xdr:style>
            <a:lnRef idx="2">
              <a:schemeClr val="accent1"/>
            </a:lnRef>
            <a:fillRef idx="1">
              <a:schemeClr val="lt1"/>
            </a:fillRef>
            <a:effectRef idx="0">
              <a:schemeClr val="accent1"/>
            </a:effectRef>
            <a:fontRef idx="minor">
              <a:schemeClr val="dk1"/>
            </a:fontRef>
          </xdr:style>
          <xdr:txBody>
            <a:bodyPr vertOverflow="clip" horzOverflow="clip" lIns="72000" rIns="72000" rtlCol="0" anchor="t"/>
            <a:lstStyle/>
            <a:p>
              <a:pPr algn="ctr"/>
              <a:r>
                <a:rPr kumimoji="1" lang="ja-JP" altLang="en-US" sz="1000"/>
                <a:t>期間損益</a:t>
              </a:r>
            </a:p>
          </xdr:txBody>
        </xdr:sp>
        <xdr:sp macro="" textlink="">
          <xdr:nvSpPr>
            <xdr:cNvPr id="575" name="正方形/長方形 574"/>
            <xdr:cNvSpPr/>
          </xdr:nvSpPr>
          <xdr:spPr>
            <a:xfrm>
              <a:off x="14102450" y="3419460"/>
              <a:ext cx="735759" cy="2663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lIns="36000" rIns="36000" rtlCol="0" anchor="t"/>
            <a:lstStyle/>
            <a:p>
              <a:pPr marL="0" indent="0" algn="ctr"/>
              <a:r>
                <a:rPr kumimoji="1" lang="ja-JP" altLang="en-US" sz="1000">
                  <a:solidFill>
                    <a:schemeClr val="dk1"/>
                  </a:solidFill>
                  <a:latin typeface="+mn-lt"/>
                  <a:ea typeface="+mn-ea"/>
                  <a:cs typeface="+mn-cs"/>
                </a:rPr>
                <a:t>項番一覧</a:t>
              </a:r>
              <a:endParaRPr kumimoji="1" lang="en-US" altLang="ja-JP" sz="1000">
                <a:solidFill>
                  <a:schemeClr val="dk1"/>
                </a:solidFill>
                <a:latin typeface="+mn-lt"/>
                <a:ea typeface="+mn-ea"/>
                <a:cs typeface="+mn-cs"/>
              </a:endParaRPr>
            </a:p>
          </xdr:txBody>
        </xdr:sp>
      </xdr:grpSp>
      <xdr:sp macro="" textlink="">
        <xdr:nvSpPr>
          <xdr:cNvPr id="571" name="正方形/長方形 570"/>
          <xdr:cNvSpPr/>
        </xdr:nvSpPr>
        <xdr:spPr>
          <a:xfrm>
            <a:off x="16061975" y="3749046"/>
            <a:ext cx="1776430" cy="785432"/>
          </a:xfrm>
          <a:prstGeom prst="rect">
            <a:avLst/>
          </a:prstGeom>
          <a:ln>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050" u="sng">
                <a:solidFill>
                  <a:srgbClr val="0000FF"/>
                </a:solidFill>
                <a:latin typeface="+mj-ea"/>
                <a:ea typeface="+mj-ea"/>
              </a:rPr>
              <a:t>項番</a:t>
            </a:r>
            <a:r>
              <a:rPr kumimoji="1" lang="en-US" altLang="ja-JP" sz="1050" u="sng">
                <a:solidFill>
                  <a:srgbClr val="0000FF"/>
                </a:solidFill>
                <a:latin typeface="+mj-ea"/>
                <a:ea typeface="+mj-ea"/>
              </a:rPr>
              <a:t>1</a:t>
            </a:r>
            <a:r>
              <a:rPr kumimoji="1" lang="ja-JP" altLang="en-US" sz="1050" u="sng">
                <a:solidFill>
                  <a:srgbClr val="0000FF"/>
                </a:solidFill>
                <a:latin typeface="+mj-ea"/>
                <a:ea typeface="+mj-ea"/>
              </a:rPr>
              <a:t>             　　</a:t>
            </a:r>
            <a:endParaRPr kumimoji="1" lang="en-US" altLang="ja-JP" sz="1050" u="sng">
              <a:solidFill>
                <a:srgbClr val="0000FF"/>
              </a:solidFill>
              <a:latin typeface="+mj-ea"/>
              <a:ea typeface="+mj-ea"/>
            </a:endParaRPr>
          </a:p>
          <a:p>
            <a:pPr algn="l"/>
            <a:r>
              <a:rPr kumimoji="1" lang="ja-JP" altLang="en-US" sz="1050" u="sng">
                <a:solidFill>
                  <a:srgbClr val="0000FF"/>
                </a:solidFill>
                <a:effectLst/>
                <a:latin typeface="+mj-ea"/>
                <a:ea typeface="+mj-ea"/>
                <a:cs typeface="+mn-cs"/>
              </a:rPr>
              <a:t>項番</a:t>
            </a:r>
            <a:r>
              <a:rPr kumimoji="1" lang="en-US" altLang="ja-JP" sz="1050" u="sng">
                <a:solidFill>
                  <a:srgbClr val="0000FF"/>
                </a:solidFill>
                <a:effectLst/>
                <a:latin typeface="+mj-ea"/>
                <a:ea typeface="+mj-ea"/>
                <a:cs typeface="+mn-cs"/>
              </a:rPr>
              <a:t>2 </a:t>
            </a:r>
            <a:r>
              <a:rPr kumimoji="1" lang="en-US" altLang="ja-JP" sz="1050" u="sng">
                <a:solidFill>
                  <a:srgbClr val="0000FF"/>
                </a:solidFill>
                <a:latin typeface="+mj-ea"/>
                <a:ea typeface="+mj-ea"/>
              </a:rPr>
              <a:t/>
            </a:r>
            <a:br>
              <a:rPr kumimoji="1" lang="en-US" altLang="ja-JP" sz="1050" u="sng">
                <a:solidFill>
                  <a:srgbClr val="0000FF"/>
                </a:solidFill>
                <a:latin typeface="+mj-ea"/>
                <a:ea typeface="+mj-ea"/>
              </a:rPr>
            </a:br>
            <a:r>
              <a:rPr kumimoji="1" lang="ja-JP" altLang="en-US" sz="1050" u="sng">
                <a:solidFill>
                  <a:srgbClr val="0000FF"/>
                </a:solidFill>
                <a:effectLst/>
                <a:latin typeface="+mj-ea"/>
                <a:ea typeface="+mj-ea"/>
                <a:cs typeface="+mn-cs"/>
              </a:rPr>
              <a:t>項番</a:t>
            </a:r>
            <a:r>
              <a:rPr kumimoji="1" lang="en-US" altLang="ja-JP" sz="1050" u="sng">
                <a:solidFill>
                  <a:srgbClr val="0000FF"/>
                </a:solidFill>
                <a:effectLst/>
                <a:latin typeface="+mj-ea"/>
                <a:ea typeface="+mj-ea"/>
                <a:cs typeface="+mn-cs"/>
              </a:rPr>
              <a:t>3</a:t>
            </a:r>
            <a:br>
              <a:rPr kumimoji="1" lang="en-US" altLang="ja-JP" sz="1050" u="sng">
                <a:solidFill>
                  <a:srgbClr val="0000FF"/>
                </a:solidFill>
                <a:effectLst/>
                <a:latin typeface="+mj-ea"/>
                <a:ea typeface="+mj-ea"/>
                <a:cs typeface="+mn-cs"/>
              </a:rPr>
            </a:br>
            <a:r>
              <a:rPr kumimoji="1" lang="ja-JP" altLang="en-US" sz="1050" u="sng">
                <a:solidFill>
                  <a:srgbClr val="0000FF"/>
                </a:solidFill>
                <a:effectLst/>
                <a:latin typeface="+mj-ea"/>
                <a:ea typeface="+mj-ea"/>
                <a:cs typeface="+mn-cs"/>
              </a:rPr>
              <a:t>項番</a:t>
            </a:r>
            <a:r>
              <a:rPr kumimoji="1" lang="en-US" altLang="ja-JP" sz="1050" u="sng">
                <a:solidFill>
                  <a:srgbClr val="0000FF"/>
                </a:solidFill>
                <a:effectLst/>
                <a:latin typeface="+mj-ea"/>
                <a:ea typeface="+mj-ea"/>
                <a:cs typeface="+mn-cs"/>
              </a:rPr>
              <a:t>4</a:t>
            </a:r>
            <a:r>
              <a:rPr kumimoji="1" lang="en-US" altLang="ja-JP" sz="1050">
                <a:latin typeface="+mj-ea"/>
                <a:ea typeface="+mj-ea"/>
              </a:rPr>
              <a:t/>
            </a:r>
            <a:br>
              <a:rPr kumimoji="1" lang="en-US" altLang="ja-JP" sz="1050">
                <a:latin typeface="+mj-ea"/>
                <a:ea typeface="+mj-ea"/>
              </a:rPr>
            </a:br>
            <a:endParaRPr kumimoji="1" lang="ja-JP" altLang="en-US" sz="1050">
              <a:latin typeface="+mj-ea"/>
              <a:ea typeface="+mj-ea"/>
            </a:endParaRPr>
          </a:p>
        </xdr:txBody>
      </xdr:sp>
    </xdr:grpSp>
    <xdr:clientData/>
  </xdr:twoCellAnchor>
  <xdr:twoCellAnchor>
    <xdr:from>
      <xdr:col>12</xdr:col>
      <xdr:colOff>549088</xdr:colOff>
      <xdr:row>15</xdr:row>
      <xdr:rowOff>22411</xdr:rowOff>
    </xdr:from>
    <xdr:to>
      <xdr:col>28</xdr:col>
      <xdr:colOff>11206</xdr:colOff>
      <xdr:row>60</xdr:row>
      <xdr:rowOff>134469</xdr:rowOff>
    </xdr:to>
    <xdr:sp macro="" textlink="">
      <xdr:nvSpPr>
        <xdr:cNvPr id="77" name="フリーフォーム 76"/>
        <xdr:cNvSpPr/>
      </xdr:nvSpPr>
      <xdr:spPr>
        <a:xfrm>
          <a:off x="7856124" y="2879911"/>
          <a:ext cx="10347832" cy="8072237"/>
        </a:xfrm>
        <a:custGeom>
          <a:avLst/>
          <a:gdLst>
            <a:gd name="connsiteX0" fmla="*/ 11206 w 10399059"/>
            <a:gd name="connsiteY0" fmla="*/ 0 h 7451912"/>
            <a:gd name="connsiteX1" fmla="*/ 10399059 w 10399059"/>
            <a:gd name="connsiteY1" fmla="*/ 0 h 7451912"/>
            <a:gd name="connsiteX2" fmla="*/ 10399059 w 10399059"/>
            <a:gd name="connsiteY2" fmla="*/ 3742765 h 7451912"/>
            <a:gd name="connsiteX3" fmla="*/ 7082118 w 10399059"/>
            <a:gd name="connsiteY3" fmla="*/ 3742765 h 7451912"/>
            <a:gd name="connsiteX4" fmla="*/ 7082118 w 10399059"/>
            <a:gd name="connsiteY4" fmla="*/ 7451912 h 7451912"/>
            <a:gd name="connsiteX5" fmla="*/ 6981265 w 10399059"/>
            <a:gd name="connsiteY5" fmla="*/ 7440706 h 7451912"/>
            <a:gd name="connsiteX6" fmla="*/ 3003177 w 10399059"/>
            <a:gd name="connsiteY6" fmla="*/ 7440706 h 7451912"/>
            <a:gd name="connsiteX7" fmla="*/ 3003177 w 10399059"/>
            <a:gd name="connsiteY7" fmla="*/ 3720353 h 7451912"/>
            <a:gd name="connsiteX8" fmla="*/ 0 w 10399059"/>
            <a:gd name="connsiteY8" fmla="*/ 3720353 h 7451912"/>
            <a:gd name="connsiteX9" fmla="*/ 0 w 10399059"/>
            <a:gd name="connsiteY9" fmla="*/ 11206 h 7451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399059" h="7451912">
              <a:moveTo>
                <a:pt x="11206" y="0"/>
              </a:moveTo>
              <a:lnTo>
                <a:pt x="10399059" y="0"/>
              </a:lnTo>
              <a:lnTo>
                <a:pt x="10399059" y="3742765"/>
              </a:lnTo>
              <a:lnTo>
                <a:pt x="7082118" y="3742765"/>
              </a:lnTo>
              <a:lnTo>
                <a:pt x="7082118" y="7451912"/>
              </a:lnTo>
              <a:lnTo>
                <a:pt x="6981265" y="7440706"/>
              </a:lnTo>
              <a:lnTo>
                <a:pt x="3003177" y="7440706"/>
              </a:lnTo>
              <a:lnTo>
                <a:pt x="3003177" y="3720353"/>
              </a:lnTo>
              <a:lnTo>
                <a:pt x="0" y="3720353"/>
              </a:lnTo>
              <a:lnTo>
                <a:pt x="0" y="11206"/>
              </a:lnTo>
            </a:path>
          </a:pathLst>
        </a:cu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kumimoji="1" lang="ja-JP" altLang="en-US" sz="2000" u="sng" baseline="0">
              <a:solidFill>
                <a:schemeClr val="accent6">
                  <a:lumMod val="75000"/>
                </a:schemeClr>
              </a:solidFill>
            </a:rPr>
            <a:t>案件</a:t>
          </a:r>
          <a:r>
            <a:rPr kumimoji="1" lang="en-US" altLang="ja-JP" sz="2000" u="sng" baseline="0">
              <a:solidFill>
                <a:schemeClr val="accent6">
                  <a:lumMod val="75000"/>
                </a:schemeClr>
              </a:solidFill>
            </a:rPr>
            <a:t>1</a:t>
          </a:r>
          <a:r>
            <a:rPr kumimoji="1" lang="ja-JP" altLang="en-US" sz="2000" u="sng" baseline="0">
              <a:solidFill>
                <a:schemeClr val="accent6">
                  <a:lumMod val="75000"/>
                </a:schemeClr>
              </a:solidFill>
            </a:rPr>
            <a:t>件別画面</a:t>
          </a:r>
          <a:endParaRPr kumimoji="1" lang="ja-JP" altLang="en-US" sz="2000" u="sng"/>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466725</xdr:colOff>
      <xdr:row>2</xdr:row>
      <xdr:rowOff>133350</xdr:rowOff>
    </xdr:from>
    <xdr:to>
      <xdr:col>12</xdr:col>
      <xdr:colOff>389507</xdr:colOff>
      <xdr:row>33</xdr:row>
      <xdr:rowOff>151734</xdr:rowOff>
    </xdr:to>
    <xdr:pic>
      <xdr:nvPicPr>
        <xdr:cNvPr id="4" name="図 3"/>
        <xdr:cNvPicPr>
          <a:picLocks noChangeAspect="1"/>
        </xdr:cNvPicPr>
      </xdr:nvPicPr>
      <xdr:blipFill>
        <a:blip xmlns:r="http://schemas.openxmlformats.org/officeDocument/2006/relationships" r:embed="rId1"/>
        <a:stretch>
          <a:fillRect/>
        </a:stretch>
      </xdr:blipFill>
      <xdr:spPr>
        <a:xfrm>
          <a:off x="466725" y="523875"/>
          <a:ext cx="8152382" cy="5333334"/>
        </a:xfrm>
        <a:prstGeom prst="rect">
          <a:avLst/>
        </a:prstGeom>
      </xdr:spPr>
    </xdr:pic>
    <xdr:clientData/>
  </xdr:twoCellAnchor>
  <xdr:twoCellAnchor editAs="oneCell">
    <xdr:from>
      <xdr:col>12</xdr:col>
      <xdr:colOff>419100</xdr:colOff>
      <xdr:row>1</xdr:row>
      <xdr:rowOff>200025</xdr:rowOff>
    </xdr:from>
    <xdr:to>
      <xdr:col>24</xdr:col>
      <xdr:colOff>227596</xdr:colOff>
      <xdr:row>32</xdr:row>
      <xdr:rowOff>151736</xdr:rowOff>
    </xdr:to>
    <xdr:pic>
      <xdr:nvPicPr>
        <xdr:cNvPr id="5" name="図 4"/>
        <xdr:cNvPicPr>
          <a:picLocks noChangeAspect="1"/>
        </xdr:cNvPicPr>
      </xdr:nvPicPr>
      <xdr:blipFill>
        <a:blip xmlns:r="http://schemas.openxmlformats.org/officeDocument/2006/relationships" r:embed="rId2"/>
        <a:stretch>
          <a:fillRect/>
        </a:stretch>
      </xdr:blipFill>
      <xdr:spPr>
        <a:xfrm>
          <a:off x="8648700" y="371475"/>
          <a:ext cx="8038096" cy="5314286"/>
        </a:xfrm>
        <a:prstGeom prst="rect">
          <a:avLst/>
        </a:prstGeom>
      </xdr:spPr>
    </xdr:pic>
    <xdr:clientData/>
  </xdr:twoCellAnchor>
  <xdr:twoCellAnchor editAs="oneCell">
    <xdr:from>
      <xdr:col>0</xdr:col>
      <xdr:colOff>561975</xdr:colOff>
      <xdr:row>37</xdr:row>
      <xdr:rowOff>28575</xdr:rowOff>
    </xdr:from>
    <xdr:to>
      <xdr:col>12</xdr:col>
      <xdr:colOff>332376</xdr:colOff>
      <xdr:row>67</xdr:row>
      <xdr:rowOff>94599</xdr:rowOff>
    </xdr:to>
    <xdr:pic>
      <xdr:nvPicPr>
        <xdr:cNvPr id="6" name="図 5"/>
        <xdr:cNvPicPr>
          <a:picLocks noChangeAspect="1"/>
        </xdr:cNvPicPr>
      </xdr:nvPicPr>
      <xdr:blipFill>
        <a:blip xmlns:r="http://schemas.openxmlformats.org/officeDocument/2006/relationships" r:embed="rId3"/>
        <a:stretch>
          <a:fillRect/>
        </a:stretch>
      </xdr:blipFill>
      <xdr:spPr>
        <a:xfrm>
          <a:off x="561975" y="11563350"/>
          <a:ext cx="8000001" cy="5209524"/>
        </a:xfrm>
        <a:prstGeom prst="rect">
          <a:avLst/>
        </a:prstGeom>
      </xdr:spPr>
    </xdr:pic>
    <xdr:clientData/>
  </xdr:twoCellAnchor>
  <xdr:twoCellAnchor editAs="oneCell">
    <xdr:from>
      <xdr:col>12</xdr:col>
      <xdr:colOff>466725</xdr:colOff>
      <xdr:row>37</xdr:row>
      <xdr:rowOff>0</xdr:rowOff>
    </xdr:from>
    <xdr:to>
      <xdr:col>24</xdr:col>
      <xdr:colOff>132364</xdr:colOff>
      <xdr:row>67</xdr:row>
      <xdr:rowOff>123167</xdr:rowOff>
    </xdr:to>
    <xdr:pic>
      <xdr:nvPicPr>
        <xdr:cNvPr id="7" name="図 6"/>
        <xdr:cNvPicPr>
          <a:picLocks noChangeAspect="1"/>
        </xdr:cNvPicPr>
      </xdr:nvPicPr>
      <xdr:blipFill>
        <a:blip xmlns:r="http://schemas.openxmlformats.org/officeDocument/2006/relationships" r:embed="rId4"/>
        <a:stretch>
          <a:fillRect/>
        </a:stretch>
      </xdr:blipFill>
      <xdr:spPr>
        <a:xfrm>
          <a:off x="8696325" y="11534775"/>
          <a:ext cx="7895239" cy="5266667"/>
        </a:xfrm>
        <a:prstGeom prst="rect">
          <a:avLst/>
        </a:prstGeom>
      </xdr:spPr>
    </xdr:pic>
    <xdr:clientData/>
  </xdr:twoCellAnchor>
  <xdr:twoCellAnchor editAs="oneCell">
    <xdr:from>
      <xdr:col>0</xdr:col>
      <xdr:colOff>638175</xdr:colOff>
      <xdr:row>69</xdr:row>
      <xdr:rowOff>133350</xdr:rowOff>
    </xdr:from>
    <xdr:to>
      <xdr:col>12</xdr:col>
      <xdr:colOff>484766</xdr:colOff>
      <xdr:row>100</xdr:row>
      <xdr:rowOff>123162</xdr:rowOff>
    </xdr:to>
    <xdr:pic>
      <xdr:nvPicPr>
        <xdr:cNvPr id="8" name="図 7"/>
        <xdr:cNvPicPr>
          <a:picLocks noChangeAspect="1"/>
        </xdr:cNvPicPr>
      </xdr:nvPicPr>
      <xdr:blipFill>
        <a:blip xmlns:r="http://schemas.openxmlformats.org/officeDocument/2006/relationships" r:embed="rId5"/>
        <a:stretch>
          <a:fillRect/>
        </a:stretch>
      </xdr:blipFill>
      <xdr:spPr>
        <a:xfrm>
          <a:off x="638175" y="12011025"/>
          <a:ext cx="8076191" cy="5304762"/>
        </a:xfrm>
        <a:prstGeom prst="rect">
          <a:avLst/>
        </a:prstGeom>
      </xdr:spPr>
    </xdr:pic>
    <xdr:clientData/>
  </xdr:twoCellAnchor>
  <xdr:twoCellAnchor editAs="oneCell">
    <xdr:from>
      <xdr:col>13</xdr:col>
      <xdr:colOff>0</xdr:colOff>
      <xdr:row>70</xdr:row>
      <xdr:rowOff>38100</xdr:rowOff>
    </xdr:from>
    <xdr:to>
      <xdr:col>24</xdr:col>
      <xdr:colOff>475248</xdr:colOff>
      <xdr:row>101</xdr:row>
      <xdr:rowOff>56484</xdr:rowOff>
    </xdr:to>
    <xdr:pic>
      <xdr:nvPicPr>
        <xdr:cNvPr id="9" name="図 8"/>
        <xdr:cNvPicPr>
          <a:picLocks noChangeAspect="1"/>
        </xdr:cNvPicPr>
      </xdr:nvPicPr>
      <xdr:blipFill>
        <a:blip xmlns:r="http://schemas.openxmlformats.org/officeDocument/2006/relationships" r:embed="rId6"/>
        <a:stretch>
          <a:fillRect/>
        </a:stretch>
      </xdr:blipFill>
      <xdr:spPr>
        <a:xfrm>
          <a:off x="8915400" y="12087225"/>
          <a:ext cx="8019048" cy="53333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28575</xdr:colOff>
      <xdr:row>107</xdr:row>
      <xdr:rowOff>95250</xdr:rowOff>
    </xdr:from>
    <xdr:to>
      <xdr:col>15</xdr:col>
      <xdr:colOff>419100</xdr:colOff>
      <xdr:row>119</xdr:row>
      <xdr:rowOff>104775</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8175" y="12934950"/>
          <a:ext cx="8924925" cy="189547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590550</xdr:colOff>
      <xdr:row>87</xdr:row>
      <xdr:rowOff>142875</xdr:rowOff>
    </xdr:from>
    <xdr:to>
      <xdr:col>19</xdr:col>
      <xdr:colOff>55770</xdr:colOff>
      <xdr:row>104</xdr:row>
      <xdr:rowOff>18728</xdr:rowOff>
    </xdr:to>
    <xdr:pic>
      <xdr:nvPicPr>
        <xdr:cNvPr id="3" name="図 2"/>
        <xdr:cNvPicPr>
          <a:picLocks noChangeAspect="1"/>
        </xdr:cNvPicPr>
      </xdr:nvPicPr>
      <xdr:blipFill>
        <a:blip xmlns:r="http://schemas.openxmlformats.org/officeDocument/2006/relationships" r:embed="rId2"/>
        <a:stretch>
          <a:fillRect/>
        </a:stretch>
      </xdr:blipFill>
      <xdr:spPr>
        <a:xfrm>
          <a:off x="590550" y="9915525"/>
          <a:ext cx="11047620" cy="2580953"/>
        </a:xfrm>
        <a:prstGeom prst="rect">
          <a:avLst/>
        </a:prstGeom>
        <a:ln>
          <a:solidFill>
            <a:schemeClr val="accent1"/>
          </a:solidFill>
        </a:ln>
      </xdr:spPr>
    </xdr:pic>
    <xdr:clientData/>
  </xdr:twoCellAnchor>
  <xdr:twoCellAnchor editAs="oneCell">
    <xdr:from>
      <xdr:col>0</xdr:col>
      <xdr:colOff>285750</xdr:colOff>
      <xdr:row>67</xdr:row>
      <xdr:rowOff>76200</xdr:rowOff>
    </xdr:from>
    <xdr:to>
      <xdr:col>15</xdr:col>
      <xdr:colOff>219075</xdr:colOff>
      <xdr:row>82</xdr:row>
      <xdr:rowOff>76200</xdr:rowOff>
    </xdr:to>
    <xdr:pic>
      <xdr:nvPicPr>
        <xdr:cNvPr id="4" name="図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5750" y="6800850"/>
          <a:ext cx="9077325" cy="24003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361950</xdr:colOff>
      <xdr:row>52</xdr:row>
      <xdr:rowOff>114300</xdr:rowOff>
    </xdr:from>
    <xdr:to>
      <xdr:col>15</xdr:col>
      <xdr:colOff>419100</xdr:colOff>
      <xdr:row>64</xdr:row>
      <xdr:rowOff>66675</xdr:rowOff>
    </xdr:to>
    <xdr:sp macro="" textlink="">
      <xdr:nvSpPr>
        <xdr:cNvPr id="7" name="正方形/長方形 6"/>
        <xdr:cNvSpPr/>
      </xdr:nvSpPr>
      <xdr:spPr>
        <a:xfrm>
          <a:off x="8896350" y="4552950"/>
          <a:ext cx="666750" cy="1781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561974</xdr:colOff>
      <xdr:row>71</xdr:row>
      <xdr:rowOff>95250</xdr:rowOff>
    </xdr:from>
    <xdr:to>
      <xdr:col>3</xdr:col>
      <xdr:colOff>600075</xdr:colOff>
      <xdr:row>83</xdr:row>
      <xdr:rowOff>95250</xdr:rowOff>
    </xdr:to>
    <xdr:sp macro="" textlink="">
      <xdr:nvSpPr>
        <xdr:cNvPr id="8" name="正方形/長方形 7"/>
        <xdr:cNvSpPr/>
      </xdr:nvSpPr>
      <xdr:spPr>
        <a:xfrm>
          <a:off x="1781174" y="7429500"/>
          <a:ext cx="647701" cy="1828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9524</xdr:colOff>
      <xdr:row>93</xdr:row>
      <xdr:rowOff>28575</xdr:rowOff>
    </xdr:from>
    <xdr:to>
      <xdr:col>2</xdr:col>
      <xdr:colOff>95249</xdr:colOff>
      <xdr:row>104</xdr:row>
      <xdr:rowOff>152400</xdr:rowOff>
    </xdr:to>
    <xdr:sp macro="" textlink="">
      <xdr:nvSpPr>
        <xdr:cNvPr id="9" name="正方形/長方形 8"/>
        <xdr:cNvSpPr/>
      </xdr:nvSpPr>
      <xdr:spPr>
        <a:xfrm>
          <a:off x="619124" y="10715625"/>
          <a:ext cx="695325" cy="1800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76199</xdr:colOff>
      <xdr:row>108</xdr:row>
      <xdr:rowOff>76200</xdr:rowOff>
    </xdr:from>
    <xdr:to>
      <xdr:col>3</xdr:col>
      <xdr:colOff>161924</xdr:colOff>
      <xdr:row>120</xdr:row>
      <xdr:rowOff>28576</xdr:rowOff>
    </xdr:to>
    <xdr:sp macro="" textlink="">
      <xdr:nvSpPr>
        <xdr:cNvPr id="11" name="正方形/長方形 10"/>
        <xdr:cNvSpPr/>
      </xdr:nvSpPr>
      <xdr:spPr>
        <a:xfrm>
          <a:off x="1295399" y="13068300"/>
          <a:ext cx="695325" cy="17811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57150</xdr:colOff>
      <xdr:row>48</xdr:row>
      <xdr:rowOff>38100</xdr:rowOff>
    </xdr:from>
    <xdr:to>
      <xdr:col>15</xdr:col>
      <xdr:colOff>447675</xdr:colOff>
      <xdr:row>63</xdr:row>
      <xdr:rowOff>47625</xdr:rowOff>
    </xdr:to>
    <xdr:pic>
      <xdr:nvPicPr>
        <xdr:cNvPr id="14" name="図 13"/>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2950" y="3905250"/>
          <a:ext cx="9991725" cy="240982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523875</xdr:colOff>
      <xdr:row>8</xdr:row>
      <xdr:rowOff>142875</xdr:rowOff>
    </xdr:from>
    <xdr:to>
      <xdr:col>17</xdr:col>
      <xdr:colOff>85180</xdr:colOff>
      <xdr:row>24</xdr:row>
      <xdr:rowOff>47332</xdr:rowOff>
    </xdr:to>
    <xdr:pic>
      <xdr:nvPicPr>
        <xdr:cNvPr id="15" name="図 14"/>
        <xdr:cNvPicPr>
          <a:picLocks noChangeAspect="1"/>
        </xdr:cNvPicPr>
      </xdr:nvPicPr>
      <xdr:blipFill>
        <a:blip xmlns:r="http://schemas.openxmlformats.org/officeDocument/2006/relationships" r:embed="rId5"/>
        <a:stretch>
          <a:fillRect/>
        </a:stretch>
      </xdr:blipFill>
      <xdr:spPr>
        <a:xfrm>
          <a:off x="7381875" y="1381125"/>
          <a:ext cx="4361905" cy="2342857"/>
        </a:xfrm>
        <a:prstGeom prst="rect">
          <a:avLst/>
        </a:prstGeom>
      </xdr:spPr>
    </xdr:pic>
    <xdr:clientData/>
  </xdr:twoCellAnchor>
  <xdr:twoCellAnchor editAs="oneCell">
    <xdr:from>
      <xdr:col>17</xdr:col>
      <xdr:colOff>133350</xdr:colOff>
      <xdr:row>9</xdr:row>
      <xdr:rowOff>19050</xdr:rowOff>
    </xdr:from>
    <xdr:to>
      <xdr:col>23</xdr:col>
      <xdr:colOff>542360</xdr:colOff>
      <xdr:row>22</xdr:row>
      <xdr:rowOff>28326</xdr:rowOff>
    </xdr:to>
    <xdr:pic>
      <xdr:nvPicPr>
        <xdr:cNvPr id="16" name="図 15"/>
        <xdr:cNvPicPr>
          <a:picLocks noChangeAspect="1"/>
        </xdr:cNvPicPr>
      </xdr:nvPicPr>
      <xdr:blipFill>
        <a:blip xmlns:r="http://schemas.openxmlformats.org/officeDocument/2006/relationships" r:embed="rId6"/>
        <a:stretch>
          <a:fillRect/>
        </a:stretch>
      </xdr:blipFill>
      <xdr:spPr>
        <a:xfrm>
          <a:off x="11791950" y="1409700"/>
          <a:ext cx="4523810" cy="1990476"/>
        </a:xfrm>
        <a:prstGeom prst="rect">
          <a:avLst/>
        </a:prstGeom>
      </xdr:spPr>
    </xdr:pic>
    <xdr:clientData/>
  </xdr:twoCellAnchor>
  <xdr:twoCellAnchor editAs="oneCell">
    <xdr:from>
      <xdr:col>0</xdr:col>
      <xdr:colOff>581025</xdr:colOff>
      <xdr:row>32</xdr:row>
      <xdr:rowOff>66675</xdr:rowOff>
    </xdr:from>
    <xdr:to>
      <xdr:col>17</xdr:col>
      <xdr:colOff>27188</xdr:colOff>
      <xdr:row>44</xdr:row>
      <xdr:rowOff>152113</xdr:rowOff>
    </xdr:to>
    <xdr:pic>
      <xdr:nvPicPr>
        <xdr:cNvPr id="21" name="図 20"/>
        <xdr:cNvPicPr>
          <a:picLocks noChangeAspect="1"/>
        </xdr:cNvPicPr>
      </xdr:nvPicPr>
      <xdr:blipFill>
        <a:blip xmlns:r="http://schemas.openxmlformats.org/officeDocument/2006/relationships" r:embed="rId7"/>
        <a:stretch>
          <a:fillRect/>
        </a:stretch>
      </xdr:blipFill>
      <xdr:spPr>
        <a:xfrm>
          <a:off x="581025" y="4352925"/>
          <a:ext cx="11104763" cy="229523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13</xdr:col>
      <xdr:colOff>352638</xdr:colOff>
      <xdr:row>24</xdr:row>
      <xdr:rowOff>72933</xdr:rowOff>
    </xdr:from>
    <xdr:to>
      <xdr:col>13</xdr:col>
      <xdr:colOff>373822</xdr:colOff>
      <xdr:row>34</xdr:row>
      <xdr:rowOff>52918</xdr:rowOff>
    </xdr:to>
    <xdr:cxnSp macro="">
      <xdr:nvCxnSpPr>
        <xdr:cNvPr id="50" name="直線矢印コネクタ 49"/>
        <xdr:cNvCxnSpPr>
          <a:stCxn id="107" idx="3"/>
          <a:endCxn id="53" idx="1"/>
        </xdr:cNvCxnSpPr>
      </xdr:nvCxnSpPr>
      <xdr:spPr>
        <a:xfrm>
          <a:off x="5887721" y="5576266"/>
          <a:ext cx="21184" cy="210723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373822</xdr:colOff>
      <xdr:row>24</xdr:row>
      <xdr:rowOff>72933</xdr:rowOff>
    </xdr:from>
    <xdr:to>
      <xdr:col>17</xdr:col>
      <xdr:colOff>394971</xdr:colOff>
      <xdr:row>34</xdr:row>
      <xdr:rowOff>52918</xdr:rowOff>
    </xdr:to>
    <xdr:cxnSp macro="">
      <xdr:nvCxnSpPr>
        <xdr:cNvPr id="51" name="直線矢印コネクタ 50"/>
        <xdr:cNvCxnSpPr>
          <a:stCxn id="106" idx="3"/>
          <a:endCxn id="53" idx="1"/>
        </xdr:cNvCxnSpPr>
      </xdr:nvCxnSpPr>
      <xdr:spPr>
        <a:xfrm flipH="1">
          <a:off x="5908905" y="5576266"/>
          <a:ext cx="1756816" cy="2107235"/>
        </a:xfrm>
        <a:prstGeom prst="straightConnector1">
          <a:avLst/>
        </a:prstGeom>
        <a:ln>
          <a:solidFill>
            <a:srgbClr val="CC0066"/>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128036</xdr:colOff>
      <xdr:row>34</xdr:row>
      <xdr:rowOff>52917</xdr:rowOff>
    </xdr:from>
    <xdr:to>
      <xdr:col>7</xdr:col>
      <xdr:colOff>190500</xdr:colOff>
      <xdr:row>38</xdr:row>
      <xdr:rowOff>169333</xdr:rowOff>
    </xdr:to>
    <xdr:sp macro="" textlink="">
      <xdr:nvSpPr>
        <xdr:cNvPr id="52" name="円柱 51"/>
        <xdr:cNvSpPr/>
      </xdr:nvSpPr>
      <xdr:spPr>
        <a:xfrm>
          <a:off x="1323953" y="7683500"/>
          <a:ext cx="1798130" cy="963083"/>
        </a:xfrm>
        <a:prstGeom prst="can">
          <a:avLst/>
        </a:prstGeom>
        <a:solidFill>
          <a:srgbClr val="FFFF99"/>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50" u="sng">
              <a:solidFill>
                <a:sysClr val="windowText" lastClr="000000"/>
              </a:solidFill>
            </a:rPr>
            <a:t>発番ヘディング一時テーブル</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SYU_HB_HEAD_TEMP_TBL</a:t>
          </a:r>
          <a:endParaRPr kumimoji="1" lang="ja-JP" altLang="en-US" sz="1100" u="none">
            <a:solidFill>
              <a:sysClr val="windowText" lastClr="000000"/>
            </a:solidFill>
          </a:endParaRPr>
        </a:p>
      </xdr:txBody>
    </xdr:sp>
    <xdr:clientData/>
  </xdr:twoCellAnchor>
  <xdr:twoCellAnchor>
    <xdr:from>
      <xdr:col>11</xdr:col>
      <xdr:colOff>392575</xdr:colOff>
      <xdr:row>34</xdr:row>
      <xdr:rowOff>52918</xdr:rowOff>
    </xdr:from>
    <xdr:to>
      <xdr:col>15</xdr:col>
      <xdr:colOff>355067</xdr:colOff>
      <xdr:row>38</xdr:row>
      <xdr:rowOff>190500</xdr:rowOff>
    </xdr:to>
    <xdr:sp macro="" textlink="">
      <xdr:nvSpPr>
        <xdr:cNvPr id="53" name="円柱 52"/>
        <xdr:cNvSpPr/>
      </xdr:nvSpPr>
      <xdr:spPr>
        <a:xfrm>
          <a:off x="5059825" y="7683501"/>
          <a:ext cx="1698159" cy="984249"/>
        </a:xfrm>
        <a:prstGeom prst="can">
          <a:avLst/>
        </a:prstGeom>
        <a:solidFill>
          <a:srgbClr val="FFFF99"/>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u="sng">
              <a:solidFill>
                <a:sysClr val="windowText" lastClr="000000"/>
              </a:solidFill>
            </a:rPr>
            <a:t>発番アイテム一時テーブル</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SYU_HB_ITEM_TEMP_TBL</a:t>
          </a:r>
          <a:endParaRPr kumimoji="1" lang="ja-JP" altLang="en-US" sz="1100" u="none">
            <a:solidFill>
              <a:sysClr val="windowText" lastClr="000000"/>
            </a:solidFill>
          </a:endParaRPr>
        </a:p>
      </xdr:txBody>
    </xdr:sp>
    <xdr:clientData/>
  </xdr:twoCellAnchor>
  <xdr:twoCellAnchor>
    <xdr:from>
      <xdr:col>5</xdr:col>
      <xdr:colOff>119805</xdr:colOff>
      <xdr:row>24</xdr:row>
      <xdr:rowOff>83516</xdr:rowOff>
    </xdr:from>
    <xdr:to>
      <xdr:col>5</xdr:col>
      <xdr:colOff>159268</xdr:colOff>
      <xdr:row>34</xdr:row>
      <xdr:rowOff>52917</xdr:rowOff>
    </xdr:to>
    <xdr:cxnSp macro="">
      <xdr:nvCxnSpPr>
        <xdr:cNvPr id="54" name="直線矢印コネクタ 53"/>
        <xdr:cNvCxnSpPr>
          <a:stCxn id="125" idx="3"/>
          <a:endCxn id="52" idx="1"/>
        </xdr:cNvCxnSpPr>
      </xdr:nvCxnSpPr>
      <xdr:spPr>
        <a:xfrm>
          <a:off x="2183555" y="5586849"/>
          <a:ext cx="39463" cy="209665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180883</xdr:colOff>
      <xdr:row>40</xdr:row>
      <xdr:rowOff>148187</xdr:rowOff>
    </xdr:from>
    <xdr:to>
      <xdr:col>39</xdr:col>
      <xdr:colOff>143375</xdr:colOff>
      <xdr:row>45</xdr:row>
      <xdr:rowOff>199953</xdr:rowOff>
    </xdr:to>
    <xdr:sp macro="" textlink="">
      <xdr:nvSpPr>
        <xdr:cNvPr id="58" name="円柱 57"/>
        <xdr:cNvSpPr/>
      </xdr:nvSpPr>
      <xdr:spPr>
        <a:xfrm>
          <a:off x="15262133" y="9048770"/>
          <a:ext cx="1698159" cy="1110100"/>
        </a:xfrm>
        <a:prstGeom prst="can">
          <a:avLst>
            <a:gd name="adj" fmla="val 18326"/>
          </a:avLst>
        </a:prstGeom>
        <a:ln/>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kumimoji="1" lang="ja-JP" altLang="en-US" sz="1100" u="sng">
              <a:solidFill>
                <a:sysClr val="windowText" lastClr="000000"/>
              </a:solidFill>
            </a:rPr>
            <a:t>期間損益　項番月別</a:t>
          </a:r>
          <a:r>
            <a:rPr kumimoji="1" lang="en-US" altLang="ja-JP" sz="1100" u="none">
              <a:solidFill>
                <a:sysClr val="windowText" lastClr="000000"/>
              </a:solidFill>
            </a:rPr>
            <a:t>SYU_KI_NET_ITEM_TUKI_TBL</a:t>
          </a:r>
          <a:endParaRPr kumimoji="1" lang="ja-JP" altLang="en-US" sz="1100" u="none">
            <a:solidFill>
              <a:sysClr val="windowText" lastClr="000000"/>
            </a:solidFill>
          </a:endParaRPr>
        </a:p>
      </xdr:txBody>
    </xdr:sp>
    <xdr:clientData/>
  </xdr:twoCellAnchor>
  <xdr:twoCellAnchor>
    <xdr:from>
      <xdr:col>0</xdr:col>
      <xdr:colOff>275166</xdr:colOff>
      <xdr:row>17</xdr:row>
      <xdr:rowOff>158750</xdr:rowOff>
    </xdr:from>
    <xdr:to>
      <xdr:col>47</xdr:col>
      <xdr:colOff>264583</xdr:colOff>
      <xdr:row>40</xdr:row>
      <xdr:rowOff>10583</xdr:rowOff>
    </xdr:to>
    <xdr:sp macro="" textlink="">
      <xdr:nvSpPr>
        <xdr:cNvPr id="59" name="正方形/長方形 58"/>
        <xdr:cNvSpPr/>
      </xdr:nvSpPr>
      <xdr:spPr>
        <a:xfrm>
          <a:off x="275166" y="4180417"/>
          <a:ext cx="20277667" cy="4730749"/>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126999</xdr:colOff>
      <xdr:row>32</xdr:row>
      <xdr:rowOff>105833</xdr:rowOff>
    </xdr:from>
    <xdr:to>
      <xdr:col>48</xdr:col>
      <xdr:colOff>260444</xdr:colOff>
      <xdr:row>53</xdr:row>
      <xdr:rowOff>137584</xdr:rowOff>
    </xdr:to>
    <xdr:sp macro="" textlink="">
      <xdr:nvSpPr>
        <xdr:cNvPr id="60" name="正方形/長方形 59"/>
        <xdr:cNvSpPr/>
      </xdr:nvSpPr>
      <xdr:spPr>
        <a:xfrm>
          <a:off x="126999" y="7313083"/>
          <a:ext cx="20855612" cy="4476751"/>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350253</xdr:colOff>
      <xdr:row>40</xdr:row>
      <xdr:rowOff>84668</xdr:rowOff>
    </xdr:from>
    <xdr:to>
      <xdr:col>9</xdr:col>
      <xdr:colOff>402166</xdr:colOff>
      <xdr:row>44</xdr:row>
      <xdr:rowOff>63500</xdr:rowOff>
    </xdr:to>
    <xdr:sp macro="" textlink="">
      <xdr:nvSpPr>
        <xdr:cNvPr id="61" name="円柱 60"/>
        <xdr:cNvSpPr/>
      </xdr:nvSpPr>
      <xdr:spPr>
        <a:xfrm>
          <a:off x="2414003" y="8985251"/>
          <a:ext cx="1787580" cy="825499"/>
        </a:xfrm>
        <a:prstGeom prst="can">
          <a:avLst/>
        </a:prstGeom>
        <a:ln/>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kumimoji="1" lang="ja-JP" altLang="en-US" sz="1100" u="sng">
              <a:solidFill>
                <a:sysClr val="windowText" lastClr="000000"/>
              </a:solidFill>
            </a:rPr>
            <a:t>物件情報</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SYU_GE_BUKEN_INFO_TBL</a:t>
          </a:r>
          <a:endParaRPr kumimoji="1" lang="ja-JP" altLang="en-US" sz="1100" u="none">
            <a:solidFill>
              <a:sysClr val="windowText" lastClr="000000"/>
            </a:solidFill>
          </a:endParaRPr>
        </a:p>
      </xdr:txBody>
    </xdr:sp>
    <xdr:clientData/>
  </xdr:twoCellAnchor>
  <xdr:twoCellAnchor>
    <xdr:from>
      <xdr:col>14</xdr:col>
      <xdr:colOff>149126</xdr:colOff>
      <xdr:row>41</xdr:row>
      <xdr:rowOff>105834</xdr:rowOff>
    </xdr:from>
    <xdr:to>
      <xdr:col>18</xdr:col>
      <xdr:colOff>111618</xdr:colOff>
      <xdr:row>45</xdr:row>
      <xdr:rowOff>31750</xdr:rowOff>
    </xdr:to>
    <xdr:sp macro="" textlink="">
      <xdr:nvSpPr>
        <xdr:cNvPr id="62" name="円柱 61"/>
        <xdr:cNvSpPr/>
      </xdr:nvSpPr>
      <xdr:spPr>
        <a:xfrm>
          <a:off x="6118126" y="9218084"/>
          <a:ext cx="1698159" cy="772583"/>
        </a:xfrm>
        <a:prstGeom prst="can">
          <a:avLst/>
        </a:prstGeom>
        <a:ln/>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kumimoji="1" lang="ja-JP" altLang="en-US" sz="1100" u="sng">
              <a:solidFill>
                <a:sysClr val="windowText" lastClr="000000"/>
              </a:solidFill>
            </a:rPr>
            <a:t>項番情報</a:t>
          </a:r>
          <a:r>
            <a:rPr kumimoji="1" lang="en-US" altLang="ja-JP" sz="1100" u="none">
              <a:solidFill>
                <a:sysClr val="windowText" lastClr="000000"/>
              </a:solidFill>
            </a:rPr>
            <a:t/>
          </a:r>
          <a:br>
            <a:rPr kumimoji="1" lang="en-US" altLang="ja-JP" sz="1100" u="none">
              <a:solidFill>
                <a:sysClr val="windowText" lastClr="000000"/>
              </a:solidFill>
            </a:rPr>
          </a:br>
          <a:r>
            <a:rPr kumimoji="1" lang="en-US" altLang="ja-JP" sz="1100" u="none">
              <a:solidFill>
                <a:sysClr val="windowText" lastClr="000000"/>
              </a:solidFill>
            </a:rPr>
            <a:t>SYU_GE_NET_ITEM</a:t>
          </a:r>
        </a:p>
      </xdr:txBody>
    </xdr:sp>
    <xdr:clientData/>
  </xdr:twoCellAnchor>
  <xdr:twoCellAnchor>
    <xdr:from>
      <xdr:col>5</xdr:col>
      <xdr:colOff>159267</xdr:colOff>
      <xdr:row>38</xdr:row>
      <xdr:rowOff>169333</xdr:rowOff>
    </xdr:from>
    <xdr:to>
      <xdr:col>5</xdr:col>
      <xdr:colOff>350252</xdr:colOff>
      <xdr:row>42</xdr:row>
      <xdr:rowOff>74084</xdr:rowOff>
    </xdr:to>
    <xdr:cxnSp macro="">
      <xdr:nvCxnSpPr>
        <xdr:cNvPr id="63" name="カギ線コネクタ 62"/>
        <xdr:cNvCxnSpPr>
          <a:stCxn id="52" idx="3"/>
          <a:endCxn id="61" idx="2"/>
        </xdr:cNvCxnSpPr>
      </xdr:nvCxnSpPr>
      <xdr:spPr>
        <a:xfrm rot="16200000" flipH="1">
          <a:off x="1942801" y="8926799"/>
          <a:ext cx="751418" cy="19098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159268</xdr:colOff>
      <xdr:row>38</xdr:row>
      <xdr:rowOff>169333</xdr:rowOff>
    </xdr:from>
    <xdr:to>
      <xdr:col>5</xdr:col>
      <xdr:colOff>382004</xdr:colOff>
      <xdr:row>46</xdr:row>
      <xdr:rowOff>127002</xdr:rowOff>
    </xdr:to>
    <xdr:cxnSp macro="">
      <xdr:nvCxnSpPr>
        <xdr:cNvPr id="64" name="カギ線コネクタ 63"/>
        <xdr:cNvCxnSpPr>
          <a:stCxn id="52" idx="3"/>
          <a:endCxn id="146" idx="2"/>
        </xdr:cNvCxnSpPr>
      </xdr:nvCxnSpPr>
      <xdr:spPr>
        <a:xfrm rot="16200000" flipH="1">
          <a:off x="1508885" y="9360716"/>
          <a:ext cx="1651002" cy="222736"/>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373821</xdr:colOff>
      <xdr:row>38</xdr:row>
      <xdr:rowOff>190500</xdr:rowOff>
    </xdr:from>
    <xdr:to>
      <xdr:col>14</xdr:col>
      <xdr:colOff>149125</xdr:colOff>
      <xdr:row>43</xdr:row>
      <xdr:rowOff>68793</xdr:rowOff>
    </xdr:to>
    <xdr:cxnSp macro="">
      <xdr:nvCxnSpPr>
        <xdr:cNvPr id="65" name="カギ線コネクタ 64"/>
        <xdr:cNvCxnSpPr>
          <a:stCxn id="53" idx="3"/>
          <a:endCxn id="62" idx="2"/>
        </xdr:cNvCxnSpPr>
      </xdr:nvCxnSpPr>
      <xdr:spPr>
        <a:xfrm rot="16200000" flipH="1">
          <a:off x="5545202" y="9031452"/>
          <a:ext cx="936626" cy="209221"/>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371453</xdr:colOff>
      <xdr:row>19</xdr:row>
      <xdr:rowOff>42334</xdr:rowOff>
    </xdr:from>
    <xdr:to>
      <xdr:col>32</xdr:col>
      <xdr:colOff>333945</xdr:colOff>
      <xdr:row>24</xdr:row>
      <xdr:rowOff>84667</xdr:rowOff>
    </xdr:to>
    <xdr:sp macro="" textlink="">
      <xdr:nvSpPr>
        <xdr:cNvPr id="74" name="円柱 73"/>
        <xdr:cNvSpPr/>
      </xdr:nvSpPr>
      <xdr:spPr>
        <a:xfrm>
          <a:off x="12415286" y="4487334"/>
          <a:ext cx="1698159" cy="1100666"/>
        </a:xfrm>
        <a:prstGeom prst="can">
          <a:avLst/>
        </a:prstGeom>
        <a:solidFill>
          <a:srgbClr val="FFFF99"/>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u="sng">
              <a:solidFill>
                <a:sysClr val="windowText" lastClr="000000"/>
              </a:solidFill>
            </a:rPr>
            <a:t>（</a:t>
          </a:r>
          <a:r>
            <a:rPr kumimoji="1" lang="en-US" altLang="ja-JP" sz="1000" u="sng">
              <a:solidFill>
                <a:sysClr val="windowText" lastClr="000000"/>
              </a:solidFill>
            </a:rPr>
            <a:t>ESS)</a:t>
          </a:r>
          <a:r>
            <a:rPr kumimoji="1" lang="ja-JP" altLang="en-US" sz="1000" u="sng">
              <a:solidFill>
                <a:sysClr val="windowText" lastClr="000000"/>
              </a:solidFill>
            </a:rPr>
            <a:t>売上</a:t>
          </a:r>
          <a:r>
            <a:rPr kumimoji="1" lang="en-US" altLang="ja-JP" sz="1000" u="sng">
              <a:solidFill>
                <a:sysClr val="windowText" lastClr="000000"/>
              </a:solidFill>
            </a:rPr>
            <a:t>SP</a:t>
          </a:r>
          <a:r>
            <a:rPr kumimoji="1" lang="ja-JP" altLang="en-US" sz="1000" u="sng">
              <a:solidFill>
                <a:sysClr val="windowText" lastClr="000000"/>
              </a:solidFill>
            </a:rPr>
            <a:t>情報</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ZDB_U_AGRMNT</a:t>
          </a:r>
        </a:p>
      </xdr:txBody>
    </xdr:sp>
    <xdr:clientData/>
  </xdr:twoCellAnchor>
  <xdr:twoCellAnchor>
    <xdr:from>
      <xdr:col>30</xdr:col>
      <xdr:colOff>352699</xdr:colOff>
      <xdr:row>24</xdr:row>
      <xdr:rowOff>84667</xdr:rowOff>
    </xdr:from>
    <xdr:to>
      <xdr:col>30</xdr:col>
      <xdr:colOff>363236</xdr:colOff>
      <xdr:row>34</xdr:row>
      <xdr:rowOff>52917</xdr:rowOff>
    </xdr:to>
    <xdr:cxnSp macro="">
      <xdr:nvCxnSpPr>
        <xdr:cNvPr id="77" name="直線矢印コネクタ 76"/>
        <xdr:cNvCxnSpPr>
          <a:stCxn id="74" idx="3"/>
          <a:endCxn id="201" idx="1"/>
        </xdr:cNvCxnSpPr>
      </xdr:nvCxnSpPr>
      <xdr:spPr>
        <a:xfrm>
          <a:off x="13264366" y="5588000"/>
          <a:ext cx="10537" cy="20955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413724</xdr:colOff>
      <xdr:row>19</xdr:row>
      <xdr:rowOff>21166</xdr:rowOff>
    </xdr:from>
    <xdr:to>
      <xdr:col>19</xdr:col>
      <xdr:colOff>376217</xdr:colOff>
      <xdr:row>24</xdr:row>
      <xdr:rowOff>72933</xdr:rowOff>
    </xdr:to>
    <xdr:sp macro="" textlink="">
      <xdr:nvSpPr>
        <xdr:cNvPr id="106" name="円柱 105"/>
        <xdr:cNvSpPr/>
      </xdr:nvSpPr>
      <xdr:spPr>
        <a:xfrm>
          <a:off x="6816641" y="4466166"/>
          <a:ext cx="1698159" cy="1110100"/>
        </a:xfrm>
        <a:prstGeom prst="can">
          <a:avLst>
            <a:gd name="adj" fmla="val 14513"/>
          </a:avLst>
        </a:prstGeom>
        <a:ln/>
      </xdr:spPr>
      <xdr:style>
        <a:lnRef idx="1">
          <a:schemeClr val="accent2"/>
        </a:lnRef>
        <a:fillRef idx="2">
          <a:schemeClr val="accent2"/>
        </a:fillRef>
        <a:effectRef idx="1">
          <a:schemeClr val="accent2"/>
        </a:effectRef>
        <a:fontRef idx="minor">
          <a:schemeClr val="dk1"/>
        </a:fontRef>
      </xdr:style>
      <xdr:txBody>
        <a:bodyPr vertOverflow="clip" rtlCol="0" anchor="ctr"/>
        <a:lstStyle/>
        <a:p>
          <a:pPr algn="ctr"/>
          <a:r>
            <a:rPr kumimoji="1" lang="ja-JP" altLang="en-US" sz="1000" u="sng">
              <a:solidFill>
                <a:sysClr val="windowText" lastClr="000000"/>
              </a:solidFill>
            </a:rPr>
            <a:t>（電力ジ）</a:t>
          </a:r>
          <a:r>
            <a:rPr kumimoji="1" lang="en-US" altLang="ja-JP" sz="1000" u="sng">
              <a:solidFill>
                <a:sysClr val="windowText" lastClr="000000"/>
              </a:solidFill>
            </a:rPr>
            <a:t>ESPO</a:t>
          </a:r>
          <a:br>
            <a:rPr kumimoji="1" lang="en-US" altLang="ja-JP" sz="1000" u="sng">
              <a:solidFill>
                <a:sysClr val="windowText" lastClr="000000"/>
              </a:solidFill>
            </a:rPr>
          </a:br>
          <a:r>
            <a:rPr kumimoji="1" lang="ja-JP" altLang="en-US" sz="1000" u="sng">
              <a:solidFill>
                <a:sysClr val="windowText" lastClr="000000"/>
              </a:solidFill>
            </a:rPr>
            <a:t>発番アイテム情報</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a:solidFill>
                <a:sysClr val="windowText" lastClr="000000"/>
              </a:solidFill>
              <a:effectLst/>
              <a:latin typeface="+mn-lt"/>
              <a:ea typeface="+mn-ea"/>
              <a:cs typeface="+mn-cs"/>
            </a:rPr>
            <a:t>ES20241_TBL</a:t>
          </a:r>
          <a:endParaRPr kumimoji="1" lang="ja-JP" altLang="en-US" sz="1100" u="none">
            <a:solidFill>
              <a:sysClr val="windowText" lastClr="000000"/>
            </a:solidFill>
          </a:endParaRPr>
        </a:p>
      </xdr:txBody>
    </xdr:sp>
    <xdr:clientData/>
  </xdr:twoCellAnchor>
  <xdr:twoCellAnchor>
    <xdr:from>
      <xdr:col>11</xdr:col>
      <xdr:colOff>371391</xdr:colOff>
      <xdr:row>19</xdr:row>
      <xdr:rowOff>21166</xdr:rowOff>
    </xdr:from>
    <xdr:to>
      <xdr:col>15</xdr:col>
      <xdr:colOff>333883</xdr:colOff>
      <xdr:row>24</xdr:row>
      <xdr:rowOff>72933</xdr:rowOff>
    </xdr:to>
    <xdr:sp macro="" textlink="">
      <xdr:nvSpPr>
        <xdr:cNvPr id="107" name="円柱 106"/>
        <xdr:cNvSpPr/>
      </xdr:nvSpPr>
      <xdr:spPr>
        <a:xfrm>
          <a:off x="5038641" y="4466166"/>
          <a:ext cx="1698159" cy="1110100"/>
        </a:xfrm>
        <a:prstGeom prst="can">
          <a:avLst>
            <a:gd name="adj" fmla="val 14513"/>
          </a:avLst>
        </a:prstGeom>
        <a:solidFill>
          <a:srgbClr val="FFFF99"/>
        </a:solidFill>
        <a:ln/>
      </xdr:spPr>
      <xdr:style>
        <a:lnRef idx="1">
          <a:schemeClr val="accent2"/>
        </a:lnRef>
        <a:fillRef idx="2">
          <a:schemeClr val="accent2"/>
        </a:fillRef>
        <a:effectRef idx="1">
          <a:schemeClr val="accent2"/>
        </a:effectRef>
        <a:fontRef idx="minor">
          <a:schemeClr val="dk1"/>
        </a:fontRef>
      </xdr:style>
      <xdr:txBody>
        <a:bodyPr vertOverflow="clip" rtlCol="0" anchor="ctr"/>
        <a:lstStyle/>
        <a:p>
          <a:pPr algn="ctr"/>
          <a:r>
            <a:rPr kumimoji="1" lang="ja-JP" altLang="en-US" sz="1000" u="sng">
              <a:solidFill>
                <a:sysClr val="windowText" lastClr="000000"/>
              </a:solidFill>
            </a:rPr>
            <a:t>（</a:t>
          </a:r>
          <a:r>
            <a:rPr kumimoji="1" lang="en-US" altLang="ja-JP" sz="1000" u="sng">
              <a:solidFill>
                <a:sysClr val="windowText" lastClr="000000"/>
              </a:solidFill>
            </a:rPr>
            <a:t>ESS</a:t>
          </a:r>
          <a:r>
            <a:rPr kumimoji="1" lang="ja-JP" altLang="en-US" sz="1000" u="sng">
              <a:solidFill>
                <a:sysClr val="windowText" lastClr="000000"/>
              </a:solidFill>
            </a:rPr>
            <a:t>）</a:t>
          </a:r>
          <a:r>
            <a:rPr kumimoji="1" lang="en-US" altLang="ja-JP" sz="1000" u="sng">
              <a:solidFill>
                <a:sysClr val="windowText" lastClr="000000"/>
              </a:solidFill>
            </a:rPr>
            <a:t>ESPO</a:t>
          </a:r>
          <a:br>
            <a:rPr kumimoji="1" lang="en-US" altLang="ja-JP" sz="1000" u="sng">
              <a:solidFill>
                <a:sysClr val="windowText" lastClr="000000"/>
              </a:solidFill>
            </a:rPr>
          </a:br>
          <a:r>
            <a:rPr kumimoji="1" lang="ja-JP" altLang="en-US" sz="1000" u="sng">
              <a:solidFill>
                <a:sysClr val="windowText" lastClr="000000"/>
              </a:solidFill>
            </a:rPr>
            <a:t>発番アイテム情報</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a:solidFill>
                <a:sysClr val="windowText" lastClr="000000"/>
              </a:solidFill>
              <a:effectLst/>
              <a:latin typeface="+mn-lt"/>
              <a:ea typeface="+mn-ea"/>
              <a:cs typeface="+mn-cs"/>
            </a:rPr>
            <a:t>ES20241_TBL</a:t>
          </a:r>
          <a:br>
            <a:rPr kumimoji="1" lang="en-US" altLang="ja-JP" sz="1100">
              <a:solidFill>
                <a:sysClr val="windowText" lastClr="000000"/>
              </a:solidFill>
              <a:effectLst/>
              <a:latin typeface="+mn-lt"/>
              <a:ea typeface="+mn-ea"/>
              <a:cs typeface="+mn-cs"/>
            </a:rPr>
          </a:br>
          <a:r>
            <a:rPr kumimoji="1" lang="en-US" altLang="ja-JP" sz="1100">
              <a:solidFill>
                <a:sysClr val="windowText" lastClr="000000"/>
              </a:solidFill>
              <a:effectLst/>
              <a:latin typeface="+mn-lt"/>
              <a:ea typeface="+mn-ea"/>
              <a:cs typeface="+mn-cs"/>
            </a:rPr>
            <a:t>ES20041_TBL</a:t>
          </a:r>
          <a:endParaRPr kumimoji="1" lang="ja-JP" altLang="en-US" sz="1100" u="none">
            <a:solidFill>
              <a:sysClr val="windowText" lastClr="000000"/>
            </a:solidFill>
          </a:endParaRPr>
        </a:p>
      </xdr:txBody>
    </xdr:sp>
    <xdr:clientData/>
  </xdr:twoCellAnchor>
  <xdr:twoCellAnchor>
    <xdr:from>
      <xdr:col>13</xdr:col>
      <xdr:colOff>17115</xdr:colOff>
      <xdr:row>27</xdr:row>
      <xdr:rowOff>127000</xdr:rowOff>
    </xdr:from>
    <xdr:to>
      <xdr:col>17</xdr:col>
      <xdr:colOff>285749</xdr:colOff>
      <xdr:row>30</xdr:row>
      <xdr:rowOff>21168</xdr:rowOff>
    </xdr:to>
    <xdr:sp macro="" textlink="">
      <xdr:nvSpPr>
        <xdr:cNvPr id="46" name="正方形/長方形 45"/>
        <xdr:cNvSpPr/>
      </xdr:nvSpPr>
      <xdr:spPr>
        <a:xfrm>
          <a:off x="5552198" y="6265333"/>
          <a:ext cx="2004301" cy="539752"/>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100" u="sng">
              <a:solidFill>
                <a:sysClr val="windowText" lastClr="000000"/>
              </a:solidFill>
            </a:rPr>
            <a:t>事業部，注番，</a:t>
          </a:r>
          <a:r>
            <a:rPr kumimoji="1" lang="ja-JP" altLang="en-US" sz="1100">
              <a:solidFill>
                <a:sysClr val="windowText" lastClr="000000"/>
              </a:solidFill>
            </a:rPr>
            <a:t>製番記号，</a:t>
          </a:r>
          <a:r>
            <a:rPr kumimoji="1" lang="ja-JP" altLang="en-US" sz="1100" u="sng">
              <a:solidFill>
                <a:sysClr val="windowText" lastClr="000000"/>
              </a:solidFill>
            </a:rPr>
            <a:t>項番</a:t>
          </a:r>
          <a:r>
            <a:rPr kumimoji="1" lang="en-US" altLang="ja-JP" sz="1100">
              <a:solidFill>
                <a:sysClr val="windowText" lastClr="000000"/>
              </a:solidFill>
            </a:rPr>
            <a:t/>
          </a:r>
          <a:br>
            <a:rPr kumimoji="1" lang="en-US" altLang="ja-JP" sz="1100">
              <a:solidFill>
                <a:sysClr val="windowText" lastClr="000000"/>
              </a:solidFill>
            </a:rPr>
          </a:br>
          <a:r>
            <a:rPr kumimoji="1" lang="en-US" altLang="ja-JP" sz="1100">
              <a:solidFill>
                <a:sysClr val="windowText" lastClr="000000"/>
              </a:solidFill>
            </a:rPr>
            <a:t>NET</a:t>
          </a:r>
          <a:r>
            <a:rPr kumimoji="1" lang="ja-JP" altLang="en-US" sz="1100">
              <a:solidFill>
                <a:sysClr val="windowText" lastClr="000000"/>
              </a:solidFill>
            </a:rPr>
            <a:t>，単価記号，（他）</a:t>
          </a:r>
        </a:p>
      </xdr:txBody>
    </xdr:sp>
    <xdr:clientData/>
  </xdr:twoCellAnchor>
  <xdr:twoCellAnchor>
    <xdr:from>
      <xdr:col>7</xdr:col>
      <xdr:colOff>180892</xdr:colOff>
      <xdr:row>19</xdr:row>
      <xdr:rowOff>31749</xdr:rowOff>
    </xdr:from>
    <xdr:to>
      <xdr:col>11</xdr:col>
      <xdr:colOff>143384</xdr:colOff>
      <xdr:row>24</xdr:row>
      <xdr:rowOff>83516</xdr:rowOff>
    </xdr:to>
    <xdr:sp macro="" textlink="">
      <xdr:nvSpPr>
        <xdr:cNvPr id="124" name="円柱 123"/>
        <xdr:cNvSpPr/>
      </xdr:nvSpPr>
      <xdr:spPr>
        <a:xfrm>
          <a:off x="3112475" y="4476749"/>
          <a:ext cx="1698159" cy="1110100"/>
        </a:xfrm>
        <a:prstGeom prst="can">
          <a:avLst>
            <a:gd name="adj" fmla="val 14513"/>
          </a:avLst>
        </a:prstGeom>
        <a:ln/>
      </xdr:spPr>
      <xdr:style>
        <a:lnRef idx="1">
          <a:schemeClr val="accent2"/>
        </a:lnRef>
        <a:fillRef idx="2">
          <a:schemeClr val="accent2"/>
        </a:fillRef>
        <a:effectRef idx="1">
          <a:schemeClr val="accent2"/>
        </a:effectRef>
        <a:fontRef idx="minor">
          <a:schemeClr val="dk1"/>
        </a:fontRef>
      </xdr:style>
      <xdr:txBody>
        <a:bodyPr vertOverflow="clip" rtlCol="0" anchor="ctr"/>
        <a:lstStyle/>
        <a:p>
          <a:pPr algn="ctr"/>
          <a:r>
            <a:rPr kumimoji="1" lang="ja-JP" altLang="en-US" sz="1000" u="sng">
              <a:solidFill>
                <a:sysClr val="windowText" lastClr="000000"/>
              </a:solidFill>
            </a:rPr>
            <a:t>（電力ジ）</a:t>
          </a:r>
          <a:r>
            <a:rPr kumimoji="1" lang="en-US" altLang="ja-JP" sz="1000" u="sng">
              <a:solidFill>
                <a:sysClr val="windowText" lastClr="000000"/>
              </a:solidFill>
            </a:rPr>
            <a:t>ESPO</a:t>
          </a:r>
          <a:br>
            <a:rPr kumimoji="1" lang="en-US" altLang="ja-JP" sz="1000" u="sng">
              <a:solidFill>
                <a:sysClr val="windowText" lastClr="000000"/>
              </a:solidFill>
            </a:rPr>
          </a:br>
          <a:r>
            <a:rPr kumimoji="1" lang="ja-JP" altLang="en-US" sz="1000" u="sng">
              <a:solidFill>
                <a:sysClr val="windowText" lastClr="000000"/>
              </a:solidFill>
            </a:rPr>
            <a:t>発番ヘディング情報</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a:solidFill>
                <a:sysClr val="windowText" lastClr="000000"/>
              </a:solidFill>
              <a:effectLst/>
              <a:latin typeface="+mn-lt"/>
              <a:ea typeface="+mn-ea"/>
              <a:cs typeface="+mn-cs"/>
            </a:rPr>
            <a:t>ES20221_TBL</a:t>
          </a:r>
          <a:endParaRPr kumimoji="1" lang="ja-JP" altLang="en-US" sz="1100" u="none">
            <a:solidFill>
              <a:sysClr val="windowText" lastClr="000000"/>
            </a:solidFill>
          </a:endParaRPr>
        </a:p>
      </xdr:txBody>
    </xdr:sp>
    <xdr:clientData/>
  </xdr:twoCellAnchor>
  <xdr:twoCellAnchor>
    <xdr:from>
      <xdr:col>3</xdr:col>
      <xdr:colOff>138558</xdr:colOff>
      <xdr:row>19</xdr:row>
      <xdr:rowOff>31749</xdr:rowOff>
    </xdr:from>
    <xdr:to>
      <xdr:col>7</xdr:col>
      <xdr:colOff>101051</xdr:colOff>
      <xdr:row>24</xdr:row>
      <xdr:rowOff>83516</xdr:rowOff>
    </xdr:to>
    <xdr:sp macro="" textlink="">
      <xdr:nvSpPr>
        <xdr:cNvPr id="125" name="円柱 124"/>
        <xdr:cNvSpPr/>
      </xdr:nvSpPr>
      <xdr:spPr>
        <a:xfrm>
          <a:off x="1334475" y="4476749"/>
          <a:ext cx="1698159" cy="1110100"/>
        </a:xfrm>
        <a:prstGeom prst="can">
          <a:avLst>
            <a:gd name="adj" fmla="val 14513"/>
          </a:avLst>
        </a:prstGeom>
        <a:solidFill>
          <a:srgbClr val="FFFF99"/>
        </a:solidFill>
        <a:ln/>
      </xdr:spPr>
      <xdr:style>
        <a:lnRef idx="1">
          <a:schemeClr val="accent2"/>
        </a:lnRef>
        <a:fillRef idx="2">
          <a:schemeClr val="accent2"/>
        </a:fillRef>
        <a:effectRef idx="1">
          <a:schemeClr val="accent2"/>
        </a:effectRef>
        <a:fontRef idx="minor">
          <a:schemeClr val="dk1"/>
        </a:fontRef>
      </xdr:style>
      <xdr:txBody>
        <a:bodyPr vertOverflow="clip" rtlCol="0" anchor="ctr"/>
        <a:lstStyle/>
        <a:p>
          <a:pPr algn="ctr"/>
          <a:r>
            <a:rPr kumimoji="1" lang="ja-JP" altLang="en-US" sz="1000" u="sng">
              <a:solidFill>
                <a:sysClr val="windowText" lastClr="000000"/>
              </a:solidFill>
            </a:rPr>
            <a:t>（</a:t>
          </a:r>
          <a:r>
            <a:rPr kumimoji="1" lang="en-US" altLang="ja-JP" sz="1000" u="sng">
              <a:solidFill>
                <a:sysClr val="windowText" lastClr="000000"/>
              </a:solidFill>
            </a:rPr>
            <a:t>ESS</a:t>
          </a:r>
          <a:r>
            <a:rPr kumimoji="1" lang="ja-JP" altLang="en-US" sz="1000" u="sng">
              <a:solidFill>
                <a:sysClr val="windowText" lastClr="000000"/>
              </a:solidFill>
            </a:rPr>
            <a:t>）</a:t>
          </a:r>
          <a:r>
            <a:rPr kumimoji="1" lang="en-US" altLang="ja-JP" sz="1000" u="sng">
              <a:solidFill>
                <a:sysClr val="windowText" lastClr="000000"/>
              </a:solidFill>
            </a:rPr>
            <a:t>ESPO</a:t>
          </a:r>
          <a:br>
            <a:rPr kumimoji="1" lang="en-US" altLang="ja-JP" sz="1000" u="sng">
              <a:solidFill>
                <a:sysClr val="windowText" lastClr="000000"/>
              </a:solidFill>
            </a:rPr>
          </a:br>
          <a:r>
            <a:rPr kumimoji="1" lang="ja-JP" altLang="en-US" sz="1000" u="sng">
              <a:solidFill>
                <a:sysClr val="windowText" lastClr="000000"/>
              </a:solidFill>
            </a:rPr>
            <a:t>発番ヘディング情報</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a:solidFill>
                <a:sysClr val="windowText" lastClr="000000"/>
              </a:solidFill>
              <a:effectLst/>
              <a:latin typeface="+mn-lt"/>
              <a:ea typeface="+mn-ea"/>
              <a:cs typeface="+mn-cs"/>
            </a:rPr>
            <a:t>ES20221_TBL</a:t>
          </a:r>
          <a:br>
            <a:rPr kumimoji="1" lang="en-US" altLang="ja-JP" sz="1100">
              <a:solidFill>
                <a:sysClr val="windowText" lastClr="000000"/>
              </a:solidFill>
              <a:effectLst/>
              <a:latin typeface="+mn-lt"/>
              <a:ea typeface="+mn-ea"/>
              <a:cs typeface="+mn-cs"/>
            </a:rPr>
          </a:br>
          <a:r>
            <a:rPr kumimoji="1" lang="en-US" altLang="ja-JP" sz="1100">
              <a:solidFill>
                <a:sysClr val="windowText" lastClr="000000"/>
              </a:solidFill>
              <a:effectLst/>
              <a:latin typeface="+mn-lt"/>
              <a:ea typeface="+mn-ea"/>
              <a:cs typeface="+mn-cs"/>
            </a:rPr>
            <a:t>ES20021_TBL</a:t>
          </a:r>
          <a:endParaRPr kumimoji="1" lang="ja-JP" altLang="en-US" sz="1100" u="none">
            <a:solidFill>
              <a:sysClr val="windowText" lastClr="000000"/>
            </a:solidFill>
          </a:endParaRPr>
        </a:p>
      </xdr:txBody>
    </xdr:sp>
    <xdr:clientData/>
  </xdr:twoCellAnchor>
  <xdr:twoCellAnchor>
    <xdr:from>
      <xdr:col>5</xdr:col>
      <xdr:colOff>159268</xdr:colOff>
      <xdr:row>24</xdr:row>
      <xdr:rowOff>83516</xdr:rowOff>
    </xdr:from>
    <xdr:to>
      <xdr:col>9</xdr:col>
      <xdr:colOff>162138</xdr:colOff>
      <xdr:row>34</xdr:row>
      <xdr:rowOff>52917</xdr:rowOff>
    </xdr:to>
    <xdr:cxnSp macro="">
      <xdr:nvCxnSpPr>
        <xdr:cNvPr id="128" name="直線矢印コネクタ 127"/>
        <xdr:cNvCxnSpPr>
          <a:stCxn id="124" idx="3"/>
          <a:endCxn id="52" idx="1"/>
        </xdr:cNvCxnSpPr>
      </xdr:nvCxnSpPr>
      <xdr:spPr>
        <a:xfrm flipH="1">
          <a:off x="2223018" y="5586849"/>
          <a:ext cx="1738537" cy="2096651"/>
        </a:xfrm>
        <a:prstGeom prst="straightConnector1">
          <a:avLst/>
        </a:prstGeom>
        <a:ln>
          <a:solidFill>
            <a:srgbClr val="CC0066"/>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101842</xdr:colOff>
      <xdr:row>27</xdr:row>
      <xdr:rowOff>84666</xdr:rowOff>
    </xdr:from>
    <xdr:to>
      <xdr:col>8</xdr:col>
      <xdr:colOff>306916</xdr:colOff>
      <xdr:row>29</xdr:row>
      <xdr:rowOff>211666</xdr:rowOff>
    </xdr:to>
    <xdr:sp macro="" textlink="">
      <xdr:nvSpPr>
        <xdr:cNvPr id="48" name="正方形/長方形 47"/>
        <xdr:cNvSpPr/>
      </xdr:nvSpPr>
      <xdr:spPr>
        <a:xfrm>
          <a:off x="1731675" y="6222999"/>
          <a:ext cx="1940741" cy="550334"/>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100" u="sng">
              <a:solidFill>
                <a:sysClr val="windowText" lastClr="000000"/>
              </a:solidFill>
            </a:rPr>
            <a:t>事業部，注番，</a:t>
          </a:r>
          <a:r>
            <a:rPr kumimoji="1" lang="ja-JP" altLang="en-US" sz="1100" u="none">
              <a:solidFill>
                <a:sysClr val="windowText" lastClr="000000"/>
              </a:solidFill>
            </a:rPr>
            <a:t>発番</a:t>
          </a:r>
          <a:r>
            <a:rPr kumimoji="1" lang="en-US" altLang="ja-JP" sz="1100" u="none">
              <a:solidFill>
                <a:sysClr val="windowText" lastClr="000000"/>
              </a:solidFill>
            </a:rPr>
            <a:t>SP</a:t>
          </a:r>
          <a:r>
            <a:rPr kumimoji="1" lang="ja-JP" altLang="en-US" sz="1100" u="none">
              <a:solidFill>
                <a:sysClr val="windowText" lastClr="000000"/>
              </a:solidFill>
            </a:rPr>
            <a:t>，チームコード，</a:t>
          </a:r>
          <a:r>
            <a:rPr kumimoji="1" lang="en-US" altLang="ja-JP" sz="1100">
              <a:solidFill>
                <a:sysClr val="windowText" lastClr="000000"/>
              </a:solidFill>
            </a:rPr>
            <a:t>(</a:t>
          </a:r>
          <a:r>
            <a:rPr kumimoji="1" lang="ja-JP" altLang="en-US" sz="1100">
              <a:solidFill>
                <a:sysClr val="windowText" lastClr="000000"/>
              </a:solidFill>
            </a:rPr>
            <a:t>他）</a:t>
          </a:r>
          <a:r>
            <a:rPr kumimoji="1" lang="en-US" altLang="ja-JP" sz="1100">
              <a:solidFill>
                <a:sysClr val="windowText" lastClr="000000"/>
              </a:solidFill>
            </a:rPr>
            <a:t/>
          </a:r>
          <a:br>
            <a:rPr kumimoji="1" lang="en-US" altLang="ja-JP" sz="1100">
              <a:solidFill>
                <a:sysClr val="windowText" lastClr="000000"/>
              </a:solidFill>
            </a:rPr>
          </a:br>
          <a:r>
            <a:rPr kumimoji="1" lang="en-US" altLang="ja-JP" sz="1100">
              <a:solidFill>
                <a:sysClr val="windowText" lastClr="000000"/>
              </a:solidFill>
            </a:rPr>
            <a:t/>
          </a:r>
          <a:br>
            <a:rPr kumimoji="1" lang="en-US" altLang="ja-JP" sz="1100">
              <a:solidFill>
                <a:sysClr val="windowText" lastClr="000000"/>
              </a:solidFill>
            </a:rPr>
          </a:br>
          <a:endParaRPr kumimoji="1" lang="ja-JP" altLang="en-US" sz="1100">
            <a:solidFill>
              <a:sysClr val="windowText" lastClr="000000"/>
            </a:solidFill>
          </a:endParaRPr>
        </a:p>
      </xdr:txBody>
    </xdr:sp>
    <xdr:clientData/>
  </xdr:twoCellAnchor>
  <xdr:twoCellAnchor>
    <xdr:from>
      <xdr:col>5</xdr:col>
      <xdr:colOff>382004</xdr:colOff>
      <xdr:row>44</xdr:row>
      <xdr:rowOff>148168</xdr:rowOff>
    </xdr:from>
    <xdr:to>
      <xdr:col>9</xdr:col>
      <xdr:colOff>344496</xdr:colOff>
      <xdr:row>48</xdr:row>
      <xdr:rowOff>105834</xdr:rowOff>
    </xdr:to>
    <xdr:sp macro="" textlink="">
      <xdr:nvSpPr>
        <xdr:cNvPr id="146" name="円柱 145"/>
        <xdr:cNvSpPr/>
      </xdr:nvSpPr>
      <xdr:spPr>
        <a:xfrm>
          <a:off x="2445754" y="9895418"/>
          <a:ext cx="1698159" cy="804333"/>
        </a:xfrm>
        <a:prstGeom prst="can">
          <a:avLst/>
        </a:prstGeom>
        <a:ln/>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kumimoji="1" lang="ja-JP" altLang="en-US" sz="1100" u="sng">
              <a:solidFill>
                <a:sysClr val="windowText" lastClr="000000"/>
              </a:solidFill>
            </a:rPr>
            <a:t>最終見込損益　</a:t>
          </a:r>
          <a:r>
            <a:rPr kumimoji="1" lang="en-US" altLang="ja-JP" sz="1100" u="sng">
              <a:solidFill>
                <a:sysClr val="windowText" lastClr="000000"/>
              </a:solidFill>
            </a:rPr>
            <a:t>SP</a:t>
          </a:r>
          <a:r>
            <a:rPr kumimoji="1" lang="ja-JP" altLang="en-US" sz="1100" u="sng">
              <a:solidFill>
                <a:sysClr val="windowText" lastClr="000000"/>
              </a:solidFill>
            </a:rPr>
            <a:t>合計</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SYU_SA_SP_TOTAL_TBL</a:t>
          </a:r>
          <a:endParaRPr kumimoji="1" lang="ja-JP" altLang="en-US" sz="1100" u="none">
            <a:solidFill>
              <a:sysClr val="windowText" lastClr="000000"/>
            </a:solidFill>
          </a:endParaRPr>
        </a:p>
      </xdr:txBody>
    </xdr:sp>
    <xdr:clientData/>
  </xdr:twoCellAnchor>
  <xdr:twoCellAnchor>
    <xdr:from>
      <xdr:col>5</xdr:col>
      <xdr:colOff>382004</xdr:colOff>
      <xdr:row>48</xdr:row>
      <xdr:rowOff>137584</xdr:rowOff>
    </xdr:from>
    <xdr:to>
      <xdr:col>9</xdr:col>
      <xdr:colOff>344496</xdr:colOff>
      <xdr:row>52</xdr:row>
      <xdr:rowOff>95251</xdr:rowOff>
    </xdr:to>
    <xdr:sp macro="" textlink="">
      <xdr:nvSpPr>
        <xdr:cNvPr id="152" name="円柱 151"/>
        <xdr:cNvSpPr/>
      </xdr:nvSpPr>
      <xdr:spPr>
        <a:xfrm>
          <a:off x="2445754" y="10731501"/>
          <a:ext cx="1698159" cy="804333"/>
        </a:xfrm>
        <a:prstGeom prst="can">
          <a:avLst/>
        </a:prstGeom>
        <a:ln/>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kumimoji="1" lang="ja-JP" altLang="en-US" sz="1100" u="sng">
              <a:solidFill>
                <a:sysClr val="windowText" lastClr="000000"/>
              </a:solidFill>
            </a:rPr>
            <a:t>期間損益　</a:t>
          </a:r>
          <a:r>
            <a:rPr kumimoji="1" lang="en-US" altLang="ja-JP" sz="1100" u="sng">
              <a:solidFill>
                <a:sysClr val="windowText" lastClr="000000"/>
              </a:solidFill>
            </a:rPr>
            <a:t>SP</a:t>
          </a:r>
          <a:r>
            <a:rPr kumimoji="1" lang="ja-JP" altLang="en-US" sz="1100" u="sng">
              <a:solidFill>
                <a:sysClr val="windowText" lastClr="000000"/>
              </a:solidFill>
            </a:rPr>
            <a:t>月別合計</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SYU_KI_SP_TOTAL_TBL</a:t>
          </a:r>
          <a:endParaRPr kumimoji="1" lang="ja-JP" altLang="en-US" sz="1100" u="none">
            <a:solidFill>
              <a:sysClr val="windowText" lastClr="000000"/>
            </a:solidFill>
          </a:endParaRPr>
        </a:p>
      </xdr:txBody>
    </xdr:sp>
    <xdr:clientData/>
  </xdr:twoCellAnchor>
  <xdr:twoCellAnchor>
    <xdr:from>
      <xdr:col>5</xdr:col>
      <xdr:colOff>159269</xdr:colOff>
      <xdr:row>38</xdr:row>
      <xdr:rowOff>169332</xdr:rowOff>
    </xdr:from>
    <xdr:to>
      <xdr:col>5</xdr:col>
      <xdr:colOff>382005</xdr:colOff>
      <xdr:row>50</xdr:row>
      <xdr:rowOff>116417</xdr:rowOff>
    </xdr:to>
    <xdr:cxnSp macro="">
      <xdr:nvCxnSpPr>
        <xdr:cNvPr id="153" name="カギ線コネクタ 152"/>
        <xdr:cNvCxnSpPr>
          <a:stCxn id="52" idx="3"/>
          <a:endCxn id="152" idx="2"/>
        </xdr:cNvCxnSpPr>
      </xdr:nvCxnSpPr>
      <xdr:spPr>
        <a:xfrm rot="16200000" flipH="1">
          <a:off x="1090844" y="9778757"/>
          <a:ext cx="2487085" cy="222736"/>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183305</xdr:colOff>
      <xdr:row>24</xdr:row>
      <xdr:rowOff>72933</xdr:rowOff>
    </xdr:from>
    <xdr:to>
      <xdr:col>22</xdr:col>
      <xdr:colOff>392079</xdr:colOff>
      <xdr:row>34</xdr:row>
      <xdr:rowOff>52918</xdr:rowOff>
    </xdr:to>
    <xdr:cxnSp macro="">
      <xdr:nvCxnSpPr>
        <xdr:cNvPr id="164" name="直線矢印コネクタ 163"/>
        <xdr:cNvCxnSpPr>
          <a:stCxn id="170" idx="3"/>
          <a:endCxn id="166" idx="1"/>
        </xdr:cNvCxnSpPr>
      </xdr:nvCxnSpPr>
      <xdr:spPr>
        <a:xfrm>
          <a:off x="9623638" y="5576266"/>
          <a:ext cx="208774" cy="210723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392079</xdr:colOff>
      <xdr:row>24</xdr:row>
      <xdr:rowOff>72933</xdr:rowOff>
    </xdr:from>
    <xdr:to>
      <xdr:col>26</xdr:col>
      <xdr:colOff>225638</xdr:colOff>
      <xdr:row>34</xdr:row>
      <xdr:rowOff>52918</xdr:rowOff>
    </xdr:to>
    <xdr:cxnSp macro="">
      <xdr:nvCxnSpPr>
        <xdr:cNvPr id="165" name="直線矢印コネクタ 164"/>
        <xdr:cNvCxnSpPr>
          <a:stCxn id="169" idx="3"/>
          <a:endCxn id="166" idx="1"/>
        </xdr:cNvCxnSpPr>
      </xdr:nvCxnSpPr>
      <xdr:spPr>
        <a:xfrm flipH="1">
          <a:off x="9832412" y="5576266"/>
          <a:ext cx="1569226" cy="2107235"/>
        </a:xfrm>
        <a:prstGeom prst="straightConnector1">
          <a:avLst/>
        </a:prstGeom>
        <a:ln>
          <a:solidFill>
            <a:srgbClr val="CC0066"/>
          </a:solidFill>
          <a:tailEnd type="arrow"/>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223241</xdr:colOff>
      <xdr:row>34</xdr:row>
      <xdr:rowOff>52918</xdr:rowOff>
    </xdr:from>
    <xdr:to>
      <xdr:col>25</xdr:col>
      <xdr:colOff>126999</xdr:colOff>
      <xdr:row>38</xdr:row>
      <xdr:rowOff>137583</xdr:rowOff>
    </xdr:to>
    <xdr:sp macro="" textlink="">
      <xdr:nvSpPr>
        <xdr:cNvPr id="166" name="円柱 165"/>
        <xdr:cNvSpPr/>
      </xdr:nvSpPr>
      <xdr:spPr>
        <a:xfrm>
          <a:off x="8795741" y="7683501"/>
          <a:ext cx="2073341" cy="931332"/>
        </a:xfrm>
        <a:prstGeom prst="can">
          <a:avLst/>
        </a:prstGeom>
        <a:solidFill>
          <a:srgbClr val="FFFF99"/>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u="sng">
              <a:solidFill>
                <a:sysClr val="windowText" lastClr="000000"/>
              </a:solidFill>
            </a:rPr>
            <a:t>受注通知一時テーブル</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SYU_SYU_KEIYAKU_TEMP_TBL</a:t>
          </a:r>
          <a:endParaRPr kumimoji="1" lang="ja-JP" altLang="en-US" sz="1100" u="none">
            <a:solidFill>
              <a:sysClr val="windowText" lastClr="000000"/>
            </a:solidFill>
          </a:endParaRPr>
        </a:p>
      </xdr:txBody>
    </xdr:sp>
    <xdr:clientData/>
  </xdr:twoCellAnchor>
  <xdr:twoCellAnchor>
    <xdr:from>
      <xdr:col>22</xdr:col>
      <xdr:colOff>392078</xdr:colOff>
      <xdr:row>38</xdr:row>
      <xdr:rowOff>137583</xdr:rowOff>
    </xdr:from>
    <xdr:to>
      <xdr:col>23</xdr:col>
      <xdr:colOff>276168</xdr:colOff>
      <xdr:row>43</xdr:row>
      <xdr:rowOff>195218</xdr:rowOff>
    </xdr:to>
    <xdr:cxnSp macro="">
      <xdr:nvCxnSpPr>
        <xdr:cNvPr id="168" name="カギ線コネクタ 167"/>
        <xdr:cNvCxnSpPr>
          <a:stCxn id="166" idx="3"/>
          <a:endCxn id="186" idx="2"/>
        </xdr:cNvCxnSpPr>
      </xdr:nvCxnSpPr>
      <xdr:spPr>
        <a:xfrm rot="16200000" flipH="1">
          <a:off x="9433431" y="9013813"/>
          <a:ext cx="1115968" cy="318007"/>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244391</xdr:colOff>
      <xdr:row>19</xdr:row>
      <xdr:rowOff>21166</xdr:rowOff>
    </xdr:from>
    <xdr:to>
      <xdr:col>28</xdr:col>
      <xdr:colOff>206884</xdr:colOff>
      <xdr:row>24</xdr:row>
      <xdr:rowOff>72933</xdr:rowOff>
    </xdr:to>
    <xdr:sp macro="" textlink="">
      <xdr:nvSpPr>
        <xdr:cNvPr id="169" name="円柱 168"/>
        <xdr:cNvSpPr/>
      </xdr:nvSpPr>
      <xdr:spPr>
        <a:xfrm>
          <a:off x="10552558" y="4466166"/>
          <a:ext cx="1698159" cy="1110100"/>
        </a:xfrm>
        <a:prstGeom prst="can">
          <a:avLst>
            <a:gd name="adj" fmla="val 14513"/>
          </a:avLst>
        </a:prstGeom>
        <a:ln/>
      </xdr:spPr>
      <xdr:style>
        <a:lnRef idx="1">
          <a:schemeClr val="accent2"/>
        </a:lnRef>
        <a:fillRef idx="2">
          <a:schemeClr val="accent2"/>
        </a:fillRef>
        <a:effectRef idx="1">
          <a:schemeClr val="accent2"/>
        </a:effectRef>
        <a:fontRef idx="minor">
          <a:schemeClr val="dk1"/>
        </a:fontRef>
      </xdr:style>
      <xdr:txBody>
        <a:bodyPr vertOverflow="clip" rtlCol="0" anchor="ctr"/>
        <a:lstStyle/>
        <a:p>
          <a:pPr algn="ctr"/>
          <a:r>
            <a:rPr kumimoji="1" lang="ja-JP" altLang="en-US" sz="1000" u="sng">
              <a:solidFill>
                <a:sysClr val="windowText" lastClr="000000"/>
              </a:solidFill>
            </a:rPr>
            <a:t>（電力ジ）契約</a:t>
          </a:r>
          <a:r>
            <a:rPr kumimoji="1" lang="en-US" altLang="ja-JP" sz="1000" u="sng">
              <a:solidFill>
                <a:sysClr val="windowText" lastClr="000000"/>
              </a:solidFill>
            </a:rPr>
            <a:t/>
          </a:r>
          <a:br>
            <a:rPr kumimoji="1" lang="en-US" altLang="ja-JP" sz="1000" u="sng">
              <a:solidFill>
                <a:sysClr val="windowText" lastClr="000000"/>
              </a:solidFill>
            </a:rPr>
          </a:br>
          <a:r>
            <a:rPr kumimoji="1" lang="ja-JP" altLang="en-US" sz="1000" u="sng">
              <a:solidFill>
                <a:sysClr val="windowText" lastClr="000000"/>
              </a:solidFill>
            </a:rPr>
            <a:t>受注通知情報</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a:solidFill>
                <a:sysClr val="windowText" lastClr="000000"/>
              </a:solidFill>
              <a:effectLst/>
              <a:latin typeface="+mn-lt"/>
              <a:ea typeface="+mn-ea"/>
              <a:cs typeface="+mn-cs"/>
            </a:rPr>
            <a:t>ES25211_TBL, ES25241_TBL</a:t>
          </a:r>
          <a:endParaRPr kumimoji="1" lang="ja-JP" altLang="en-US" sz="1100" u="none">
            <a:solidFill>
              <a:sysClr val="windowText" lastClr="000000"/>
            </a:solidFill>
          </a:endParaRPr>
        </a:p>
      </xdr:txBody>
    </xdr:sp>
    <xdr:clientData/>
  </xdr:twoCellAnchor>
  <xdr:twoCellAnchor>
    <xdr:from>
      <xdr:col>20</xdr:col>
      <xdr:colOff>202058</xdr:colOff>
      <xdr:row>19</xdr:row>
      <xdr:rowOff>21166</xdr:rowOff>
    </xdr:from>
    <xdr:to>
      <xdr:col>24</xdr:col>
      <xdr:colOff>164550</xdr:colOff>
      <xdr:row>24</xdr:row>
      <xdr:rowOff>72933</xdr:rowOff>
    </xdr:to>
    <xdr:sp macro="" textlink="">
      <xdr:nvSpPr>
        <xdr:cNvPr id="170" name="円柱 169"/>
        <xdr:cNvSpPr/>
      </xdr:nvSpPr>
      <xdr:spPr>
        <a:xfrm>
          <a:off x="8774558" y="4466166"/>
          <a:ext cx="1698159" cy="1110100"/>
        </a:xfrm>
        <a:prstGeom prst="can">
          <a:avLst>
            <a:gd name="adj" fmla="val 14513"/>
          </a:avLst>
        </a:prstGeom>
        <a:solidFill>
          <a:srgbClr val="FFFF99"/>
        </a:solidFill>
        <a:ln/>
      </xdr:spPr>
      <xdr:style>
        <a:lnRef idx="1">
          <a:schemeClr val="accent2"/>
        </a:lnRef>
        <a:fillRef idx="2">
          <a:schemeClr val="accent2"/>
        </a:fillRef>
        <a:effectRef idx="1">
          <a:schemeClr val="accent2"/>
        </a:effectRef>
        <a:fontRef idx="minor">
          <a:schemeClr val="dk1"/>
        </a:fontRef>
      </xdr:style>
      <xdr:txBody>
        <a:bodyPr vertOverflow="clip" rtlCol="0" anchor="ctr"/>
        <a:lstStyle/>
        <a:p>
          <a:pPr algn="ctr"/>
          <a:r>
            <a:rPr kumimoji="1" lang="ja-JP" altLang="en-US" sz="1000" u="sng">
              <a:solidFill>
                <a:sysClr val="windowText" lastClr="000000"/>
              </a:solidFill>
            </a:rPr>
            <a:t>（</a:t>
          </a:r>
          <a:r>
            <a:rPr kumimoji="1" lang="en-US" altLang="ja-JP" sz="1000" u="sng">
              <a:solidFill>
                <a:sysClr val="windowText" lastClr="000000"/>
              </a:solidFill>
            </a:rPr>
            <a:t>ESS</a:t>
          </a:r>
          <a:r>
            <a:rPr kumimoji="1" lang="ja-JP" altLang="en-US" sz="1000" u="sng">
              <a:solidFill>
                <a:sysClr val="windowText" lastClr="000000"/>
              </a:solidFill>
            </a:rPr>
            <a:t>）契約</a:t>
          </a:r>
          <a:r>
            <a:rPr kumimoji="1" lang="en-US" altLang="ja-JP" sz="1000" u="sng">
              <a:solidFill>
                <a:sysClr val="windowText" lastClr="000000"/>
              </a:solidFill>
            </a:rPr>
            <a:t/>
          </a:r>
          <a:br>
            <a:rPr kumimoji="1" lang="en-US" altLang="ja-JP" sz="1000" u="sng">
              <a:solidFill>
                <a:sysClr val="windowText" lastClr="000000"/>
              </a:solidFill>
            </a:rPr>
          </a:br>
          <a:r>
            <a:rPr kumimoji="1" lang="ja-JP" altLang="en-US" sz="1000" u="sng">
              <a:solidFill>
                <a:sysClr val="windowText" lastClr="000000"/>
              </a:solidFill>
            </a:rPr>
            <a:t>受注通知情報</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a:solidFill>
                <a:sysClr val="windowText" lastClr="000000"/>
              </a:solidFill>
              <a:effectLst/>
              <a:latin typeface="+mn-lt"/>
              <a:ea typeface="+mn-ea"/>
              <a:cs typeface="+mn-cs"/>
            </a:rPr>
            <a:t>ES25211_TBL, ES25241_TBL</a:t>
          </a:r>
          <a:endParaRPr kumimoji="1" lang="ja-JP" altLang="en-US" sz="1100" u="none">
            <a:solidFill>
              <a:sysClr val="windowText" lastClr="000000"/>
            </a:solidFill>
          </a:endParaRPr>
        </a:p>
      </xdr:txBody>
    </xdr:sp>
    <xdr:clientData/>
  </xdr:twoCellAnchor>
  <xdr:twoCellAnchor>
    <xdr:from>
      <xdr:col>21</xdr:col>
      <xdr:colOff>281698</xdr:colOff>
      <xdr:row>27</xdr:row>
      <xdr:rowOff>127000</xdr:rowOff>
    </xdr:from>
    <xdr:to>
      <xdr:col>26</xdr:col>
      <xdr:colOff>116416</xdr:colOff>
      <xdr:row>30</xdr:row>
      <xdr:rowOff>158750</xdr:rowOff>
    </xdr:to>
    <xdr:sp macro="" textlink="">
      <xdr:nvSpPr>
        <xdr:cNvPr id="171" name="正方形/長方形 170"/>
        <xdr:cNvSpPr/>
      </xdr:nvSpPr>
      <xdr:spPr>
        <a:xfrm>
          <a:off x="9288115" y="6265333"/>
          <a:ext cx="2004301" cy="677334"/>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100" u="sng">
              <a:solidFill>
                <a:sysClr val="windowText" lastClr="000000"/>
              </a:solidFill>
            </a:rPr>
            <a:t>事業部，注番，連番，項目</a:t>
          </a:r>
          <a:r>
            <a:rPr kumimoji="1" lang="en-US" altLang="ja-JP" sz="1100">
              <a:solidFill>
                <a:sysClr val="windowText" lastClr="000000"/>
              </a:solidFill>
            </a:rPr>
            <a:t/>
          </a:r>
          <a:br>
            <a:rPr kumimoji="1" lang="en-US" altLang="ja-JP" sz="1100">
              <a:solidFill>
                <a:sysClr val="windowText" lastClr="000000"/>
              </a:solidFill>
            </a:rPr>
          </a:br>
          <a:r>
            <a:rPr kumimoji="1" lang="ja-JP" altLang="en-US" sz="1100">
              <a:solidFill>
                <a:sysClr val="windowText" lastClr="000000"/>
              </a:solidFill>
            </a:rPr>
            <a:t>通貨，契約金額，契約レート，売上月，（他）</a:t>
          </a:r>
        </a:p>
      </xdr:txBody>
    </xdr:sp>
    <xdr:clientData/>
  </xdr:twoCellAnchor>
  <xdr:twoCellAnchor>
    <xdr:from>
      <xdr:col>23</xdr:col>
      <xdr:colOff>276169</xdr:colOff>
      <xdr:row>41</xdr:row>
      <xdr:rowOff>63501</xdr:rowOff>
    </xdr:from>
    <xdr:to>
      <xdr:col>27</xdr:col>
      <xdr:colOff>238661</xdr:colOff>
      <xdr:row>46</xdr:row>
      <xdr:rowOff>115268</xdr:rowOff>
    </xdr:to>
    <xdr:sp macro="" textlink="">
      <xdr:nvSpPr>
        <xdr:cNvPr id="186" name="円柱 185"/>
        <xdr:cNvSpPr/>
      </xdr:nvSpPr>
      <xdr:spPr>
        <a:xfrm>
          <a:off x="10150419" y="9175751"/>
          <a:ext cx="1698159" cy="1110100"/>
        </a:xfrm>
        <a:prstGeom prst="can">
          <a:avLst/>
        </a:prstGeom>
        <a:ln/>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kumimoji="1" lang="ja-JP" altLang="en-US" sz="1100" u="sng">
              <a:solidFill>
                <a:sysClr val="windowText" lastClr="000000"/>
              </a:solidFill>
            </a:rPr>
            <a:t>期間損益　</a:t>
          </a:r>
          <a:r>
            <a:rPr kumimoji="1" lang="en-US" altLang="ja-JP" sz="1100" u="sng">
              <a:solidFill>
                <a:sysClr val="windowText" lastClr="000000"/>
              </a:solidFill>
            </a:rPr>
            <a:t>SP</a:t>
          </a:r>
          <a:r>
            <a:rPr kumimoji="1" lang="ja-JP" altLang="en-US" sz="1100" u="sng">
              <a:solidFill>
                <a:sysClr val="windowText" lastClr="000000"/>
              </a:solidFill>
            </a:rPr>
            <a:t>通貨</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SYU_KI_SP_CUR_TBL</a:t>
          </a:r>
          <a:endParaRPr kumimoji="1" lang="ja-JP" altLang="en-US" sz="1100" u="none">
            <a:solidFill>
              <a:sysClr val="windowText" lastClr="000000"/>
            </a:solidFill>
          </a:endParaRPr>
        </a:p>
      </xdr:txBody>
    </xdr:sp>
    <xdr:clientData/>
  </xdr:twoCellAnchor>
  <xdr:twoCellAnchor>
    <xdr:from>
      <xdr:col>23</xdr:col>
      <xdr:colOff>276168</xdr:colOff>
      <xdr:row>46</xdr:row>
      <xdr:rowOff>158750</xdr:rowOff>
    </xdr:from>
    <xdr:to>
      <xdr:col>27</xdr:col>
      <xdr:colOff>238660</xdr:colOff>
      <xdr:row>51</xdr:row>
      <xdr:rowOff>210516</xdr:rowOff>
    </xdr:to>
    <xdr:sp macro="" textlink="">
      <xdr:nvSpPr>
        <xdr:cNvPr id="187" name="円柱 186"/>
        <xdr:cNvSpPr/>
      </xdr:nvSpPr>
      <xdr:spPr>
        <a:xfrm>
          <a:off x="10150418" y="10329333"/>
          <a:ext cx="1698159" cy="1110100"/>
        </a:xfrm>
        <a:prstGeom prst="can">
          <a:avLst/>
        </a:prstGeom>
        <a:ln/>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kumimoji="1" lang="ja-JP" altLang="en-US" sz="1000" u="sng">
              <a:solidFill>
                <a:sysClr val="windowText" lastClr="000000"/>
              </a:solidFill>
            </a:rPr>
            <a:t>期間損益　</a:t>
          </a:r>
          <a:r>
            <a:rPr kumimoji="1" lang="en-US" altLang="ja-JP" sz="1000" u="sng">
              <a:solidFill>
                <a:sysClr val="windowText" lastClr="000000"/>
              </a:solidFill>
            </a:rPr>
            <a:t>SP</a:t>
          </a:r>
          <a:r>
            <a:rPr kumimoji="1" lang="ja-JP" altLang="en-US" sz="1000" u="sng">
              <a:solidFill>
                <a:sysClr val="windowText" lastClr="000000"/>
              </a:solidFill>
            </a:rPr>
            <a:t>月別内訳</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SYU_KI_SP_TUKI_I_TBL</a:t>
          </a:r>
          <a:endParaRPr kumimoji="1" lang="ja-JP" altLang="en-US" sz="1100" u="none">
            <a:solidFill>
              <a:sysClr val="windowText" lastClr="000000"/>
            </a:solidFill>
          </a:endParaRPr>
        </a:p>
      </xdr:txBody>
    </xdr:sp>
    <xdr:clientData/>
  </xdr:twoCellAnchor>
  <xdr:twoCellAnchor>
    <xdr:from>
      <xdr:col>22</xdr:col>
      <xdr:colOff>392079</xdr:colOff>
      <xdr:row>38</xdr:row>
      <xdr:rowOff>137583</xdr:rowOff>
    </xdr:from>
    <xdr:to>
      <xdr:col>23</xdr:col>
      <xdr:colOff>276168</xdr:colOff>
      <xdr:row>49</xdr:row>
      <xdr:rowOff>78800</xdr:rowOff>
    </xdr:to>
    <xdr:cxnSp macro="">
      <xdr:nvCxnSpPr>
        <xdr:cNvPr id="188" name="カギ線コネクタ 187"/>
        <xdr:cNvCxnSpPr>
          <a:stCxn id="166" idx="3"/>
          <a:endCxn id="187" idx="2"/>
        </xdr:cNvCxnSpPr>
      </xdr:nvCxnSpPr>
      <xdr:spPr>
        <a:xfrm rot="16200000" flipH="1">
          <a:off x="8856640" y="9590605"/>
          <a:ext cx="2269550" cy="318006"/>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32740</xdr:colOff>
      <xdr:row>34</xdr:row>
      <xdr:rowOff>52917</xdr:rowOff>
    </xdr:from>
    <xdr:to>
      <xdr:col>36</xdr:col>
      <xdr:colOff>429149</xdr:colOff>
      <xdr:row>39</xdr:row>
      <xdr:rowOff>104685</xdr:rowOff>
    </xdr:to>
    <xdr:sp macro="" textlink="">
      <xdr:nvSpPr>
        <xdr:cNvPr id="200" name="円柱 199"/>
        <xdr:cNvSpPr/>
      </xdr:nvSpPr>
      <xdr:spPr>
        <a:xfrm>
          <a:off x="14246157" y="7683500"/>
          <a:ext cx="1698159" cy="1110102"/>
        </a:xfrm>
        <a:prstGeom prst="can">
          <a:avLst/>
        </a:prstGeom>
        <a:solidFill>
          <a:srgbClr val="FFFF99"/>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u="sng">
              <a:solidFill>
                <a:sysClr val="windowText" lastClr="000000"/>
              </a:solidFill>
            </a:rPr>
            <a:t>売上</a:t>
          </a:r>
          <a:r>
            <a:rPr kumimoji="1" lang="en-US" altLang="ja-JP" sz="1000" u="sng">
              <a:solidFill>
                <a:sysClr val="windowText" lastClr="000000"/>
              </a:solidFill>
            </a:rPr>
            <a:t>NET</a:t>
          </a:r>
          <a:r>
            <a:rPr kumimoji="1" lang="ja-JP" altLang="en-US" sz="1000" u="sng">
              <a:solidFill>
                <a:sysClr val="windowText" lastClr="000000"/>
              </a:solidFill>
            </a:rPr>
            <a:t>一時テーブル</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SYU_URI_NET_TEMP_TBL</a:t>
          </a:r>
          <a:endParaRPr kumimoji="1" lang="ja-JP" altLang="en-US" sz="1100" u="none">
            <a:solidFill>
              <a:sysClr val="windowText" lastClr="000000"/>
            </a:solidFill>
          </a:endParaRPr>
        </a:p>
      </xdr:txBody>
    </xdr:sp>
    <xdr:clientData/>
  </xdr:twoCellAnchor>
  <xdr:twoCellAnchor>
    <xdr:from>
      <xdr:col>28</xdr:col>
      <xdr:colOff>381990</xdr:colOff>
      <xdr:row>34</xdr:row>
      <xdr:rowOff>52917</xdr:rowOff>
    </xdr:from>
    <xdr:to>
      <xdr:col>32</xdr:col>
      <xdr:colOff>344482</xdr:colOff>
      <xdr:row>39</xdr:row>
      <xdr:rowOff>104685</xdr:rowOff>
    </xdr:to>
    <xdr:sp macro="" textlink="">
      <xdr:nvSpPr>
        <xdr:cNvPr id="201" name="円柱 200"/>
        <xdr:cNvSpPr/>
      </xdr:nvSpPr>
      <xdr:spPr>
        <a:xfrm>
          <a:off x="12425823" y="7683500"/>
          <a:ext cx="1698159" cy="1110102"/>
        </a:xfrm>
        <a:prstGeom prst="can">
          <a:avLst/>
        </a:prstGeom>
        <a:solidFill>
          <a:srgbClr val="FFFF99"/>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u="sng">
              <a:solidFill>
                <a:sysClr val="windowText" lastClr="000000"/>
              </a:solidFill>
            </a:rPr>
            <a:t>売上</a:t>
          </a:r>
          <a:r>
            <a:rPr kumimoji="1" lang="en-US" altLang="ja-JP" sz="1000" u="sng">
              <a:solidFill>
                <a:sysClr val="windowText" lastClr="000000"/>
              </a:solidFill>
            </a:rPr>
            <a:t>SP</a:t>
          </a:r>
          <a:r>
            <a:rPr kumimoji="1" lang="ja-JP" altLang="en-US" sz="1000" u="sng">
              <a:solidFill>
                <a:sysClr val="windowText" lastClr="000000"/>
              </a:solidFill>
            </a:rPr>
            <a:t>一時テーブル</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SYU_URI_SP_TEMP_TBL</a:t>
          </a:r>
          <a:endParaRPr kumimoji="1" lang="ja-JP" altLang="en-US" sz="1100" u="none">
            <a:solidFill>
              <a:sysClr val="windowText" lastClr="000000"/>
            </a:solidFill>
          </a:endParaRPr>
        </a:p>
      </xdr:txBody>
    </xdr:sp>
    <xdr:clientData/>
  </xdr:twoCellAnchor>
  <xdr:twoCellAnchor>
    <xdr:from>
      <xdr:col>33</xdr:col>
      <xdr:colOff>22203</xdr:colOff>
      <xdr:row>19</xdr:row>
      <xdr:rowOff>42334</xdr:rowOff>
    </xdr:from>
    <xdr:to>
      <xdr:col>36</xdr:col>
      <xdr:colOff>418612</xdr:colOff>
      <xdr:row>24</xdr:row>
      <xdr:rowOff>84667</xdr:rowOff>
    </xdr:to>
    <xdr:sp macro="" textlink="">
      <xdr:nvSpPr>
        <xdr:cNvPr id="206" name="円柱 205"/>
        <xdr:cNvSpPr/>
      </xdr:nvSpPr>
      <xdr:spPr>
        <a:xfrm>
          <a:off x="14235620" y="4487334"/>
          <a:ext cx="1698159" cy="1100666"/>
        </a:xfrm>
        <a:prstGeom prst="can">
          <a:avLst/>
        </a:prstGeom>
        <a:solidFill>
          <a:srgbClr val="FFFF99"/>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u="sng">
              <a:solidFill>
                <a:sysClr val="windowText" lastClr="000000"/>
              </a:solidFill>
            </a:rPr>
            <a:t>（</a:t>
          </a:r>
          <a:r>
            <a:rPr kumimoji="1" lang="en-US" altLang="ja-JP" sz="1000" u="sng">
              <a:solidFill>
                <a:sysClr val="windowText" lastClr="000000"/>
              </a:solidFill>
            </a:rPr>
            <a:t>ESS)</a:t>
          </a:r>
          <a:r>
            <a:rPr kumimoji="1" lang="ja-JP" altLang="en-US" sz="1000" u="sng">
              <a:solidFill>
                <a:sysClr val="windowText" lastClr="000000"/>
              </a:solidFill>
            </a:rPr>
            <a:t>売上</a:t>
          </a:r>
          <a:r>
            <a:rPr kumimoji="1" lang="en-US" altLang="ja-JP" sz="1000" u="sng">
              <a:solidFill>
                <a:sysClr val="windowText" lastClr="000000"/>
              </a:solidFill>
            </a:rPr>
            <a:t>NET</a:t>
          </a:r>
          <a:r>
            <a:rPr kumimoji="1" lang="ja-JP" altLang="en-US" sz="1000" u="sng">
              <a:solidFill>
                <a:sysClr val="windowText" lastClr="000000"/>
              </a:solidFill>
            </a:rPr>
            <a:t>情報</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ZDB_U_LINE</a:t>
          </a:r>
          <a:endParaRPr kumimoji="1" lang="ja-JP" altLang="en-US" sz="1100" u="none">
            <a:solidFill>
              <a:sysClr val="windowText" lastClr="000000"/>
            </a:solidFill>
          </a:endParaRPr>
        </a:p>
      </xdr:txBody>
    </xdr:sp>
    <xdr:clientData/>
  </xdr:twoCellAnchor>
  <xdr:twoCellAnchor>
    <xdr:from>
      <xdr:col>35</xdr:col>
      <xdr:colOff>3450</xdr:colOff>
      <xdr:row>24</xdr:row>
      <xdr:rowOff>84667</xdr:rowOff>
    </xdr:from>
    <xdr:to>
      <xdr:col>35</xdr:col>
      <xdr:colOff>13987</xdr:colOff>
      <xdr:row>34</xdr:row>
      <xdr:rowOff>52917</xdr:rowOff>
    </xdr:to>
    <xdr:cxnSp macro="">
      <xdr:nvCxnSpPr>
        <xdr:cNvPr id="211" name="直線矢印コネクタ 210"/>
        <xdr:cNvCxnSpPr>
          <a:stCxn id="206" idx="3"/>
          <a:endCxn id="200" idx="1"/>
        </xdr:cNvCxnSpPr>
      </xdr:nvCxnSpPr>
      <xdr:spPr>
        <a:xfrm>
          <a:off x="15084700" y="5588000"/>
          <a:ext cx="10537" cy="20955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366364</xdr:colOff>
      <xdr:row>26</xdr:row>
      <xdr:rowOff>190500</xdr:rowOff>
    </xdr:from>
    <xdr:to>
      <xdr:col>33</xdr:col>
      <xdr:colOff>10583</xdr:colOff>
      <xdr:row>30</xdr:row>
      <xdr:rowOff>42334</xdr:rowOff>
    </xdr:to>
    <xdr:sp macro="" textlink="">
      <xdr:nvSpPr>
        <xdr:cNvPr id="76" name="正方形/長方形 75"/>
        <xdr:cNvSpPr/>
      </xdr:nvSpPr>
      <xdr:spPr>
        <a:xfrm>
          <a:off x="12410197" y="6117167"/>
          <a:ext cx="1813803" cy="709084"/>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ja-JP" sz="1100" u="sng">
              <a:solidFill>
                <a:sysClr val="windowText" lastClr="000000"/>
              </a:solidFill>
              <a:effectLst/>
              <a:latin typeface="+mn-lt"/>
              <a:ea typeface="+mn-ea"/>
              <a:cs typeface="+mn-cs"/>
            </a:rPr>
            <a:t>事業部，注番，連番，項目</a:t>
          </a:r>
          <a:r>
            <a:rPr kumimoji="1" lang="en-US" altLang="ja-JP" sz="1100">
              <a:solidFill>
                <a:sysClr val="windowText" lastClr="000000"/>
              </a:solidFill>
            </a:rPr>
            <a:t/>
          </a:r>
          <a:br>
            <a:rPr kumimoji="1" lang="en-US" altLang="ja-JP" sz="1100">
              <a:solidFill>
                <a:sysClr val="windowText" lastClr="000000"/>
              </a:solidFill>
            </a:rPr>
          </a:br>
          <a:r>
            <a:rPr kumimoji="1" lang="ja-JP" altLang="en-US" sz="1100" u="sng">
              <a:solidFill>
                <a:sysClr val="windowText" lastClr="000000"/>
              </a:solidFill>
            </a:rPr>
            <a:t>売上日</a:t>
          </a:r>
          <a:r>
            <a:rPr kumimoji="1" lang="ja-JP" altLang="en-US" sz="1100">
              <a:solidFill>
                <a:sysClr val="windowText" lastClr="000000"/>
              </a:solidFill>
            </a:rPr>
            <a:t>，通貨，売上金額，</a:t>
          </a:r>
          <a:r>
            <a:rPr kumimoji="1" lang="en-US" altLang="ja-JP" sz="1100">
              <a:solidFill>
                <a:sysClr val="windowText" lastClr="000000"/>
              </a:solidFill>
            </a:rPr>
            <a:t/>
          </a:r>
          <a:br>
            <a:rPr kumimoji="1" lang="en-US" altLang="ja-JP" sz="1100">
              <a:solidFill>
                <a:sysClr val="windowText" lastClr="000000"/>
              </a:solidFill>
            </a:rPr>
          </a:br>
          <a:r>
            <a:rPr kumimoji="1" lang="ja-JP" altLang="en-US" sz="1100">
              <a:solidFill>
                <a:sysClr val="windowText" lastClr="000000"/>
              </a:solidFill>
            </a:rPr>
            <a:t>売上レート，（他）</a:t>
          </a:r>
        </a:p>
      </xdr:txBody>
    </xdr:sp>
    <xdr:clientData/>
  </xdr:twoCellAnchor>
  <xdr:twoCellAnchor>
    <xdr:from>
      <xdr:col>33</xdr:col>
      <xdr:colOff>112363</xdr:colOff>
      <xdr:row>26</xdr:row>
      <xdr:rowOff>190500</xdr:rowOff>
    </xdr:from>
    <xdr:to>
      <xdr:col>37</xdr:col>
      <xdr:colOff>412751</xdr:colOff>
      <xdr:row>30</xdr:row>
      <xdr:rowOff>42334</xdr:rowOff>
    </xdr:to>
    <xdr:sp macro="" textlink="">
      <xdr:nvSpPr>
        <xdr:cNvPr id="215" name="正方形/長方形 214"/>
        <xdr:cNvSpPr/>
      </xdr:nvSpPr>
      <xdr:spPr>
        <a:xfrm>
          <a:off x="14325780" y="6117167"/>
          <a:ext cx="2036054" cy="709084"/>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ja-JP" sz="1100" u="sng">
              <a:solidFill>
                <a:sysClr val="windowText" lastClr="000000"/>
              </a:solidFill>
              <a:effectLst/>
              <a:latin typeface="+mn-lt"/>
              <a:ea typeface="+mn-ea"/>
              <a:cs typeface="+mn-cs"/>
            </a:rPr>
            <a:t>事業部，注番，</a:t>
          </a:r>
          <a:r>
            <a:rPr kumimoji="1" lang="ja-JP" altLang="ja-JP" sz="1100">
              <a:solidFill>
                <a:sysClr val="windowText" lastClr="000000"/>
              </a:solidFill>
              <a:effectLst/>
              <a:latin typeface="+mn-lt"/>
              <a:ea typeface="+mn-ea"/>
              <a:cs typeface="+mn-cs"/>
            </a:rPr>
            <a:t>製番記号，</a:t>
          </a:r>
          <a:r>
            <a:rPr kumimoji="1" lang="ja-JP" altLang="ja-JP" sz="1100" u="sng">
              <a:solidFill>
                <a:sysClr val="windowText" lastClr="000000"/>
              </a:solidFill>
              <a:effectLst/>
              <a:latin typeface="+mn-lt"/>
              <a:ea typeface="+mn-ea"/>
              <a:cs typeface="+mn-cs"/>
            </a:rPr>
            <a:t>項番</a:t>
          </a:r>
          <a:r>
            <a:rPr kumimoji="1" lang="en-US" altLang="ja-JP" sz="1100">
              <a:solidFill>
                <a:sysClr val="windowText" lastClr="000000"/>
              </a:solidFill>
              <a:effectLst/>
              <a:latin typeface="+mn-lt"/>
              <a:ea typeface="+mn-ea"/>
              <a:cs typeface="+mn-cs"/>
            </a:rPr>
            <a:t/>
          </a:r>
          <a:br>
            <a:rPr kumimoji="1" lang="en-US" altLang="ja-JP" sz="1100">
              <a:solidFill>
                <a:sysClr val="windowText" lastClr="000000"/>
              </a:solidFill>
              <a:effectLst/>
              <a:latin typeface="+mn-lt"/>
              <a:ea typeface="+mn-ea"/>
              <a:cs typeface="+mn-cs"/>
            </a:rPr>
          </a:br>
          <a:r>
            <a:rPr kumimoji="1" lang="ja-JP" altLang="en-US" sz="1100" u="sng">
              <a:solidFill>
                <a:sysClr val="windowText" lastClr="000000"/>
              </a:solidFill>
            </a:rPr>
            <a:t>売上日</a:t>
          </a:r>
          <a:r>
            <a:rPr kumimoji="1" lang="ja-JP" altLang="en-US" sz="1100">
              <a:solidFill>
                <a:sysClr val="windowText" lastClr="000000"/>
              </a:solidFill>
            </a:rPr>
            <a:t>，売上金額，</a:t>
          </a:r>
          <a:r>
            <a:rPr kumimoji="1" lang="en-US" altLang="ja-JP" sz="1100">
              <a:solidFill>
                <a:sysClr val="windowText" lastClr="000000"/>
              </a:solidFill>
            </a:rPr>
            <a:t/>
          </a:r>
          <a:br>
            <a:rPr kumimoji="1" lang="en-US" altLang="ja-JP" sz="1100">
              <a:solidFill>
                <a:sysClr val="windowText" lastClr="000000"/>
              </a:solidFill>
            </a:rPr>
          </a:br>
          <a:r>
            <a:rPr kumimoji="1" lang="ja-JP" altLang="en-US" sz="1100">
              <a:solidFill>
                <a:sysClr val="windowText" lastClr="000000"/>
              </a:solidFill>
            </a:rPr>
            <a:t>（他）</a:t>
          </a:r>
        </a:p>
      </xdr:txBody>
    </xdr:sp>
    <xdr:clientData/>
  </xdr:twoCellAnchor>
  <xdr:twoCellAnchor>
    <xdr:from>
      <xdr:col>27</xdr:col>
      <xdr:colOff>238661</xdr:colOff>
      <xdr:row>39</xdr:row>
      <xdr:rowOff>104684</xdr:rowOff>
    </xdr:from>
    <xdr:to>
      <xdr:col>30</xdr:col>
      <xdr:colOff>363237</xdr:colOff>
      <xdr:row>49</xdr:row>
      <xdr:rowOff>78799</xdr:rowOff>
    </xdr:to>
    <xdr:cxnSp macro="">
      <xdr:nvCxnSpPr>
        <xdr:cNvPr id="216" name="カギ線コネクタ 215"/>
        <xdr:cNvCxnSpPr>
          <a:stCxn id="201" idx="3"/>
          <a:endCxn id="187" idx="4"/>
        </xdr:cNvCxnSpPr>
      </xdr:nvCxnSpPr>
      <xdr:spPr>
        <a:xfrm rot="5400000">
          <a:off x="11516350" y="9125829"/>
          <a:ext cx="2090781" cy="1426326"/>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13987</xdr:colOff>
      <xdr:row>39</xdr:row>
      <xdr:rowOff>104685</xdr:rowOff>
    </xdr:from>
    <xdr:to>
      <xdr:col>35</xdr:col>
      <xdr:colOff>180883</xdr:colOff>
      <xdr:row>43</xdr:row>
      <xdr:rowOff>68237</xdr:rowOff>
    </xdr:to>
    <xdr:cxnSp macro="">
      <xdr:nvCxnSpPr>
        <xdr:cNvPr id="219" name="カギ線コネクタ 218"/>
        <xdr:cNvCxnSpPr>
          <a:stCxn id="200" idx="3"/>
          <a:endCxn id="58" idx="2"/>
        </xdr:cNvCxnSpPr>
      </xdr:nvCxnSpPr>
      <xdr:spPr>
        <a:xfrm rot="16200000" flipH="1">
          <a:off x="14773576" y="9115263"/>
          <a:ext cx="810218" cy="166896"/>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106824</xdr:colOff>
      <xdr:row>34</xdr:row>
      <xdr:rowOff>52917</xdr:rowOff>
    </xdr:from>
    <xdr:to>
      <xdr:col>42</xdr:col>
      <xdr:colOff>148166</xdr:colOff>
      <xdr:row>39</xdr:row>
      <xdr:rowOff>104685</xdr:rowOff>
    </xdr:to>
    <xdr:sp macro="" textlink="">
      <xdr:nvSpPr>
        <xdr:cNvPr id="226" name="円柱 225"/>
        <xdr:cNvSpPr/>
      </xdr:nvSpPr>
      <xdr:spPr>
        <a:xfrm>
          <a:off x="16489824" y="7683500"/>
          <a:ext cx="1777009" cy="1110102"/>
        </a:xfrm>
        <a:prstGeom prst="can">
          <a:avLst/>
        </a:prstGeom>
        <a:solidFill>
          <a:srgbClr val="FFFF99"/>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u="sng">
              <a:solidFill>
                <a:sysClr val="windowText" lastClr="000000"/>
              </a:solidFill>
            </a:rPr>
            <a:t>売上</a:t>
          </a:r>
          <a:r>
            <a:rPr kumimoji="1" lang="en-US" altLang="ja-JP" sz="1000" u="sng">
              <a:solidFill>
                <a:sysClr val="windowText" lastClr="000000"/>
              </a:solidFill>
            </a:rPr>
            <a:t>NET</a:t>
          </a:r>
          <a:r>
            <a:rPr kumimoji="1" lang="ja-JP" altLang="en-US" sz="1000" u="sng">
              <a:solidFill>
                <a:sysClr val="windowText" lastClr="000000"/>
              </a:solidFill>
            </a:rPr>
            <a:t>一時テーブル</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SYU_TYUNYU_ITEM_TEMP_TBL</a:t>
          </a:r>
          <a:endParaRPr kumimoji="1" lang="ja-JP" altLang="en-US" sz="1100" u="none">
            <a:solidFill>
              <a:sysClr val="windowText" lastClr="000000"/>
            </a:solidFill>
          </a:endParaRPr>
        </a:p>
      </xdr:txBody>
    </xdr:sp>
    <xdr:clientData/>
  </xdr:twoCellAnchor>
  <xdr:twoCellAnchor>
    <xdr:from>
      <xdr:col>38</xdr:col>
      <xdr:colOff>96287</xdr:colOff>
      <xdr:row>19</xdr:row>
      <xdr:rowOff>42334</xdr:rowOff>
    </xdr:from>
    <xdr:to>
      <xdr:col>42</xdr:col>
      <xdr:colOff>58779</xdr:colOff>
      <xdr:row>24</xdr:row>
      <xdr:rowOff>84667</xdr:rowOff>
    </xdr:to>
    <xdr:sp macro="" textlink="">
      <xdr:nvSpPr>
        <xdr:cNvPr id="227" name="円柱 226"/>
        <xdr:cNvSpPr/>
      </xdr:nvSpPr>
      <xdr:spPr>
        <a:xfrm>
          <a:off x="16479287" y="4487334"/>
          <a:ext cx="1698159" cy="1100666"/>
        </a:xfrm>
        <a:prstGeom prst="can">
          <a:avLst/>
        </a:prstGeom>
        <a:solidFill>
          <a:srgbClr val="FFFF99"/>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u="sng">
              <a:solidFill>
                <a:sysClr val="windowText" lastClr="000000"/>
              </a:solidFill>
            </a:rPr>
            <a:t>（</a:t>
          </a:r>
          <a:r>
            <a:rPr kumimoji="1" lang="en-US" altLang="ja-JP" sz="1000" u="sng">
              <a:solidFill>
                <a:sysClr val="windowText" lastClr="000000"/>
              </a:solidFill>
            </a:rPr>
            <a:t>ESS)</a:t>
          </a:r>
          <a:r>
            <a:rPr kumimoji="1" lang="ja-JP" altLang="en-US" sz="1000" u="sng">
              <a:solidFill>
                <a:sysClr val="windowText" lastClr="000000"/>
              </a:solidFill>
            </a:rPr>
            <a:t>注入情報</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ZZZ_JSK_UKEBARAI</a:t>
          </a:r>
          <a:endParaRPr kumimoji="1" lang="ja-JP" altLang="en-US" sz="1100" u="none">
            <a:solidFill>
              <a:sysClr val="windowText" lastClr="000000"/>
            </a:solidFill>
          </a:endParaRPr>
        </a:p>
      </xdr:txBody>
    </xdr:sp>
    <xdr:clientData/>
  </xdr:twoCellAnchor>
  <xdr:twoCellAnchor>
    <xdr:from>
      <xdr:col>40</xdr:col>
      <xdr:colOff>77534</xdr:colOff>
      <xdr:row>24</xdr:row>
      <xdr:rowOff>84667</xdr:rowOff>
    </xdr:from>
    <xdr:to>
      <xdr:col>40</xdr:col>
      <xdr:colOff>127496</xdr:colOff>
      <xdr:row>34</xdr:row>
      <xdr:rowOff>52917</xdr:rowOff>
    </xdr:to>
    <xdr:cxnSp macro="">
      <xdr:nvCxnSpPr>
        <xdr:cNvPr id="228" name="直線矢印コネクタ 227"/>
        <xdr:cNvCxnSpPr>
          <a:stCxn id="227" idx="3"/>
          <a:endCxn id="226" idx="1"/>
        </xdr:cNvCxnSpPr>
      </xdr:nvCxnSpPr>
      <xdr:spPr>
        <a:xfrm>
          <a:off x="17328367" y="5588000"/>
          <a:ext cx="49962" cy="20955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186447</xdr:colOff>
      <xdr:row>26</xdr:row>
      <xdr:rowOff>190500</xdr:rowOff>
    </xdr:from>
    <xdr:to>
      <xdr:col>43</xdr:col>
      <xdr:colOff>52918</xdr:colOff>
      <xdr:row>30</xdr:row>
      <xdr:rowOff>42334</xdr:rowOff>
    </xdr:to>
    <xdr:sp macro="" textlink="">
      <xdr:nvSpPr>
        <xdr:cNvPr id="229" name="正方形/長方形 228"/>
        <xdr:cNvSpPr/>
      </xdr:nvSpPr>
      <xdr:spPr>
        <a:xfrm>
          <a:off x="16569447" y="6117167"/>
          <a:ext cx="2036054" cy="709084"/>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ja-JP" sz="1100" u="sng">
              <a:solidFill>
                <a:sysClr val="windowText" lastClr="000000"/>
              </a:solidFill>
              <a:effectLst/>
              <a:latin typeface="+mn-lt"/>
              <a:ea typeface="+mn-ea"/>
              <a:cs typeface="+mn-cs"/>
            </a:rPr>
            <a:t>事業部，注番，</a:t>
          </a:r>
          <a:r>
            <a:rPr kumimoji="1" lang="ja-JP" altLang="ja-JP" sz="1100">
              <a:solidFill>
                <a:sysClr val="windowText" lastClr="000000"/>
              </a:solidFill>
              <a:effectLst/>
              <a:latin typeface="+mn-lt"/>
              <a:ea typeface="+mn-ea"/>
              <a:cs typeface="+mn-cs"/>
            </a:rPr>
            <a:t>製番記号，</a:t>
          </a:r>
          <a:r>
            <a:rPr kumimoji="1" lang="ja-JP" altLang="ja-JP" sz="1100" u="sng">
              <a:solidFill>
                <a:sysClr val="windowText" lastClr="000000"/>
              </a:solidFill>
              <a:effectLst/>
              <a:latin typeface="+mn-lt"/>
              <a:ea typeface="+mn-ea"/>
              <a:cs typeface="+mn-cs"/>
            </a:rPr>
            <a:t>項番</a:t>
          </a:r>
          <a:r>
            <a:rPr kumimoji="1" lang="en-US" altLang="ja-JP" sz="1100">
              <a:solidFill>
                <a:sysClr val="windowText" lastClr="000000"/>
              </a:solidFill>
              <a:effectLst/>
              <a:latin typeface="+mn-lt"/>
              <a:ea typeface="+mn-ea"/>
              <a:cs typeface="+mn-cs"/>
            </a:rPr>
            <a:t/>
          </a:r>
          <a:br>
            <a:rPr kumimoji="1" lang="en-US" altLang="ja-JP" sz="1100">
              <a:solidFill>
                <a:sysClr val="windowText" lastClr="000000"/>
              </a:solidFill>
              <a:effectLst/>
              <a:latin typeface="+mn-lt"/>
              <a:ea typeface="+mn-ea"/>
              <a:cs typeface="+mn-cs"/>
            </a:rPr>
          </a:br>
          <a:r>
            <a:rPr kumimoji="1" lang="ja-JP" altLang="en-US" sz="1100" u="sng">
              <a:solidFill>
                <a:sysClr val="windowText" lastClr="000000"/>
              </a:solidFill>
              <a:effectLst/>
              <a:latin typeface="+mn-lt"/>
              <a:ea typeface="+mn-ea"/>
              <a:cs typeface="+mn-cs"/>
            </a:rPr>
            <a:t>注入</a:t>
          </a:r>
          <a:r>
            <a:rPr kumimoji="1" lang="ja-JP" altLang="en-US" sz="1100" u="sng">
              <a:solidFill>
                <a:sysClr val="windowText" lastClr="000000"/>
              </a:solidFill>
            </a:rPr>
            <a:t>日</a:t>
          </a:r>
          <a:r>
            <a:rPr kumimoji="1" lang="ja-JP" altLang="en-US" sz="1100">
              <a:solidFill>
                <a:sysClr val="windowText" lastClr="000000"/>
              </a:solidFill>
            </a:rPr>
            <a:t>，注入金額，（他）</a:t>
          </a:r>
        </a:p>
      </xdr:txBody>
    </xdr:sp>
    <xdr:clientData/>
  </xdr:twoCellAnchor>
  <xdr:twoCellAnchor>
    <xdr:from>
      <xdr:col>39</xdr:col>
      <xdr:colOff>143375</xdr:colOff>
      <xdr:row>39</xdr:row>
      <xdr:rowOff>104686</xdr:rowOff>
    </xdr:from>
    <xdr:to>
      <xdr:col>40</xdr:col>
      <xdr:colOff>127496</xdr:colOff>
      <xdr:row>43</xdr:row>
      <xdr:rowOff>68238</xdr:rowOff>
    </xdr:to>
    <xdr:cxnSp macro="">
      <xdr:nvCxnSpPr>
        <xdr:cNvPr id="230" name="カギ線コネクタ 229"/>
        <xdr:cNvCxnSpPr>
          <a:stCxn id="226" idx="3"/>
          <a:endCxn id="58" idx="4"/>
        </xdr:cNvCxnSpPr>
      </xdr:nvCxnSpPr>
      <xdr:spPr>
        <a:xfrm rot="5400000">
          <a:off x="16764202" y="8989693"/>
          <a:ext cx="810218" cy="418037"/>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242608</xdr:colOff>
      <xdr:row>59</xdr:row>
      <xdr:rowOff>87405</xdr:rowOff>
    </xdr:from>
    <xdr:ext cx="9304804" cy="6826205"/>
    <xdr:pic>
      <xdr:nvPicPr>
        <xdr:cNvPr id="89" name="図 88"/>
        <xdr:cNvPicPr>
          <a:picLocks noChangeAspect="1"/>
        </xdr:cNvPicPr>
      </xdr:nvPicPr>
      <xdr:blipFill>
        <a:blip xmlns:r="http://schemas.openxmlformats.org/officeDocument/2006/relationships" r:embed="rId1"/>
        <a:stretch>
          <a:fillRect/>
        </a:stretch>
      </xdr:blipFill>
      <xdr:spPr>
        <a:xfrm>
          <a:off x="242608" y="13086229"/>
          <a:ext cx="9304804" cy="6826205"/>
        </a:xfrm>
        <a:prstGeom prst="rect">
          <a:avLst/>
        </a:prstGeom>
      </xdr:spPr>
    </xdr:pic>
    <xdr:clientData/>
  </xdr:oneCellAnchor>
  <xdr:twoCellAnchor>
    <xdr:from>
      <xdr:col>21</xdr:col>
      <xdr:colOff>302726</xdr:colOff>
      <xdr:row>105</xdr:row>
      <xdr:rowOff>31751</xdr:rowOff>
    </xdr:from>
    <xdr:to>
      <xdr:col>25</xdr:col>
      <xdr:colOff>268019</xdr:colOff>
      <xdr:row>110</xdr:row>
      <xdr:rowOff>83518</xdr:rowOff>
    </xdr:to>
    <xdr:sp macro="" textlink="">
      <xdr:nvSpPr>
        <xdr:cNvPr id="90" name="円柱 89"/>
        <xdr:cNvSpPr/>
      </xdr:nvSpPr>
      <xdr:spPr>
        <a:xfrm>
          <a:off x="9199076" y="8166101"/>
          <a:ext cx="1679793" cy="1099517"/>
        </a:xfrm>
        <a:prstGeom prst="can">
          <a:avLst/>
        </a:prstGeom>
        <a:solidFill>
          <a:srgbClr val="FFFF99"/>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u="sng">
              <a:solidFill>
                <a:sysClr val="windowText" lastClr="000000"/>
              </a:solidFill>
            </a:rPr>
            <a:t>GAIA</a:t>
          </a:r>
          <a:r>
            <a:rPr kumimoji="1" lang="ja-JP" altLang="en-US" sz="1100" u="sng">
              <a:solidFill>
                <a:sysClr val="windowText" lastClr="000000"/>
              </a:solidFill>
            </a:rPr>
            <a:t>アイテム実績</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XXGFAOB_PA_</a:t>
          </a:r>
          <a:br>
            <a:rPr kumimoji="1" lang="en-US" altLang="ja-JP" sz="1100" u="none">
              <a:solidFill>
                <a:sysClr val="windowText" lastClr="000000"/>
              </a:solidFill>
            </a:rPr>
          </a:br>
          <a:r>
            <a:rPr kumimoji="1" lang="en-US" altLang="ja-JP" sz="1100" u="none">
              <a:solidFill>
                <a:sysClr val="windowText" lastClr="000000"/>
              </a:solidFill>
            </a:rPr>
            <a:t>EXPENDITURE_ITEMS_V</a:t>
          </a:r>
          <a:endParaRPr kumimoji="1" lang="ja-JP" altLang="en-US" sz="1100" u="none">
            <a:solidFill>
              <a:sysClr val="windowText" lastClr="000000"/>
            </a:solidFill>
          </a:endParaRPr>
        </a:p>
      </xdr:txBody>
    </xdr:sp>
    <xdr:clientData/>
  </xdr:twoCellAnchor>
  <xdr:twoCellAnchor>
    <xdr:from>
      <xdr:col>7</xdr:col>
      <xdr:colOff>385154</xdr:colOff>
      <xdr:row>105</xdr:row>
      <xdr:rowOff>31750</xdr:rowOff>
    </xdr:from>
    <xdr:to>
      <xdr:col>11</xdr:col>
      <xdr:colOff>347647</xdr:colOff>
      <xdr:row>110</xdr:row>
      <xdr:rowOff>83517</xdr:rowOff>
    </xdr:to>
    <xdr:sp macro="" textlink="">
      <xdr:nvSpPr>
        <xdr:cNvPr id="91" name="円柱 90"/>
        <xdr:cNvSpPr/>
      </xdr:nvSpPr>
      <xdr:spPr>
        <a:xfrm>
          <a:off x="3280754" y="8166100"/>
          <a:ext cx="1676993" cy="1099517"/>
        </a:xfrm>
        <a:prstGeom prst="can">
          <a:avLst/>
        </a:prstGeom>
        <a:solidFill>
          <a:srgbClr val="FFFF99"/>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u="sng">
              <a:solidFill>
                <a:sysClr val="windowText" lastClr="000000"/>
              </a:solidFill>
            </a:rPr>
            <a:t>契約金額情報</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XXGFAOB_PA_</a:t>
          </a:r>
          <a:br>
            <a:rPr kumimoji="1" lang="en-US" altLang="ja-JP" sz="1100" u="none">
              <a:solidFill>
                <a:sysClr val="windowText" lastClr="000000"/>
              </a:solidFill>
            </a:rPr>
          </a:br>
          <a:r>
            <a:rPr kumimoji="1" lang="en-US" altLang="ja-JP" sz="1100" u="none">
              <a:solidFill>
                <a:sysClr val="windowText" lastClr="000000"/>
              </a:solidFill>
            </a:rPr>
            <a:t>PROJECT_FUNDINGS_V </a:t>
          </a:r>
          <a:endParaRPr kumimoji="1" lang="ja-JP" altLang="en-US" sz="1100" u="none">
            <a:solidFill>
              <a:sysClr val="windowText" lastClr="000000"/>
            </a:solidFill>
          </a:endParaRPr>
        </a:p>
      </xdr:txBody>
    </xdr:sp>
    <xdr:clientData/>
  </xdr:twoCellAnchor>
  <xdr:twoCellAnchor>
    <xdr:from>
      <xdr:col>17</xdr:col>
      <xdr:colOff>83275</xdr:colOff>
      <xdr:row>105</xdr:row>
      <xdr:rowOff>31749</xdr:rowOff>
    </xdr:from>
    <xdr:to>
      <xdr:col>21</xdr:col>
      <xdr:colOff>45768</xdr:colOff>
      <xdr:row>110</xdr:row>
      <xdr:rowOff>83516</xdr:rowOff>
    </xdr:to>
    <xdr:sp macro="" textlink="">
      <xdr:nvSpPr>
        <xdr:cNvPr id="92" name="円柱 91"/>
        <xdr:cNvSpPr/>
      </xdr:nvSpPr>
      <xdr:spPr>
        <a:xfrm>
          <a:off x="7265125" y="8166099"/>
          <a:ext cx="1676993" cy="1099517"/>
        </a:xfrm>
        <a:prstGeom prst="can">
          <a:avLst/>
        </a:prstGeom>
        <a:solidFill>
          <a:srgbClr val="FFFF99"/>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u="sng">
              <a:solidFill>
                <a:sysClr val="windowText" lastClr="000000"/>
              </a:solidFill>
            </a:rPr>
            <a:t>アイテム（項番）情報</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XXGFAOB_PA_</a:t>
          </a:r>
          <a:br>
            <a:rPr kumimoji="1" lang="en-US" altLang="ja-JP" sz="1100" u="none">
              <a:solidFill>
                <a:sysClr val="windowText" lastClr="000000"/>
              </a:solidFill>
            </a:rPr>
          </a:br>
          <a:r>
            <a:rPr kumimoji="1" lang="en-US" altLang="ja-JP" sz="1100" u="none">
              <a:solidFill>
                <a:sysClr val="windowText" lastClr="000000"/>
              </a:solidFill>
            </a:rPr>
            <a:t>TASKS_V</a:t>
          </a:r>
          <a:endParaRPr kumimoji="1" lang="ja-JP" altLang="en-US" sz="1100" u="none">
            <a:solidFill>
              <a:sysClr val="windowText" lastClr="000000"/>
            </a:solidFill>
          </a:endParaRPr>
        </a:p>
      </xdr:txBody>
    </xdr:sp>
    <xdr:clientData/>
  </xdr:twoCellAnchor>
  <xdr:twoCellAnchor>
    <xdr:from>
      <xdr:col>11</xdr:col>
      <xdr:colOff>347647</xdr:colOff>
      <xdr:row>107</xdr:row>
      <xdr:rowOff>164088</xdr:rowOff>
    </xdr:from>
    <xdr:to>
      <xdr:col>17</xdr:col>
      <xdr:colOff>83275</xdr:colOff>
      <xdr:row>107</xdr:row>
      <xdr:rowOff>164089</xdr:rowOff>
    </xdr:to>
    <xdr:cxnSp macro="">
      <xdr:nvCxnSpPr>
        <xdr:cNvPr id="93" name="直線矢印コネクタ 92"/>
        <xdr:cNvCxnSpPr>
          <a:stCxn id="91" idx="4"/>
          <a:endCxn id="92" idx="2"/>
        </xdr:cNvCxnSpPr>
      </xdr:nvCxnSpPr>
      <xdr:spPr>
        <a:xfrm flipV="1">
          <a:off x="4957747" y="8717538"/>
          <a:ext cx="2307378" cy="1"/>
        </a:xfrm>
        <a:prstGeom prst="straightConnector1">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45768</xdr:colOff>
      <xdr:row>107</xdr:row>
      <xdr:rowOff>163466</xdr:rowOff>
    </xdr:from>
    <xdr:to>
      <xdr:col>21</xdr:col>
      <xdr:colOff>302726</xdr:colOff>
      <xdr:row>107</xdr:row>
      <xdr:rowOff>163468</xdr:rowOff>
    </xdr:to>
    <xdr:cxnSp macro="">
      <xdr:nvCxnSpPr>
        <xdr:cNvPr id="94" name="直線矢印コネクタ 93"/>
        <xdr:cNvCxnSpPr>
          <a:stCxn id="92" idx="4"/>
          <a:endCxn id="90" idx="2"/>
        </xdr:cNvCxnSpPr>
      </xdr:nvCxnSpPr>
      <xdr:spPr>
        <a:xfrm>
          <a:off x="8942118" y="8716916"/>
          <a:ext cx="256958" cy="2"/>
        </a:xfrm>
        <a:prstGeom prst="straightConnector1">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67665</xdr:colOff>
      <xdr:row>111</xdr:row>
      <xdr:rowOff>179916</xdr:rowOff>
    </xdr:from>
    <xdr:to>
      <xdr:col>21</xdr:col>
      <xdr:colOff>62111</xdr:colOff>
      <xdr:row>115</xdr:row>
      <xdr:rowOff>76200</xdr:rowOff>
    </xdr:to>
    <xdr:sp macro="" textlink="">
      <xdr:nvSpPr>
        <xdr:cNvPr id="95" name="正方形/長方形 94"/>
        <xdr:cNvSpPr/>
      </xdr:nvSpPr>
      <xdr:spPr>
        <a:xfrm>
          <a:off x="7249515" y="9571566"/>
          <a:ext cx="1708946" cy="734484"/>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100"/>
            <a:t>注番</a:t>
          </a:r>
          <a:r>
            <a:rPr kumimoji="1" lang="en-US" altLang="ja-JP" sz="1100"/>
            <a:t/>
          </a:r>
          <a:br>
            <a:rPr kumimoji="1" lang="en-US" altLang="ja-JP" sz="1100"/>
          </a:br>
          <a:r>
            <a:rPr kumimoji="1" lang="ja-JP" altLang="en-US" sz="1100"/>
            <a:t>製番記号</a:t>
          </a:r>
          <a:r>
            <a:rPr kumimoji="1" lang="en-US" altLang="ja-JP" sz="1100"/>
            <a:t/>
          </a:r>
          <a:br>
            <a:rPr kumimoji="1" lang="en-US" altLang="ja-JP" sz="1100"/>
          </a:br>
          <a:r>
            <a:rPr kumimoji="1" lang="ja-JP" altLang="en-US" sz="1100"/>
            <a:t>項番</a:t>
          </a:r>
        </a:p>
      </xdr:txBody>
    </xdr:sp>
    <xdr:clientData/>
  </xdr:twoCellAnchor>
  <xdr:twoCellAnchor>
    <xdr:from>
      <xdr:col>21</xdr:col>
      <xdr:colOff>287116</xdr:colOff>
      <xdr:row>111</xdr:row>
      <xdr:rowOff>201082</xdr:rowOff>
    </xdr:from>
    <xdr:to>
      <xdr:col>25</xdr:col>
      <xdr:colOff>281561</xdr:colOff>
      <xdr:row>115</xdr:row>
      <xdr:rowOff>95249</xdr:rowOff>
    </xdr:to>
    <xdr:sp macro="" textlink="">
      <xdr:nvSpPr>
        <xdr:cNvPr id="96" name="正方形/長方形 95"/>
        <xdr:cNvSpPr/>
      </xdr:nvSpPr>
      <xdr:spPr>
        <a:xfrm>
          <a:off x="9183466" y="9592732"/>
          <a:ext cx="1708945" cy="732367"/>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100"/>
            <a:t>項番</a:t>
          </a:r>
          <a:endParaRPr kumimoji="1" lang="en-US" altLang="ja-JP" sz="1100"/>
        </a:p>
        <a:p>
          <a:pPr algn="l"/>
          <a:r>
            <a:rPr kumimoji="1" lang="ja-JP" altLang="en-US" sz="1100"/>
            <a:t>月別　注入実績</a:t>
          </a:r>
          <a:r>
            <a:rPr kumimoji="1" lang="en-US" altLang="ja-JP" sz="1100"/>
            <a:t/>
          </a:r>
          <a:br>
            <a:rPr kumimoji="1" lang="en-US" altLang="ja-JP" sz="1100"/>
          </a:br>
          <a:r>
            <a:rPr kumimoji="1" lang="ja-JP" altLang="en-US" sz="1100"/>
            <a:t>月別　製番損益実績</a:t>
          </a:r>
          <a:endParaRPr kumimoji="1" lang="en-US" altLang="ja-JP" sz="1100"/>
        </a:p>
        <a:p>
          <a:pPr algn="l"/>
          <a:endParaRPr kumimoji="1" lang="ja-JP" altLang="en-US" sz="1100"/>
        </a:p>
      </xdr:txBody>
    </xdr:sp>
    <xdr:clientData/>
  </xdr:twoCellAnchor>
  <xdr:twoCellAnchor>
    <xdr:from>
      <xdr:col>7</xdr:col>
      <xdr:colOff>369543</xdr:colOff>
      <xdr:row>111</xdr:row>
      <xdr:rowOff>169332</xdr:rowOff>
    </xdr:from>
    <xdr:to>
      <xdr:col>11</xdr:col>
      <xdr:colOff>363989</xdr:colOff>
      <xdr:row>117</xdr:row>
      <xdr:rowOff>0</xdr:rowOff>
    </xdr:to>
    <xdr:sp macro="" textlink="">
      <xdr:nvSpPr>
        <xdr:cNvPr id="97" name="正方形/長方形 96"/>
        <xdr:cNvSpPr/>
      </xdr:nvSpPr>
      <xdr:spPr>
        <a:xfrm>
          <a:off x="3249455" y="24239567"/>
          <a:ext cx="1697740" cy="1108139"/>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100"/>
            <a:t>注番</a:t>
          </a:r>
          <a:r>
            <a:rPr kumimoji="1" lang="en-US" altLang="ja-JP" sz="1100"/>
            <a:t/>
          </a:r>
          <a:br>
            <a:rPr kumimoji="1" lang="en-US" altLang="ja-JP" sz="1100"/>
          </a:br>
          <a:r>
            <a:rPr kumimoji="1" lang="ja-JP" altLang="en-US" sz="1100"/>
            <a:t>通貨</a:t>
          </a:r>
          <a:r>
            <a:rPr kumimoji="1" lang="en-US" altLang="ja-JP" sz="1100"/>
            <a:t/>
          </a:r>
          <a:br>
            <a:rPr kumimoji="1" lang="en-US" altLang="ja-JP" sz="1100"/>
          </a:br>
          <a:r>
            <a:rPr kumimoji="1" lang="ja-JP" altLang="en-US" sz="1100"/>
            <a:t>契約レート</a:t>
          </a:r>
          <a:r>
            <a:rPr kumimoji="1" lang="en-US" altLang="ja-JP" sz="1100"/>
            <a:t/>
          </a:r>
          <a:br>
            <a:rPr kumimoji="1" lang="en-US" altLang="ja-JP" sz="1100"/>
          </a:br>
          <a:r>
            <a:rPr kumimoji="1" lang="ja-JP" altLang="en-US" sz="1100"/>
            <a:t>契約金額（外貨，円貨）</a:t>
          </a:r>
          <a:r>
            <a:rPr kumimoji="1" lang="en-US" altLang="ja-JP" sz="1100"/>
            <a:t/>
          </a:r>
          <a:br>
            <a:rPr kumimoji="1" lang="en-US" altLang="ja-JP" sz="1100"/>
          </a:br>
          <a:r>
            <a:rPr kumimoji="1" lang="en-US" altLang="ja-JP" sz="1100">
              <a:solidFill>
                <a:schemeClr val="accent4"/>
              </a:solidFill>
            </a:rPr>
            <a:t/>
          </a:r>
          <a:br>
            <a:rPr kumimoji="1" lang="en-US" altLang="ja-JP" sz="1100">
              <a:solidFill>
                <a:schemeClr val="accent4"/>
              </a:solidFill>
            </a:rPr>
          </a:br>
          <a:endParaRPr kumimoji="1" lang="ja-JP" altLang="en-US" sz="1100">
            <a:solidFill>
              <a:schemeClr val="accent4"/>
            </a:solidFill>
          </a:endParaRPr>
        </a:p>
      </xdr:txBody>
    </xdr:sp>
    <xdr:clientData/>
  </xdr:twoCellAnchor>
  <xdr:twoCellAnchor>
    <xdr:from>
      <xdr:col>9</xdr:col>
      <xdr:colOff>366401</xdr:colOff>
      <xdr:row>110</xdr:row>
      <xdr:rowOff>83517</xdr:rowOff>
    </xdr:from>
    <xdr:to>
      <xdr:col>9</xdr:col>
      <xdr:colOff>366766</xdr:colOff>
      <xdr:row>111</xdr:row>
      <xdr:rowOff>169332</xdr:rowOff>
    </xdr:to>
    <xdr:cxnSp macro="">
      <xdr:nvCxnSpPr>
        <xdr:cNvPr id="98" name="直線矢印コネクタ 97"/>
        <xdr:cNvCxnSpPr>
          <a:stCxn id="91" idx="3"/>
          <a:endCxn id="97" idx="0"/>
        </xdr:cNvCxnSpPr>
      </xdr:nvCxnSpPr>
      <xdr:spPr>
        <a:xfrm>
          <a:off x="4097960" y="23940841"/>
          <a:ext cx="365" cy="29872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64522</xdr:colOff>
      <xdr:row>110</xdr:row>
      <xdr:rowOff>83516</xdr:rowOff>
    </xdr:from>
    <xdr:to>
      <xdr:col>19</xdr:col>
      <xdr:colOff>64888</xdr:colOff>
      <xdr:row>111</xdr:row>
      <xdr:rowOff>179916</xdr:rowOff>
    </xdr:to>
    <xdr:cxnSp macro="">
      <xdr:nvCxnSpPr>
        <xdr:cNvPr id="99" name="直線矢印コネクタ 98"/>
        <xdr:cNvCxnSpPr>
          <a:stCxn id="92" idx="3"/>
          <a:endCxn id="95" idx="0"/>
        </xdr:cNvCxnSpPr>
      </xdr:nvCxnSpPr>
      <xdr:spPr>
        <a:xfrm>
          <a:off x="8103622" y="9265616"/>
          <a:ext cx="366" cy="3059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284339</xdr:colOff>
      <xdr:row>110</xdr:row>
      <xdr:rowOff>83518</xdr:rowOff>
    </xdr:from>
    <xdr:to>
      <xdr:col>23</xdr:col>
      <xdr:colOff>285373</xdr:colOff>
      <xdr:row>111</xdr:row>
      <xdr:rowOff>201082</xdr:rowOff>
    </xdr:to>
    <xdr:cxnSp macro="">
      <xdr:nvCxnSpPr>
        <xdr:cNvPr id="100" name="直線矢印コネクタ 99"/>
        <xdr:cNvCxnSpPr>
          <a:stCxn id="90" idx="3"/>
          <a:endCxn id="96" idx="0"/>
        </xdr:cNvCxnSpPr>
      </xdr:nvCxnSpPr>
      <xdr:spPr>
        <a:xfrm flipH="1">
          <a:off x="10037939" y="9265618"/>
          <a:ext cx="1034" cy="32711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388572</xdr:colOff>
      <xdr:row>120</xdr:row>
      <xdr:rowOff>52917</xdr:rowOff>
    </xdr:from>
    <xdr:to>
      <xdr:col>11</xdr:col>
      <xdr:colOff>351065</xdr:colOff>
      <xdr:row>125</xdr:row>
      <xdr:rowOff>104685</xdr:rowOff>
    </xdr:to>
    <xdr:sp macro="" textlink="">
      <xdr:nvSpPr>
        <xdr:cNvPr id="101" name="円柱 100"/>
        <xdr:cNvSpPr/>
      </xdr:nvSpPr>
      <xdr:spPr>
        <a:xfrm>
          <a:off x="3284172" y="11340042"/>
          <a:ext cx="1676993" cy="1099518"/>
        </a:xfrm>
        <a:prstGeom prst="can">
          <a:avLst/>
        </a:prstGeom>
        <a:solidFill>
          <a:srgbClr val="FFFF99"/>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u="sng">
              <a:solidFill>
                <a:sysClr val="windowText" lastClr="000000"/>
              </a:solidFill>
            </a:rPr>
            <a:t>契約一時テーブル</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SYU_GAIA_KEIYAKU_TEMP_TBL</a:t>
          </a:r>
          <a:endParaRPr kumimoji="1" lang="ja-JP" altLang="en-US" sz="1100" u="none">
            <a:solidFill>
              <a:sysClr val="windowText" lastClr="000000"/>
            </a:solidFill>
          </a:endParaRPr>
        </a:p>
      </xdr:txBody>
    </xdr:sp>
    <xdr:clientData/>
  </xdr:twoCellAnchor>
  <xdr:twoCellAnchor>
    <xdr:from>
      <xdr:col>17</xdr:col>
      <xdr:colOff>263209</xdr:colOff>
      <xdr:row>120</xdr:row>
      <xdr:rowOff>52917</xdr:rowOff>
    </xdr:from>
    <xdr:to>
      <xdr:col>21</xdr:col>
      <xdr:colOff>225702</xdr:colOff>
      <xdr:row>125</xdr:row>
      <xdr:rowOff>104685</xdr:rowOff>
    </xdr:to>
    <xdr:sp macro="" textlink="">
      <xdr:nvSpPr>
        <xdr:cNvPr id="102" name="円柱 101"/>
        <xdr:cNvSpPr/>
      </xdr:nvSpPr>
      <xdr:spPr>
        <a:xfrm>
          <a:off x="7445059" y="11340042"/>
          <a:ext cx="1676993" cy="1099518"/>
        </a:xfrm>
        <a:prstGeom prst="can">
          <a:avLst/>
        </a:prstGeom>
        <a:solidFill>
          <a:srgbClr val="FFFF99"/>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u="sng">
              <a:solidFill>
                <a:sysClr val="windowText" lastClr="000000"/>
              </a:solidFill>
            </a:rPr>
            <a:t>売上原価一時テーブル</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SYU_GAIA_URI_NET_TEMP_TBL</a:t>
          </a:r>
          <a:endParaRPr kumimoji="1" lang="ja-JP" altLang="en-US" sz="1100" u="none">
            <a:solidFill>
              <a:sysClr val="windowText" lastClr="000000"/>
            </a:solidFill>
          </a:endParaRPr>
        </a:p>
      </xdr:txBody>
    </xdr:sp>
    <xdr:clientData/>
  </xdr:twoCellAnchor>
  <xdr:twoCellAnchor>
    <xdr:from>
      <xdr:col>9</xdr:col>
      <xdr:colOff>366766</xdr:colOff>
      <xdr:row>117</xdr:row>
      <xdr:rowOff>0</xdr:rowOff>
    </xdr:from>
    <xdr:to>
      <xdr:col>9</xdr:col>
      <xdr:colOff>369819</xdr:colOff>
      <xdr:row>120</xdr:row>
      <xdr:rowOff>52917</xdr:rowOff>
    </xdr:to>
    <xdr:cxnSp macro="">
      <xdr:nvCxnSpPr>
        <xdr:cNvPr id="103" name="直線矢印コネクタ 102"/>
        <xdr:cNvCxnSpPr>
          <a:stCxn id="97" idx="2"/>
          <a:endCxn id="101" idx="1"/>
        </xdr:cNvCxnSpPr>
      </xdr:nvCxnSpPr>
      <xdr:spPr>
        <a:xfrm>
          <a:off x="4098325" y="25347706"/>
          <a:ext cx="3053" cy="69165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64888</xdr:colOff>
      <xdr:row>115</xdr:row>
      <xdr:rowOff>76200</xdr:rowOff>
    </xdr:from>
    <xdr:to>
      <xdr:col>19</xdr:col>
      <xdr:colOff>244456</xdr:colOff>
      <xdr:row>120</xdr:row>
      <xdr:rowOff>52917</xdr:rowOff>
    </xdr:to>
    <xdr:cxnSp macro="">
      <xdr:nvCxnSpPr>
        <xdr:cNvPr id="104" name="直線矢印コネクタ 103"/>
        <xdr:cNvCxnSpPr>
          <a:stCxn id="95" idx="2"/>
          <a:endCxn id="102" idx="1"/>
        </xdr:cNvCxnSpPr>
      </xdr:nvCxnSpPr>
      <xdr:spPr>
        <a:xfrm>
          <a:off x="8103988" y="10306050"/>
          <a:ext cx="179568" cy="103399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244456</xdr:colOff>
      <xdr:row>115</xdr:row>
      <xdr:rowOff>95249</xdr:rowOff>
    </xdr:from>
    <xdr:to>
      <xdr:col>23</xdr:col>
      <xdr:colOff>284339</xdr:colOff>
      <xdr:row>120</xdr:row>
      <xdr:rowOff>52917</xdr:rowOff>
    </xdr:to>
    <xdr:cxnSp macro="">
      <xdr:nvCxnSpPr>
        <xdr:cNvPr id="105" name="直線矢印コネクタ 104"/>
        <xdr:cNvCxnSpPr>
          <a:stCxn id="96" idx="2"/>
          <a:endCxn id="102" idx="1"/>
        </xdr:cNvCxnSpPr>
      </xdr:nvCxnSpPr>
      <xdr:spPr>
        <a:xfrm flipH="1">
          <a:off x="8283556" y="10325099"/>
          <a:ext cx="1754383" cy="101494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177495</xdr:colOff>
      <xdr:row>132</xdr:row>
      <xdr:rowOff>190500</xdr:rowOff>
    </xdr:from>
    <xdr:to>
      <xdr:col>14</xdr:col>
      <xdr:colOff>139987</xdr:colOff>
      <xdr:row>138</xdr:row>
      <xdr:rowOff>30600</xdr:rowOff>
    </xdr:to>
    <xdr:sp macro="" textlink="">
      <xdr:nvSpPr>
        <xdr:cNvPr id="108" name="円柱 107"/>
        <xdr:cNvSpPr/>
      </xdr:nvSpPr>
      <xdr:spPr>
        <a:xfrm>
          <a:off x="4358970" y="13992225"/>
          <a:ext cx="1676992" cy="1097400"/>
        </a:xfrm>
        <a:prstGeom prst="can">
          <a:avLst/>
        </a:prstGeom>
        <a:ln/>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kumimoji="1" lang="ja-JP" altLang="en-US" sz="1000" u="sng">
              <a:solidFill>
                <a:sysClr val="windowText" lastClr="000000"/>
              </a:solidFill>
            </a:rPr>
            <a:t>月別　契約・売上　レート・金額</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SYU_KI_SP_TUKI_S_TBL</a:t>
          </a:r>
          <a:endParaRPr kumimoji="1" lang="ja-JP" altLang="en-US" sz="1100" u="none">
            <a:solidFill>
              <a:sysClr val="windowText" lastClr="000000"/>
            </a:solidFill>
          </a:endParaRPr>
        </a:p>
      </xdr:txBody>
    </xdr:sp>
    <xdr:clientData/>
  </xdr:twoCellAnchor>
  <xdr:twoCellAnchor>
    <xdr:from>
      <xdr:col>20</xdr:col>
      <xdr:colOff>371507</xdr:colOff>
      <xdr:row>132</xdr:row>
      <xdr:rowOff>179937</xdr:rowOff>
    </xdr:from>
    <xdr:to>
      <xdr:col>24</xdr:col>
      <xdr:colOff>333999</xdr:colOff>
      <xdr:row>138</xdr:row>
      <xdr:rowOff>20037</xdr:rowOff>
    </xdr:to>
    <xdr:sp macro="" textlink="">
      <xdr:nvSpPr>
        <xdr:cNvPr id="109" name="円柱 108"/>
        <xdr:cNvSpPr/>
      </xdr:nvSpPr>
      <xdr:spPr>
        <a:xfrm>
          <a:off x="8839232" y="13981662"/>
          <a:ext cx="1676992" cy="1097400"/>
        </a:xfrm>
        <a:prstGeom prst="can">
          <a:avLst/>
        </a:prstGeom>
        <a:ln/>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kumimoji="1" lang="ja-JP" altLang="en-US" sz="1100" u="sng">
              <a:solidFill>
                <a:sysClr val="windowText" lastClr="000000"/>
              </a:solidFill>
            </a:rPr>
            <a:t>月別　売上原価</a:t>
          </a:r>
          <a:r>
            <a:rPr kumimoji="1" lang="en-US" altLang="ja-JP" sz="1100" u="none">
              <a:solidFill>
                <a:sysClr val="windowText" lastClr="000000"/>
              </a:solidFill>
            </a:rPr>
            <a:t>SYU_KI_NET_ITEM_TUKI_TBL</a:t>
          </a:r>
          <a:endParaRPr kumimoji="1" lang="ja-JP" altLang="en-US" sz="1100" u="none">
            <a:solidFill>
              <a:sysClr val="windowText" lastClr="000000"/>
            </a:solidFill>
          </a:endParaRPr>
        </a:p>
      </xdr:txBody>
    </xdr:sp>
    <xdr:clientData/>
  </xdr:twoCellAnchor>
  <xdr:twoCellAnchor>
    <xdr:from>
      <xdr:col>0</xdr:col>
      <xdr:colOff>275167</xdr:colOff>
      <xdr:row>103</xdr:row>
      <xdr:rowOff>158750</xdr:rowOff>
    </xdr:from>
    <xdr:to>
      <xdr:col>31</xdr:col>
      <xdr:colOff>190500</xdr:colOff>
      <xdr:row>126</xdr:row>
      <xdr:rowOff>10583</xdr:rowOff>
    </xdr:to>
    <xdr:sp macro="" textlink="">
      <xdr:nvSpPr>
        <xdr:cNvPr id="110" name="正方形/長方形 109"/>
        <xdr:cNvSpPr/>
      </xdr:nvSpPr>
      <xdr:spPr>
        <a:xfrm>
          <a:off x="275167" y="7874000"/>
          <a:ext cx="13097933" cy="4681008"/>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127000</xdr:colOff>
      <xdr:row>118</xdr:row>
      <xdr:rowOff>105834</xdr:rowOff>
    </xdr:from>
    <xdr:to>
      <xdr:col>32</xdr:col>
      <xdr:colOff>22412</xdr:colOff>
      <xdr:row>139</xdr:row>
      <xdr:rowOff>47626</xdr:rowOff>
    </xdr:to>
    <xdr:sp macro="" textlink="">
      <xdr:nvSpPr>
        <xdr:cNvPr id="111" name="正方形/長方形 110"/>
        <xdr:cNvSpPr/>
      </xdr:nvSpPr>
      <xdr:spPr>
        <a:xfrm>
          <a:off x="127000" y="10973859"/>
          <a:ext cx="13506637" cy="4342342"/>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166913</xdr:colOff>
      <xdr:row>127</xdr:row>
      <xdr:rowOff>74084</xdr:rowOff>
    </xdr:from>
    <xdr:to>
      <xdr:col>14</xdr:col>
      <xdr:colOff>129405</xdr:colOff>
      <xdr:row>132</xdr:row>
      <xdr:rowOff>125851</xdr:rowOff>
    </xdr:to>
    <xdr:sp macro="" textlink="">
      <xdr:nvSpPr>
        <xdr:cNvPr id="112" name="円柱 111"/>
        <xdr:cNvSpPr/>
      </xdr:nvSpPr>
      <xdr:spPr>
        <a:xfrm>
          <a:off x="4348388" y="12828059"/>
          <a:ext cx="1676992" cy="1099517"/>
        </a:xfrm>
        <a:prstGeom prst="can">
          <a:avLst/>
        </a:prstGeom>
        <a:ln/>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kumimoji="1" lang="ja-JP" altLang="en-US" sz="1000" u="sng">
              <a:solidFill>
                <a:sysClr val="windowText" lastClr="000000"/>
              </a:solidFill>
            </a:rPr>
            <a:t>契約通貨・レート</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SYU_KI_SP_CUR_TBL</a:t>
          </a:r>
          <a:endParaRPr kumimoji="1" lang="ja-JP" altLang="en-US" sz="1100" u="none">
            <a:solidFill>
              <a:sysClr val="windowText" lastClr="000000"/>
            </a:solidFill>
          </a:endParaRPr>
        </a:p>
      </xdr:txBody>
    </xdr:sp>
    <xdr:clientData/>
  </xdr:twoCellAnchor>
  <xdr:twoCellAnchor>
    <xdr:from>
      <xdr:col>20</xdr:col>
      <xdr:colOff>371501</xdr:colOff>
      <xdr:row>127</xdr:row>
      <xdr:rowOff>116417</xdr:rowOff>
    </xdr:from>
    <xdr:to>
      <xdr:col>24</xdr:col>
      <xdr:colOff>333993</xdr:colOff>
      <xdr:row>132</xdr:row>
      <xdr:rowOff>95250</xdr:rowOff>
    </xdr:to>
    <xdr:sp macro="" textlink="">
      <xdr:nvSpPr>
        <xdr:cNvPr id="113" name="円柱 112"/>
        <xdr:cNvSpPr/>
      </xdr:nvSpPr>
      <xdr:spPr>
        <a:xfrm>
          <a:off x="8839226" y="12870392"/>
          <a:ext cx="1676992" cy="1026583"/>
        </a:xfrm>
        <a:prstGeom prst="can">
          <a:avLst/>
        </a:prstGeom>
        <a:ln/>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kumimoji="1" lang="ja-JP" altLang="en-US" sz="1100" u="sng">
              <a:solidFill>
                <a:sysClr val="windowText" lastClr="000000"/>
              </a:solidFill>
            </a:rPr>
            <a:t>項番情報</a:t>
          </a:r>
          <a:r>
            <a:rPr kumimoji="1" lang="en-US" altLang="ja-JP" sz="1100" u="none">
              <a:solidFill>
                <a:sysClr val="windowText" lastClr="000000"/>
              </a:solidFill>
            </a:rPr>
            <a:t/>
          </a:r>
          <a:br>
            <a:rPr kumimoji="1" lang="en-US" altLang="ja-JP" sz="1100" u="none">
              <a:solidFill>
                <a:sysClr val="windowText" lastClr="000000"/>
              </a:solidFill>
            </a:rPr>
          </a:br>
          <a:r>
            <a:rPr kumimoji="1" lang="en-US" altLang="ja-JP" sz="1100" u="none">
              <a:solidFill>
                <a:sysClr val="windowText" lastClr="000000"/>
              </a:solidFill>
            </a:rPr>
            <a:t>SYU_GE_NET_ITEM</a:t>
          </a:r>
        </a:p>
      </xdr:txBody>
    </xdr:sp>
    <xdr:clientData/>
  </xdr:twoCellAnchor>
  <xdr:twoCellAnchor>
    <xdr:from>
      <xdr:col>9</xdr:col>
      <xdr:colOff>369818</xdr:colOff>
      <xdr:row>125</xdr:row>
      <xdr:rowOff>104685</xdr:rowOff>
    </xdr:from>
    <xdr:to>
      <xdr:col>10</xdr:col>
      <xdr:colOff>166912</xdr:colOff>
      <xdr:row>129</xdr:row>
      <xdr:rowOff>206424</xdr:rowOff>
    </xdr:to>
    <xdr:cxnSp macro="">
      <xdr:nvCxnSpPr>
        <xdr:cNvPr id="114" name="カギ線コネクタ 113"/>
        <xdr:cNvCxnSpPr>
          <a:stCxn id="101" idx="3"/>
          <a:endCxn id="112" idx="2"/>
        </xdr:cNvCxnSpPr>
      </xdr:nvCxnSpPr>
      <xdr:spPr>
        <a:xfrm rot="16200000" flipH="1">
          <a:off x="3765558" y="12796670"/>
          <a:ext cx="939939" cy="22571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369819</xdr:colOff>
      <xdr:row>125</xdr:row>
      <xdr:rowOff>104684</xdr:rowOff>
    </xdr:from>
    <xdr:to>
      <xdr:col>10</xdr:col>
      <xdr:colOff>177495</xdr:colOff>
      <xdr:row>135</xdr:row>
      <xdr:rowOff>110549</xdr:rowOff>
    </xdr:to>
    <xdr:cxnSp macro="">
      <xdr:nvCxnSpPr>
        <xdr:cNvPr id="115" name="カギ線コネクタ 114"/>
        <xdr:cNvCxnSpPr>
          <a:stCxn id="101" idx="3"/>
          <a:endCxn id="108" idx="2"/>
        </xdr:cNvCxnSpPr>
      </xdr:nvCxnSpPr>
      <xdr:spPr>
        <a:xfrm rot="16200000" flipH="1">
          <a:off x="3190137" y="13372091"/>
          <a:ext cx="2101365" cy="236301"/>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244456</xdr:colOff>
      <xdr:row>125</xdr:row>
      <xdr:rowOff>104684</xdr:rowOff>
    </xdr:from>
    <xdr:to>
      <xdr:col>20</xdr:col>
      <xdr:colOff>371501</xdr:colOff>
      <xdr:row>130</xdr:row>
      <xdr:rowOff>2116</xdr:rowOff>
    </xdr:to>
    <xdr:cxnSp macro="">
      <xdr:nvCxnSpPr>
        <xdr:cNvPr id="116" name="カギ線コネクタ 115"/>
        <xdr:cNvCxnSpPr>
          <a:stCxn id="102" idx="3"/>
          <a:endCxn id="113" idx="2"/>
        </xdr:cNvCxnSpPr>
      </xdr:nvCxnSpPr>
      <xdr:spPr>
        <a:xfrm rot="16200000" flipH="1">
          <a:off x="8088800" y="12634315"/>
          <a:ext cx="945182" cy="55567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244456</xdr:colOff>
      <xdr:row>125</xdr:row>
      <xdr:rowOff>104684</xdr:rowOff>
    </xdr:from>
    <xdr:to>
      <xdr:col>20</xdr:col>
      <xdr:colOff>371507</xdr:colOff>
      <xdr:row>135</xdr:row>
      <xdr:rowOff>99986</xdr:rowOff>
    </xdr:to>
    <xdr:cxnSp macro="">
      <xdr:nvCxnSpPr>
        <xdr:cNvPr id="117" name="カギ線コネクタ 116"/>
        <xdr:cNvCxnSpPr>
          <a:stCxn id="102" idx="3"/>
          <a:endCxn id="109" idx="2"/>
        </xdr:cNvCxnSpPr>
      </xdr:nvCxnSpPr>
      <xdr:spPr>
        <a:xfrm rot="16200000" flipH="1">
          <a:off x="7515993" y="13207122"/>
          <a:ext cx="2090802" cy="555676"/>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418104</xdr:colOff>
      <xdr:row>105</xdr:row>
      <xdr:rowOff>105833</xdr:rowOff>
    </xdr:from>
    <xdr:to>
      <xdr:col>29</xdr:col>
      <xdr:colOff>407521</xdr:colOff>
      <xdr:row>110</xdr:row>
      <xdr:rowOff>10583</xdr:rowOff>
    </xdr:to>
    <xdr:sp macro="" textlink="">
      <xdr:nvSpPr>
        <xdr:cNvPr id="118" name="フローチャート : 書類 117"/>
        <xdr:cNvSpPr/>
      </xdr:nvSpPr>
      <xdr:spPr>
        <a:xfrm>
          <a:off x="11028954" y="8240183"/>
          <a:ext cx="1703917" cy="952500"/>
        </a:xfrm>
        <a:prstGeom prst="flowChartDocumen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kumimoji="1" lang="en-US" altLang="ja-JP" sz="1200"/>
            <a:t>OBIEE</a:t>
          </a:r>
          <a:r>
            <a:rPr kumimoji="1" lang="ja-JP" altLang="en-US" sz="1200"/>
            <a:t>帳票出力</a:t>
          </a:r>
        </a:p>
      </xdr:txBody>
    </xdr:sp>
    <xdr:clientData/>
  </xdr:twoCellAnchor>
  <xdr:twoCellAnchor>
    <xdr:from>
      <xdr:col>25</xdr:col>
      <xdr:colOff>423641</xdr:colOff>
      <xdr:row>111</xdr:row>
      <xdr:rowOff>201083</xdr:rowOff>
    </xdr:from>
    <xdr:to>
      <xdr:col>29</xdr:col>
      <xdr:colOff>418086</xdr:colOff>
      <xdr:row>114</xdr:row>
      <xdr:rowOff>104775</xdr:rowOff>
    </xdr:to>
    <xdr:sp macro="" textlink="">
      <xdr:nvSpPr>
        <xdr:cNvPr id="119" name="正方形/長方形 118"/>
        <xdr:cNvSpPr/>
      </xdr:nvSpPr>
      <xdr:spPr>
        <a:xfrm>
          <a:off x="11034491" y="9592733"/>
          <a:ext cx="1708945" cy="532342"/>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100"/>
            <a:t>注番</a:t>
          </a:r>
          <a:r>
            <a:rPr kumimoji="1" lang="en-US" altLang="ja-JP" sz="1100"/>
            <a:t/>
          </a:r>
          <a:br>
            <a:rPr kumimoji="1" lang="en-US" altLang="ja-JP" sz="1100"/>
          </a:br>
          <a:r>
            <a:rPr kumimoji="1" lang="ja-JP" altLang="en-US" sz="1100"/>
            <a:t>見積総原価</a:t>
          </a:r>
        </a:p>
      </xdr:txBody>
    </xdr:sp>
    <xdr:clientData/>
  </xdr:twoCellAnchor>
  <xdr:twoCellAnchor>
    <xdr:from>
      <xdr:col>27</xdr:col>
      <xdr:colOff>412813</xdr:colOff>
      <xdr:row>109</xdr:row>
      <xdr:rowOff>157162</xdr:rowOff>
    </xdr:from>
    <xdr:to>
      <xdr:col>27</xdr:col>
      <xdr:colOff>420864</xdr:colOff>
      <xdr:row>111</xdr:row>
      <xdr:rowOff>201083</xdr:rowOff>
    </xdr:to>
    <xdr:cxnSp macro="">
      <xdr:nvCxnSpPr>
        <xdr:cNvPr id="120" name="直線矢印コネクタ 119"/>
        <xdr:cNvCxnSpPr>
          <a:stCxn id="118" idx="2"/>
          <a:endCxn id="119" idx="0"/>
        </xdr:cNvCxnSpPr>
      </xdr:nvCxnSpPr>
      <xdr:spPr>
        <a:xfrm>
          <a:off x="11880913" y="9129712"/>
          <a:ext cx="8051" cy="46302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13441</xdr:colOff>
      <xdr:row>120</xdr:row>
      <xdr:rowOff>52917</xdr:rowOff>
    </xdr:from>
    <xdr:to>
      <xdr:col>29</xdr:col>
      <xdr:colOff>401757</xdr:colOff>
      <xdr:row>125</xdr:row>
      <xdr:rowOff>104685</xdr:rowOff>
    </xdr:to>
    <xdr:sp macro="" textlink="">
      <xdr:nvSpPr>
        <xdr:cNvPr id="121" name="円柱 120"/>
        <xdr:cNvSpPr/>
      </xdr:nvSpPr>
      <xdr:spPr>
        <a:xfrm>
          <a:off x="11052916" y="11340042"/>
          <a:ext cx="1674191" cy="1099518"/>
        </a:xfrm>
        <a:prstGeom prst="can">
          <a:avLst/>
        </a:prstGeom>
        <a:solidFill>
          <a:srgbClr val="FFFF99"/>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u="sng">
              <a:solidFill>
                <a:sysClr val="windowText" lastClr="000000"/>
              </a:solidFill>
            </a:rPr>
            <a:t>見積総原価一時テーブル</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SYU_GAIA_MITSUMORI_TEMP_TBL</a:t>
          </a:r>
          <a:endParaRPr kumimoji="1" lang="ja-JP" altLang="en-US" sz="1100" u="none">
            <a:solidFill>
              <a:sysClr val="windowText" lastClr="000000"/>
            </a:solidFill>
          </a:endParaRPr>
        </a:p>
      </xdr:txBody>
    </xdr:sp>
    <xdr:clientData/>
  </xdr:twoCellAnchor>
  <xdr:twoCellAnchor>
    <xdr:from>
      <xdr:col>27</xdr:col>
      <xdr:colOff>420864</xdr:colOff>
      <xdr:row>114</xdr:row>
      <xdr:rowOff>104775</xdr:rowOff>
    </xdr:from>
    <xdr:to>
      <xdr:col>27</xdr:col>
      <xdr:colOff>421912</xdr:colOff>
      <xdr:row>120</xdr:row>
      <xdr:rowOff>52917</xdr:rowOff>
    </xdr:to>
    <xdr:cxnSp macro="">
      <xdr:nvCxnSpPr>
        <xdr:cNvPr id="122" name="直線矢印コネクタ 121"/>
        <xdr:cNvCxnSpPr>
          <a:stCxn id="119" idx="2"/>
          <a:endCxn id="121" idx="1"/>
        </xdr:cNvCxnSpPr>
      </xdr:nvCxnSpPr>
      <xdr:spPr>
        <a:xfrm>
          <a:off x="11888964" y="10125075"/>
          <a:ext cx="1048" cy="121496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13396</xdr:colOff>
      <xdr:row>127</xdr:row>
      <xdr:rowOff>31757</xdr:rowOff>
    </xdr:from>
    <xdr:to>
      <xdr:col>29</xdr:col>
      <xdr:colOff>401712</xdr:colOff>
      <xdr:row>132</xdr:row>
      <xdr:rowOff>83524</xdr:rowOff>
    </xdr:to>
    <xdr:sp macro="" textlink="">
      <xdr:nvSpPr>
        <xdr:cNvPr id="123" name="円柱 122"/>
        <xdr:cNvSpPr/>
      </xdr:nvSpPr>
      <xdr:spPr>
        <a:xfrm>
          <a:off x="11052871" y="12785732"/>
          <a:ext cx="1674191" cy="1099517"/>
        </a:xfrm>
        <a:prstGeom prst="can">
          <a:avLst/>
        </a:prstGeom>
        <a:ln/>
      </xdr:spPr>
      <xdr:style>
        <a:lnRef idx="1">
          <a:schemeClr val="accent1"/>
        </a:lnRef>
        <a:fillRef idx="2">
          <a:schemeClr val="accent1"/>
        </a:fillRef>
        <a:effectRef idx="1">
          <a:schemeClr val="accent1"/>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050" u="sng">
              <a:solidFill>
                <a:sysClr val="windowText" lastClr="000000"/>
              </a:solidFill>
            </a:rPr>
            <a:t>月別　見積総原価</a:t>
          </a:r>
          <a:r>
            <a:rPr kumimoji="1" lang="en-US" altLang="ja-JP" sz="1050" u="sng">
              <a:solidFill>
                <a:sysClr val="windowText" lastClr="000000"/>
              </a:solidFill>
            </a:rPr>
            <a:t/>
          </a:r>
          <a:br>
            <a:rPr kumimoji="1" lang="en-US" altLang="ja-JP" sz="1050" u="sng">
              <a:solidFill>
                <a:sysClr val="windowText" lastClr="000000"/>
              </a:solidFill>
            </a:rPr>
          </a:br>
          <a:r>
            <a:rPr kumimoji="1" lang="en-US" altLang="ja-JP" sz="1050">
              <a:solidFill>
                <a:schemeClr val="dk1"/>
              </a:solidFill>
              <a:effectLst/>
              <a:latin typeface="+mn-lt"/>
              <a:ea typeface="+mn-ea"/>
              <a:cs typeface="+mn-cs"/>
            </a:rPr>
            <a:t>SYU_KI_NET_SOGENKA_TUKI_TBL</a:t>
          </a:r>
          <a:endParaRPr lang="ja-JP" altLang="ja-JP" sz="1050">
            <a:effectLst/>
          </a:endParaRPr>
        </a:p>
        <a:p>
          <a:pPr algn="ctr"/>
          <a:endParaRPr kumimoji="1" lang="ja-JP" altLang="en-US" sz="1050" u="none">
            <a:solidFill>
              <a:sysClr val="windowText" lastClr="000000"/>
            </a:solidFill>
          </a:endParaRPr>
        </a:p>
      </xdr:txBody>
    </xdr:sp>
    <xdr:clientData/>
  </xdr:twoCellAnchor>
  <xdr:twoCellAnchor>
    <xdr:from>
      <xdr:col>27</xdr:col>
      <xdr:colOff>420466</xdr:colOff>
      <xdr:row>125</xdr:row>
      <xdr:rowOff>104685</xdr:rowOff>
    </xdr:from>
    <xdr:to>
      <xdr:col>27</xdr:col>
      <xdr:colOff>420511</xdr:colOff>
      <xdr:row>127</xdr:row>
      <xdr:rowOff>31757</xdr:rowOff>
    </xdr:to>
    <xdr:cxnSp macro="">
      <xdr:nvCxnSpPr>
        <xdr:cNvPr id="126" name="直線矢印コネクタ 125"/>
        <xdr:cNvCxnSpPr>
          <a:stCxn id="121" idx="3"/>
          <a:endCxn id="123" idx="1"/>
        </xdr:cNvCxnSpPr>
      </xdr:nvCxnSpPr>
      <xdr:spPr>
        <a:xfrm flipH="1">
          <a:off x="11888566" y="12439560"/>
          <a:ext cx="45" cy="34617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269979</xdr:colOff>
      <xdr:row>107</xdr:row>
      <xdr:rowOff>201084</xdr:rowOff>
    </xdr:from>
    <xdr:to>
      <xdr:col>16</xdr:col>
      <xdr:colOff>235271</xdr:colOff>
      <xdr:row>113</xdr:row>
      <xdr:rowOff>41184</xdr:rowOff>
    </xdr:to>
    <xdr:sp macro="" textlink="">
      <xdr:nvSpPr>
        <xdr:cNvPr id="127" name="円柱 126"/>
        <xdr:cNvSpPr/>
      </xdr:nvSpPr>
      <xdr:spPr>
        <a:xfrm>
          <a:off x="5308704" y="8754534"/>
          <a:ext cx="1679792" cy="1097400"/>
        </a:xfrm>
        <a:prstGeom prst="can">
          <a:avLst/>
        </a:prstGeom>
        <a:solidFill>
          <a:srgbClr val="FFFF99"/>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u="sng">
              <a:solidFill>
                <a:sysClr val="windowText" lastClr="000000"/>
              </a:solidFill>
            </a:rPr>
            <a:t>売上高情報</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XXGFAOB_PA_</a:t>
          </a:r>
          <a:br>
            <a:rPr kumimoji="1" lang="en-US" altLang="ja-JP" sz="1100" u="none">
              <a:solidFill>
                <a:sysClr val="windowText" lastClr="000000"/>
              </a:solidFill>
            </a:rPr>
          </a:br>
          <a:r>
            <a:rPr kumimoji="1" lang="en-US" altLang="ja-JP" sz="1100" u="none">
              <a:solidFill>
                <a:sysClr val="windowText" lastClr="000000"/>
              </a:solidFill>
            </a:rPr>
            <a:t>EVENTS_V</a:t>
          </a:r>
          <a:endParaRPr kumimoji="1" lang="ja-JP" altLang="en-US" sz="1100" u="none">
            <a:solidFill>
              <a:sysClr val="windowText" lastClr="000000"/>
            </a:solidFill>
          </a:endParaRPr>
        </a:p>
      </xdr:txBody>
    </xdr:sp>
    <xdr:clientData/>
  </xdr:twoCellAnchor>
  <xdr:twoCellAnchor>
    <xdr:from>
      <xdr:col>11</xdr:col>
      <xdr:colOff>347647</xdr:colOff>
      <xdr:row>107</xdr:row>
      <xdr:rowOff>164089</xdr:rowOff>
    </xdr:from>
    <xdr:to>
      <xdr:col>12</xdr:col>
      <xdr:colOff>269979</xdr:colOff>
      <xdr:row>110</xdr:row>
      <xdr:rowOff>121134</xdr:rowOff>
    </xdr:to>
    <xdr:cxnSp macro="">
      <xdr:nvCxnSpPr>
        <xdr:cNvPr id="129" name="直線矢印コネクタ 128"/>
        <xdr:cNvCxnSpPr>
          <a:stCxn id="91" idx="4"/>
          <a:endCxn id="127" idx="2"/>
        </xdr:cNvCxnSpPr>
      </xdr:nvCxnSpPr>
      <xdr:spPr>
        <a:xfrm>
          <a:off x="4957747" y="8717539"/>
          <a:ext cx="350957" cy="585695"/>
        </a:xfrm>
        <a:prstGeom prst="straightConnector1">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257109</xdr:colOff>
      <xdr:row>114</xdr:row>
      <xdr:rowOff>42333</xdr:rowOff>
    </xdr:from>
    <xdr:to>
      <xdr:col>16</xdr:col>
      <xdr:colOff>251553</xdr:colOff>
      <xdr:row>118</xdr:row>
      <xdr:rowOff>57150</xdr:rowOff>
    </xdr:to>
    <xdr:sp macro="" textlink="">
      <xdr:nvSpPr>
        <xdr:cNvPr id="130" name="正方形/長方形 129"/>
        <xdr:cNvSpPr/>
      </xdr:nvSpPr>
      <xdr:spPr>
        <a:xfrm>
          <a:off x="5295834" y="10062633"/>
          <a:ext cx="1708944" cy="862542"/>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100"/>
            <a:t>代表注番</a:t>
          </a:r>
          <a:r>
            <a:rPr kumimoji="1" lang="en-US" altLang="ja-JP" sz="1100"/>
            <a:t/>
          </a:r>
          <a:br>
            <a:rPr kumimoji="1" lang="en-US" altLang="ja-JP" sz="1100"/>
          </a:br>
          <a:r>
            <a:rPr kumimoji="1" lang="ja-JP" altLang="en-US" sz="1100"/>
            <a:t>通貨</a:t>
          </a:r>
          <a:r>
            <a:rPr kumimoji="1" lang="en-US" altLang="ja-JP" sz="1100"/>
            <a:t/>
          </a:r>
          <a:br>
            <a:rPr kumimoji="1" lang="en-US" altLang="ja-JP" sz="1100"/>
          </a:br>
          <a:r>
            <a:rPr kumimoji="1" lang="ja-JP" altLang="en-US" sz="1100"/>
            <a:t>売上レート</a:t>
          </a:r>
          <a:r>
            <a:rPr kumimoji="1" lang="en-US" altLang="ja-JP" sz="1100"/>
            <a:t/>
          </a:r>
          <a:br>
            <a:rPr kumimoji="1" lang="en-US" altLang="ja-JP" sz="1100"/>
          </a:br>
          <a:r>
            <a:rPr kumimoji="1" lang="ja-JP" altLang="en-US" sz="1100"/>
            <a:t>売上高（外貨，円貨）</a:t>
          </a:r>
        </a:p>
      </xdr:txBody>
    </xdr:sp>
    <xdr:clientData/>
  </xdr:twoCellAnchor>
  <xdr:twoCellAnchor>
    <xdr:from>
      <xdr:col>14</xdr:col>
      <xdr:colOff>252625</xdr:colOff>
      <xdr:row>113</xdr:row>
      <xdr:rowOff>41184</xdr:rowOff>
    </xdr:from>
    <xdr:to>
      <xdr:col>14</xdr:col>
      <xdr:colOff>254331</xdr:colOff>
      <xdr:row>114</xdr:row>
      <xdr:rowOff>42333</xdr:rowOff>
    </xdr:to>
    <xdr:cxnSp macro="">
      <xdr:nvCxnSpPr>
        <xdr:cNvPr id="131" name="直線矢印コネクタ 130"/>
        <xdr:cNvCxnSpPr>
          <a:stCxn id="127" idx="3"/>
          <a:endCxn id="130" idx="0"/>
        </xdr:cNvCxnSpPr>
      </xdr:nvCxnSpPr>
      <xdr:spPr>
        <a:xfrm>
          <a:off x="6148600" y="9851934"/>
          <a:ext cx="1706" cy="21069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312267</xdr:colOff>
      <xdr:row>120</xdr:row>
      <xdr:rowOff>52917</xdr:rowOff>
    </xdr:from>
    <xdr:to>
      <xdr:col>16</xdr:col>
      <xdr:colOff>274758</xdr:colOff>
      <xdr:row>125</xdr:row>
      <xdr:rowOff>104685</xdr:rowOff>
    </xdr:to>
    <xdr:sp macro="" textlink="">
      <xdr:nvSpPr>
        <xdr:cNvPr id="132" name="円柱 131"/>
        <xdr:cNvSpPr/>
      </xdr:nvSpPr>
      <xdr:spPr>
        <a:xfrm>
          <a:off x="5350992" y="11340042"/>
          <a:ext cx="1676991" cy="1099518"/>
        </a:xfrm>
        <a:prstGeom prst="can">
          <a:avLst/>
        </a:prstGeom>
        <a:solidFill>
          <a:srgbClr val="FFFF99"/>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u="sng">
              <a:solidFill>
                <a:sysClr val="windowText" lastClr="000000"/>
              </a:solidFill>
            </a:rPr>
            <a:t>売上高一時テーブル</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SYU_GAIA_URI_JISSEKI_TEMP_TBL</a:t>
          </a:r>
          <a:endParaRPr kumimoji="1" lang="ja-JP" altLang="en-US" sz="1100" u="none">
            <a:solidFill>
              <a:sysClr val="windowText" lastClr="000000"/>
            </a:solidFill>
          </a:endParaRPr>
        </a:p>
      </xdr:txBody>
    </xdr:sp>
    <xdr:clientData/>
  </xdr:twoCellAnchor>
  <xdr:twoCellAnchor>
    <xdr:from>
      <xdr:col>14</xdr:col>
      <xdr:colOff>139987</xdr:colOff>
      <xdr:row>125</xdr:row>
      <xdr:rowOff>104686</xdr:rowOff>
    </xdr:from>
    <xdr:to>
      <xdr:col>14</xdr:col>
      <xdr:colOff>293513</xdr:colOff>
      <xdr:row>135</xdr:row>
      <xdr:rowOff>110551</xdr:rowOff>
    </xdr:to>
    <xdr:cxnSp macro="">
      <xdr:nvCxnSpPr>
        <xdr:cNvPr id="133" name="カギ線コネクタ 132"/>
        <xdr:cNvCxnSpPr>
          <a:stCxn id="132" idx="3"/>
          <a:endCxn id="108" idx="4"/>
        </xdr:cNvCxnSpPr>
      </xdr:nvCxnSpPr>
      <xdr:spPr>
        <a:xfrm rot="5400000">
          <a:off x="5062042" y="13413481"/>
          <a:ext cx="2101365" cy="153526"/>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315445</xdr:colOff>
      <xdr:row>63</xdr:row>
      <xdr:rowOff>179293</xdr:rowOff>
    </xdr:from>
    <xdr:to>
      <xdr:col>18</xdr:col>
      <xdr:colOff>105895</xdr:colOff>
      <xdr:row>67</xdr:row>
      <xdr:rowOff>31375</xdr:rowOff>
    </xdr:to>
    <xdr:sp macro="" textlink="">
      <xdr:nvSpPr>
        <xdr:cNvPr id="134" name="正方形/長方形 133"/>
        <xdr:cNvSpPr/>
      </xdr:nvSpPr>
      <xdr:spPr>
        <a:xfrm>
          <a:off x="6601945" y="14029764"/>
          <a:ext cx="1067921" cy="703729"/>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314325</xdr:colOff>
      <xdr:row>94</xdr:row>
      <xdr:rowOff>76200</xdr:rowOff>
    </xdr:from>
    <xdr:to>
      <xdr:col>15</xdr:col>
      <xdr:colOff>304800</xdr:colOff>
      <xdr:row>101</xdr:row>
      <xdr:rowOff>133350</xdr:rowOff>
    </xdr:to>
    <xdr:sp macro="" textlink="">
      <xdr:nvSpPr>
        <xdr:cNvPr id="135" name="正方形/長方形 134"/>
        <xdr:cNvSpPr/>
      </xdr:nvSpPr>
      <xdr:spPr>
        <a:xfrm>
          <a:off x="638175" y="6381750"/>
          <a:ext cx="5991225" cy="1143000"/>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304800</xdr:colOff>
      <xdr:row>65</xdr:row>
      <xdr:rowOff>105335</xdr:rowOff>
    </xdr:from>
    <xdr:to>
      <xdr:col>18</xdr:col>
      <xdr:colOff>105895</xdr:colOff>
      <xdr:row>97</xdr:row>
      <xdr:rowOff>211231</xdr:rowOff>
    </xdr:to>
    <xdr:cxnSp macro="">
      <xdr:nvCxnSpPr>
        <xdr:cNvPr id="136" name="カギ線コネクタ 135"/>
        <xdr:cNvCxnSpPr>
          <a:stCxn id="134" idx="3"/>
          <a:endCxn id="135" idx="3"/>
        </xdr:cNvCxnSpPr>
      </xdr:nvCxnSpPr>
      <xdr:spPr>
        <a:xfrm flipH="1">
          <a:off x="6591300" y="14381629"/>
          <a:ext cx="1078566" cy="6919073"/>
        </a:xfrm>
        <a:prstGeom prst="bentConnector3">
          <a:avLst>
            <a:gd name="adj1" fmla="val -21195"/>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205855</xdr:colOff>
      <xdr:row>105</xdr:row>
      <xdr:rowOff>42956</xdr:rowOff>
    </xdr:from>
    <xdr:to>
      <xdr:col>7</xdr:col>
      <xdr:colOff>168348</xdr:colOff>
      <xdr:row>110</xdr:row>
      <xdr:rowOff>94723</xdr:rowOff>
    </xdr:to>
    <xdr:sp macro="" textlink="">
      <xdr:nvSpPr>
        <xdr:cNvPr id="137" name="円柱 136"/>
        <xdr:cNvSpPr/>
      </xdr:nvSpPr>
      <xdr:spPr>
        <a:xfrm>
          <a:off x="1386955" y="8177306"/>
          <a:ext cx="1676993" cy="1099517"/>
        </a:xfrm>
        <a:prstGeom prst="can">
          <a:avLst/>
        </a:prstGeom>
        <a:solidFill>
          <a:srgbClr val="FFFF99"/>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u="sng">
              <a:solidFill>
                <a:sysClr val="windowText" lastClr="000000"/>
              </a:solidFill>
            </a:rPr>
            <a:t>プロジェクト</a:t>
          </a:r>
          <a:r>
            <a:rPr kumimoji="1" lang="en-US" altLang="ja-JP" sz="1000" u="sng">
              <a:solidFill>
                <a:sysClr val="windowText" lastClr="000000"/>
              </a:solidFill>
            </a:rPr>
            <a:t>(</a:t>
          </a:r>
          <a:r>
            <a:rPr kumimoji="1" lang="ja-JP" altLang="en-US" sz="1000" u="sng">
              <a:solidFill>
                <a:sysClr val="windowText" lastClr="000000"/>
              </a:solidFill>
            </a:rPr>
            <a:t>注番）情報</a:t>
          </a:r>
          <a:r>
            <a:rPr kumimoji="1" lang="en-US" altLang="ja-JP" sz="1100" u="sng">
              <a:solidFill>
                <a:sysClr val="windowText" lastClr="000000"/>
              </a:solidFill>
            </a:rPr>
            <a:t/>
          </a:r>
          <a:br>
            <a:rPr kumimoji="1" lang="en-US" altLang="ja-JP" sz="1100" u="sng">
              <a:solidFill>
                <a:sysClr val="windowText" lastClr="000000"/>
              </a:solidFill>
            </a:rPr>
          </a:br>
          <a:r>
            <a:rPr kumimoji="1" lang="en-US" altLang="ja-JP" sz="1100" u="none">
              <a:solidFill>
                <a:sysClr val="windowText" lastClr="000000"/>
              </a:solidFill>
            </a:rPr>
            <a:t>XXGFAOB_PA_</a:t>
          </a:r>
          <a:br>
            <a:rPr kumimoji="1" lang="en-US" altLang="ja-JP" sz="1100" u="none">
              <a:solidFill>
                <a:sysClr val="windowText" lastClr="000000"/>
              </a:solidFill>
            </a:rPr>
          </a:br>
          <a:r>
            <a:rPr kumimoji="1" lang="en-US" altLang="ja-JP" sz="1100" u="none">
              <a:solidFill>
                <a:sysClr val="windowText" lastClr="000000"/>
              </a:solidFill>
            </a:rPr>
            <a:t>PROJECTS_ALL_V</a:t>
          </a:r>
          <a:endParaRPr kumimoji="1" lang="ja-JP" altLang="en-US" sz="1100" u="none">
            <a:solidFill>
              <a:sysClr val="windowText" lastClr="000000"/>
            </a:solidFill>
          </a:endParaRPr>
        </a:p>
      </xdr:txBody>
    </xdr:sp>
    <xdr:clientData/>
  </xdr:twoCellAnchor>
  <xdr:twoCellAnchor>
    <xdr:from>
      <xdr:col>14</xdr:col>
      <xdr:colOff>254331</xdr:colOff>
      <xdr:row>118</xdr:row>
      <xdr:rowOff>57150</xdr:rowOff>
    </xdr:from>
    <xdr:to>
      <xdr:col>14</xdr:col>
      <xdr:colOff>293513</xdr:colOff>
      <xdr:row>120</xdr:row>
      <xdr:rowOff>52917</xdr:rowOff>
    </xdr:to>
    <xdr:cxnSp macro="">
      <xdr:nvCxnSpPr>
        <xdr:cNvPr id="138" name="直線矢印コネクタ 137"/>
        <xdr:cNvCxnSpPr>
          <a:stCxn id="130" idx="2"/>
          <a:endCxn id="132" idx="1"/>
        </xdr:cNvCxnSpPr>
      </xdr:nvCxnSpPr>
      <xdr:spPr>
        <a:xfrm>
          <a:off x="6150306" y="10925175"/>
          <a:ext cx="39182" cy="41486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212640</xdr:colOff>
      <xdr:row>120</xdr:row>
      <xdr:rowOff>52917</xdr:rowOff>
    </xdr:from>
    <xdr:to>
      <xdr:col>7</xdr:col>
      <xdr:colOff>175133</xdr:colOff>
      <xdr:row>125</xdr:row>
      <xdr:rowOff>104685</xdr:rowOff>
    </xdr:to>
    <xdr:sp macro="" textlink="">
      <xdr:nvSpPr>
        <xdr:cNvPr id="139" name="円柱 138"/>
        <xdr:cNvSpPr/>
      </xdr:nvSpPr>
      <xdr:spPr>
        <a:xfrm>
          <a:off x="1393740" y="11340042"/>
          <a:ext cx="1676993" cy="1099518"/>
        </a:xfrm>
        <a:prstGeom prst="can">
          <a:avLst/>
        </a:prstGeom>
        <a:solidFill>
          <a:srgbClr val="FFFF99"/>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000" u="sng">
              <a:solidFill>
                <a:sysClr val="windowText" lastClr="000000"/>
              </a:solidFill>
            </a:rPr>
            <a:t>プロジェクト一時テーブル</a:t>
          </a:r>
          <a:r>
            <a:rPr kumimoji="1" lang="en-US" altLang="ja-JP" sz="1100" u="none">
              <a:solidFill>
                <a:sysClr val="windowText" lastClr="000000"/>
              </a:solidFill>
            </a:rPr>
            <a:t>SYU_GAIA_PROJECT_TEMP_TBL</a:t>
          </a:r>
          <a:endParaRPr kumimoji="1" lang="ja-JP" altLang="en-US" sz="1100" u="none">
            <a:solidFill>
              <a:sysClr val="windowText" lastClr="000000"/>
            </a:solidFill>
          </a:endParaRPr>
        </a:p>
      </xdr:txBody>
    </xdr:sp>
    <xdr:clientData/>
  </xdr:twoCellAnchor>
  <xdr:twoCellAnchor>
    <xdr:from>
      <xdr:col>5</xdr:col>
      <xdr:colOff>187102</xdr:colOff>
      <xdr:row>110</xdr:row>
      <xdr:rowOff>94723</xdr:rowOff>
    </xdr:from>
    <xdr:to>
      <xdr:col>5</xdr:col>
      <xdr:colOff>187656</xdr:colOff>
      <xdr:row>112</xdr:row>
      <xdr:rowOff>0</xdr:rowOff>
    </xdr:to>
    <xdr:cxnSp macro="">
      <xdr:nvCxnSpPr>
        <xdr:cNvPr id="140" name="直線矢印コネクタ 139"/>
        <xdr:cNvCxnSpPr>
          <a:stCxn id="137" idx="3"/>
          <a:endCxn id="142" idx="0"/>
        </xdr:cNvCxnSpPr>
      </xdr:nvCxnSpPr>
      <xdr:spPr>
        <a:xfrm>
          <a:off x="2225452" y="9276823"/>
          <a:ext cx="554" cy="32437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193887</xdr:colOff>
      <xdr:row>125</xdr:row>
      <xdr:rowOff>104685</xdr:rowOff>
    </xdr:from>
    <xdr:to>
      <xdr:col>27</xdr:col>
      <xdr:colOff>420466</xdr:colOff>
      <xdr:row>132</xdr:row>
      <xdr:rowOff>83524</xdr:rowOff>
    </xdr:to>
    <xdr:cxnSp macro="">
      <xdr:nvCxnSpPr>
        <xdr:cNvPr id="141" name="カギ線コネクタ 140"/>
        <xdr:cNvCxnSpPr>
          <a:stCxn id="139" idx="3"/>
          <a:endCxn id="123" idx="3"/>
        </xdr:cNvCxnSpPr>
      </xdr:nvCxnSpPr>
      <xdr:spPr>
        <a:xfrm rot="16200000" flipH="1">
          <a:off x="6337557" y="8334240"/>
          <a:ext cx="1445689" cy="9656329"/>
        </a:xfrm>
        <a:prstGeom prst="bentConnector3">
          <a:avLst>
            <a:gd name="adj1" fmla="val 18877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190434</xdr:colOff>
      <xdr:row>112</xdr:row>
      <xdr:rowOff>0</xdr:rowOff>
    </xdr:from>
    <xdr:to>
      <xdr:col>7</xdr:col>
      <xdr:colOff>184878</xdr:colOff>
      <xdr:row>117</xdr:row>
      <xdr:rowOff>0</xdr:rowOff>
    </xdr:to>
    <xdr:sp macro="" textlink="">
      <xdr:nvSpPr>
        <xdr:cNvPr id="142" name="正方形/長方形 141"/>
        <xdr:cNvSpPr/>
      </xdr:nvSpPr>
      <xdr:spPr>
        <a:xfrm>
          <a:off x="1371534" y="9601200"/>
          <a:ext cx="1708944" cy="1057275"/>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100"/>
            <a:t>注番</a:t>
          </a:r>
          <a:r>
            <a:rPr kumimoji="1" lang="en-US" altLang="ja-JP" sz="1100"/>
            <a:t/>
          </a:r>
          <a:br>
            <a:rPr kumimoji="1" lang="en-US" altLang="ja-JP" sz="1100"/>
          </a:br>
          <a:r>
            <a:rPr kumimoji="1" lang="ja-JP" altLang="en-US" sz="1100"/>
            <a:t>売上ステータス</a:t>
          </a:r>
          <a:r>
            <a:rPr kumimoji="1" lang="en-US" altLang="ja-JP" sz="1100"/>
            <a:t/>
          </a:r>
          <a:br>
            <a:rPr kumimoji="1" lang="en-US" altLang="ja-JP" sz="1100"/>
          </a:br>
          <a:r>
            <a:rPr kumimoji="1" lang="ja-JP" altLang="en-US" sz="1100"/>
            <a:t>中断，売上中，完売）</a:t>
          </a:r>
          <a:r>
            <a:rPr kumimoji="1" lang="en-US" altLang="ja-JP" sz="1100">
              <a:solidFill>
                <a:schemeClr val="accent4"/>
              </a:solidFill>
            </a:rPr>
            <a:t/>
          </a:r>
          <a:br>
            <a:rPr kumimoji="1" lang="en-US" altLang="ja-JP" sz="1100">
              <a:solidFill>
                <a:schemeClr val="accent4"/>
              </a:solidFill>
            </a:rPr>
          </a:br>
          <a:r>
            <a:rPr kumimoji="1" lang="ja-JP" altLang="en-US" sz="1100">
              <a:solidFill>
                <a:sysClr val="windowText" lastClr="000000"/>
              </a:solidFill>
            </a:rPr>
            <a:t>売上基準フラグ</a:t>
          </a:r>
          <a:r>
            <a:rPr kumimoji="1" lang="en-US" altLang="ja-JP" sz="1100">
              <a:solidFill>
                <a:sysClr val="windowText" lastClr="000000"/>
              </a:solidFill>
            </a:rPr>
            <a:t/>
          </a:r>
          <a:br>
            <a:rPr kumimoji="1" lang="en-US" altLang="ja-JP" sz="1100">
              <a:solidFill>
                <a:sysClr val="windowText" lastClr="000000"/>
              </a:solidFill>
            </a:rPr>
          </a:br>
          <a:r>
            <a:rPr kumimoji="1" lang="ja-JP" altLang="en-US" sz="1100">
              <a:solidFill>
                <a:sysClr val="windowText" lastClr="000000"/>
              </a:solidFill>
            </a:rPr>
            <a:t>ロスコンフラグ</a:t>
          </a:r>
          <a:r>
            <a:rPr kumimoji="1" lang="en-US" altLang="ja-JP" sz="1100"/>
            <a:t/>
          </a:r>
          <a:br>
            <a:rPr kumimoji="1" lang="en-US" altLang="ja-JP" sz="1100"/>
          </a:br>
          <a:endParaRPr kumimoji="1" lang="ja-JP" altLang="en-US" sz="1100"/>
        </a:p>
      </xdr:txBody>
    </xdr:sp>
    <xdr:clientData/>
  </xdr:twoCellAnchor>
  <xdr:twoCellAnchor>
    <xdr:from>
      <xdr:col>5</xdr:col>
      <xdr:colOff>187656</xdr:colOff>
      <xdr:row>117</xdr:row>
      <xdr:rowOff>0</xdr:rowOff>
    </xdr:from>
    <xdr:to>
      <xdr:col>5</xdr:col>
      <xdr:colOff>193887</xdr:colOff>
      <xdr:row>120</xdr:row>
      <xdr:rowOff>52917</xdr:rowOff>
    </xdr:to>
    <xdr:cxnSp macro="">
      <xdr:nvCxnSpPr>
        <xdr:cNvPr id="143" name="直線矢印コネクタ 142"/>
        <xdr:cNvCxnSpPr>
          <a:stCxn id="142" idx="2"/>
          <a:endCxn id="139" idx="1"/>
        </xdr:cNvCxnSpPr>
      </xdr:nvCxnSpPr>
      <xdr:spPr>
        <a:xfrm>
          <a:off x="2226006" y="10658475"/>
          <a:ext cx="6231" cy="68156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270622</xdr:colOff>
      <xdr:row>59</xdr:row>
      <xdr:rowOff>190499</xdr:rowOff>
    </xdr:from>
    <xdr:to>
      <xdr:col>22</xdr:col>
      <xdr:colOff>61072</xdr:colOff>
      <xdr:row>63</xdr:row>
      <xdr:rowOff>42581</xdr:rowOff>
    </xdr:to>
    <xdr:sp macro="" textlink="">
      <xdr:nvSpPr>
        <xdr:cNvPr id="144" name="正方形/長方形 143"/>
        <xdr:cNvSpPr/>
      </xdr:nvSpPr>
      <xdr:spPr>
        <a:xfrm>
          <a:off x="8260416" y="13189323"/>
          <a:ext cx="1067921" cy="703729"/>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61072</xdr:colOff>
      <xdr:row>61</xdr:row>
      <xdr:rowOff>116541</xdr:rowOff>
    </xdr:from>
    <xdr:to>
      <xdr:col>27</xdr:col>
      <xdr:colOff>412813</xdr:colOff>
      <xdr:row>105</xdr:row>
      <xdr:rowOff>105833</xdr:rowOff>
    </xdr:to>
    <xdr:cxnSp macro="">
      <xdr:nvCxnSpPr>
        <xdr:cNvPr id="145" name="カギ線コネクタ 144"/>
        <xdr:cNvCxnSpPr>
          <a:stCxn id="144" idx="3"/>
          <a:endCxn id="118" idx="0"/>
        </xdr:cNvCxnSpPr>
      </xdr:nvCxnSpPr>
      <xdr:spPr>
        <a:xfrm>
          <a:off x="9328337" y="13541188"/>
          <a:ext cx="2480858" cy="9357410"/>
        </a:xfrm>
        <a:prstGeom prst="bentConnector2">
          <a:avLst/>
        </a:prstGeom>
        <a:ln w="1905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347382</xdr:colOff>
      <xdr:row>114</xdr:row>
      <xdr:rowOff>44824</xdr:rowOff>
    </xdr:from>
    <xdr:to>
      <xdr:col>35</xdr:col>
      <xdr:colOff>33617</xdr:colOff>
      <xdr:row>116</xdr:row>
      <xdr:rowOff>179294</xdr:rowOff>
    </xdr:to>
    <xdr:sp macro="" textlink="">
      <xdr:nvSpPr>
        <xdr:cNvPr id="2" name="角丸四角形吹き出し 1"/>
        <xdr:cNvSpPr/>
      </xdr:nvSpPr>
      <xdr:spPr>
        <a:xfrm>
          <a:off x="12595411" y="24327971"/>
          <a:ext cx="2241177" cy="560294"/>
        </a:xfrm>
        <a:prstGeom prst="wedgeRoundRectCallout">
          <a:avLst>
            <a:gd name="adj1" fmla="val -57655"/>
            <a:gd name="adj2" fmla="val 73370"/>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ロスコン引当額</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361950</xdr:colOff>
      <xdr:row>6</xdr:row>
      <xdr:rowOff>76200</xdr:rowOff>
    </xdr:from>
    <xdr:to>
      <xdr:col>5</xdr:col>
      <xdr:colOff>609141</xdr:colOff>
      <xdr:row>23</xdr:row>
      <xdr:rowOff>94884</xdr:rowOff>
    </xdr:to>
    <xdr:pic>
      <xdr:nvPicPr>
        <xdr:cNvPr id="2" name="図 1"/>
        <xdr:cNvPicPr>
          <a:picLocks noChangeAspect="1"/>
        </xdr:cNvPicPr>
      </xdr:nvPicPr>
      <xdr:blipFill>
        <a:blip xmlns:r="http://schemas.openxmlformats.org/officeDocument/2006/relationships" r:embed="rId1"/>
        <a:stretch>
          <a:fillRect/>
        </a:stretch>
      </xdr:blipFill>
      <xdr:spPr>
        <a:xfrm>
          <a:off x="361950" y="5734050"/>
          <a:ext cx="3676191" cy="2933334"/>
        </a:xfrm>
        <a:prstGeom prst="rect">
          <a:avLst/>
        </a:prstGeom>
      </xdr:spPr>
    </xdr:pic>
    <xdr:clientData/>
  </xdr:twoCellAnchor>
  <xdr:twoCellAnchor>
    <xdr:from>
      <xdr:col>0</xdr:col>
      <xdr:colOff>657225</xdr:colOff>
      <xdr:row>18</xdr:row>
      <xdr:rowOff>104775</xdr:rowOff>
    </xdr:from>
    <xdr:to>
      <xdr:col>5</xdr:col>
      <xdr:colOff>219075</xdr:colOff>
      <xdr:row>20</xdr:row>
      <xdr:rowOff>28575</xdr:rowOff>
    </xdr:to>
    <xdr:sp macro="" textlink="">
      <xdr:nvSpPr>
        <xdr:cNvPr id="3" name="正方形/長方形 2"/>
        <xdr:cNvSpPr/>
      </xdr:nvSpPr>
      <xdr:spPr>
        <a:xfrm>
          <a:off x="657225" y="3019425"/>
          <a:ext cx="2990850" cy="2667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219075</xdr:colOff>
      <xdr:row>17</xdr:row>
      <xdr:rowOff>114300</xdr:rowOff>
    </xdr:from>
    <xdr:to>
      <xdr:col>5</xdr:col>
      <xdr:colOff>657225</xdr:colOff>
      <xdr:row>19</xdr:row>
      <xdr:rowOff>66675</xdr:rowOff>
    </xdr:to>
    <xdr:cxnSp macro="">
      <xdr:nvCxnSpPr>
        <xdr:cNvPr id="4" name="直線矢印コネクタ 3"/>
        <xdr:cNvCxnSpPr>
          <a:stCxn id="3" idx="3"/>
        </xdr:cNvCxnSpPr>
      </xdr:nvCxnSpPr>
      <xdr:spPr>
        <a:xfrm flipV="1">
          <a:off x="3648075" y="2857500"/>
          <a:ext cx="438150" cy="295275"/>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3</xdr:col>
      <xdr:colOff>371475</xdr:colOff>
      <xdr:row>14</xdr:row>
      <xdr:rowOff>28575</xdr:rowOff>
    </xdr:from>
    <xdr:to>
      <xdr:col>4</xdr:col>
      <xdr:colOff>276225</xdr:colOff>
      <xdr:row>15</xdr:row>
      <xdr:rowOff>123825</xdr:rowOff>
    </xdr:to>
    <xdr:sp macro="" textlink="">
      <xdr:nvSpPr>
        <xdr:cNvPr id="10" name="正方形/長方形 9"/>
        <xdr:cNvSpPr/>
      </xdr:nvSpPr>
      <xdr:spPr>
        <a:xfrm>
          <a:off x="2428875" y="2257425"/>
          <a:ext cx="590550" cy="2667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15</xdr:col>
      <xdr:colOff>122864</xdr:colOff>
      <xdr:row>24</xdr:row>
      <xdr:rowOff>67637</xdr:rowOff>
    </xdr:from>
    <xdr:to>
      <xdr:col>20</xdr:col>
      <xdr:colOff>116264</xdr:colOff>
      <xdr:row>30</xdr:row>
      <xdr:rowOff>154782</xdr:rowOff>
    </xdr:to>
    <xdr:sp macro="" textlink="">
      <xdr:nvSpPr>
        <xdr:cNvPr id="3" name="角丸四角形吹き出し 2"/>
        <xdr:cNvSpPr/>
      </xdr:nvSpPr>
      <xdr:spPr>
        <a:xfrm>
          <a:off x="17658389" y="5220662"/>
          <a:ext cx="4441575" cy="1172995"/>
        </a:xfrm>
        <a:prstGeom prst="wedgeRoundRectCallout">
          <a:avLst>
            <a:gd name="adj1" fmla="val -83109"/>
            <a:gd name="adj2" fmla="val -43450"/>
            <a:gd name="adj3" fmla="val 1666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en-US" altLang="ja-JP" sz="1200"/>
            <a:t>ISP</a:t>
          </a:r>
          <a:r>
            <a:rPr kumimoji="1" lang="ja-JP" altLang="en-US" sz="1200"/>
            <a:t>案件</a:t>
          </a:r>
          <a:r>
            <a:rPr kumimoji="1" lang="en-US" altLang="ja-JP" sz="1200"/>
            <a:t/>
          </a:r>
          <a:br>
            <a:rPr kumimoji="1" lang="en-US" altLang="ja-JP" sz="1200"/>
          </a:br>
          <a:r>
            <a:rPr kumimoji="1" lang="ja-JP" altLang="en-US" sz="1200"/>
            <a:t>　　販売</a:t>
          </a:r>
          <a:r>
            <a:rPr kumimoji="1" lang="en-US" altLang="ja-JP" sz="1200"/>
            <a:t>ISP</a:t>
          </a:r>
          <a:r>
            <a:rPr kumimoji="1" lang="ja-JP" altLang="en-US" sz="1200"/>
            <a:t>の場合，</a:t>
          </a:r>
          <a:r>
            <a:rPr kumimoji="1" lang="en-US" altLang="ja-JP" sz="1200"/>
            <a:t>SP=</a:t>
          </a:r>
          <a:r>
            <a:rPr kumimoji="1" lang="ja-JP" altLang="en-US" sz="1200"/>
            <a:t>　客先</a:t>
          </a:r>
          <a:r>
            <a:rPr kumimoji="1" lang="en-US" altLang="ja-JP" sz="1200"/>
            <a:t>SP</a:t>
          </a:r>
          <a:r>
            <a:rPr kumimoji="1" lang="ja-JP" altLang="en-US" sz="1200"/>
            <a:t>，　</a:t>
          </a:r>
          <a:r>
            <a:rPr kumimoji="1" lang="en-US" altLang="ja-JP" sz="1200"/>
            <a:t>NET=ISP</a:t>
          </a:r>
        </a:p>
        <a:p>
          <a:pPr algn="l"/>
          <a:r>
            <a:rPr kumimoji="1" lang="ja-JP" altLang="en-US" sz="1200"/>
            <a:t>　　製造</a:t>
          </a:r>
          <a:r>
            <a:rPr kumimoji="1" lang="en-US" altLang="ja-JP" sz="1200"/>
            <a:t>ISP</a:t>
          </a:r>
          <a:r>
            <a:rPr kumimoji="1" lang="ja-JP" altLang="en-US" sz="1200"/>
            <a:t>の場合，</a:t>
          </a:r>
          <a:r>
            <a:rPr kumimoji="1" lang="en-US" altLang="ja-JP" sz="1200"/>
            <a:t>SP=</a:t>
          </a:r>
          <a:r>
            <a:rPr kumimoji="1" lang="ja-JP" altLang="en-US" sz="1200"/>
            <a:t>　</a:t>
          </a:r>
          <a:r>
            <a:rPr kumimoji="1" lang="en-US" altLang="ja-JP" sz="1200"/>
            <a:t>ISP</a:t>
          </a:r>
          <a:r>
            <a:rPr kumimoji="1" lang="ja-JP" altLang="en-US" sz="1200"/>
            <a:t>　，　</a:t>
          </a:r>
          <a:r>
            <a:rPr kumimoji="1" lang="en-US" altLang="ja-JP" sz="1200"/>
            <a:t>NET=NET</a:t>
          </a:r>
          <a:br>
            <a:rPr kumimoji="1" lang="en-US" altLang="ja-JP" sz="1200"/>
          </a:br>
          <a:r>
            <a:rPr kumimoji="1" lang="ja-JP" altLang="en-US" sz="1200"/>
            <a:t>　　製造</a:t>
          </a:r>
          <a:r>
            <a:rPr kumimoji="1" lang="en-US" altLang="ja-JP" sz="1200"/>
            <a:t>ISP</a:t>
          </a:r>
          <a:r>
            <a:rPr kumimoji="1" lang="ja-JP" altLang="en-US" sz="1200"/>
            <a:t>分割の場合，</a:t>
          </a:r>
          <a:r>
            <a:rPr kumimoji="1" lang="en-US" altLang="ja-JP" sz="1200"/>
            <a:t>SP=</a:t>
          </a:r>
          <a:r>
            <a:rPr kumimoji="1" lang="ja-JP" altLang="en-US" sz="1200"/>
            <a:t>　ブランク，　</a:t>
          </a:r>
          <a:r>
            <a:rPr kumimoji="1" lang="en-US" altLang="ja-JP" sz="1200"/>
            <a:t>NET=ISP</a:t>
          </a:r>
        </a:p>
        <a:p>
          <a:pPr algn="l"/>
          <a:endParaRPr kumimoji="1" lang="en-US" altLang="ja-JP" sz="1200"/>
        </a:p>
        <a:p>
          <a:pPr algn="l"/>
          <a:r>
            <a:rPr kumimoji="1" lang="ja-JP" altLang="en-US" sz="1200"/>
            <a:t>　　</a:t>
          </a:r>
        </a:p>
      </xdr:txBody>
    </xdr:sp>
    <xdr:clientData/>
  </xdr:twoCellAnchor>
  <xdr:twoCellAnchor>
    <xdr:from>
      <xdr:col>18</xdr:col>
      <xdr:colOff>849146</xdr:colOff>
      <xdr:row>19</xdr:row>
      <xdr:rowOff>160086</xdr:rowOff>
    </xdr:from>
    <xdr:to>
      <xdr:col>23</xdr:col>
      <xdr:colOff>573602</xdr:colOff>
      <xdr:row>23</xdr:row>
      <xdr:rowOff>158283</xdr:rowOff>
    </xdr:to>
    <xdr:sp macro="" textlink="">
      <xdr:nvSpPr>
        <xdr:cNvPr id="4" name="角丸四角形吹き出し 3"/>
        <xdr:cNvSpPr/>
      </xdr:nvSpPr>
      <xdr:spPr>
        <a:xfrm>
          <a:off x="20946896" y="4408236"/>
          <a:ext cx="4439331" cy="722097"/>
        </a:xfrm>
        <a:prstGeom prst="wedgeRoundRectCallout">
          <a:avLst>
            <a:gd name="adj1" fmla="val -93362"/>
            <a:gd name="adj2" fmla="val -61067"/>
            <a:gd name="adj3" fmla="val 1666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en-US" altLang="ja-JP" sz="1200"/>
            <a:t>SP,NET,</a:t>
          </a:r>
          <a:r>
            <a:rPr kumimoji="1" lang="ja-JP" altLang="en-US" sz="1200"/>
            <a:t>粗利</a:t>
          </a:r>
          <a:r>
            <a:rPr kumimoji="1" lang="en-US" altLang="ja-JP" sz="1200"/>
            <a:t>,M</a:t>
          </a:r>
          <a:r>
            <a:rPr kumimoji="1" lang="ja-JP" altLang="en-US" sz="1200"/>
            <a:t>率　の</a:t>
          </a:r>
          <a:r>
            <a:rPr kumimoji="1" lang="en-US" altLang="ja-JP" sz="1200"/>
            <a:t>4</a:t>
          </a:r>
          <a:r>
            <a:rPr kumimoji="1" lang="ja-JP" altLang="en-US" sz="1200"/>
            <a:t>セットで書き出し</a:t>
          </a:r>
          <a:endParaRPr kumimoji="1" lang="en-US" altLang="ja-JP" sz="1200"/>
        </a:p>
        <a:p>
          <a:pPr algn="l"/>
          <a:r>
            <a:rPr kumimoji="1" lang="ja-JP" altLang="en-US" sz="1200"/>
            <a:t>出力時オプションで非表示処理</a:t>
          </a:r>
        </a:p>
      </xdr:txBody>
    </xdr:sp>
    <xdr:clientData/>
  </xdr:twoCellAnchor>
  <xdr:twoCellAnchor>
    <xdr:from>
      <xdr:col>8</xdr:col>
      <xdr:colOff>270341</xdr:colOff>
      <xdr:row>20</xdr:row>
      <xdr:rowOff>95251</xdr:rowOff>
    </xdr:from>
    <xdr:to>
      <xdr:col>14</xdr:col>
      <xdr:colOff>163185</xdr:colOff>
      <xdr:row>28</xdr:row>
      <xdr:rowOff>33338</xdr:rowOff>
    </xdr:to>
    <xdr:sp macro="" textlink="">
      <xdr:nvSpPr>
        <xdr:cNvPr id="5" name="角丸四角形吹き出し 4"/>
        <xdr:cNvSpPr/>
      </xdr:nvSpPr>
      <xdr:spPr>
        <a:xfrm>
          <a:off x="12157541" y="4524376"/>
          <a:ext cx="4731544" cy="1385887"/>
        </a:xfrm>
        <a:prstGeom prst="wedgeRoundRectCallout">
          <a:avLst>
            <a:gd name="adj1" fmla="val -29947"/>
            <a:gd name="adj2" fmla="val 66848"/>
            <a:gd name="adj3" fmla="val 16667"/>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solidFill>
                <a:schemeClr val="dk1"/>
              </a:solidFill>
              <a:effectLst/>
              <a:latin typeface="+mn-lt"/>
              <a:ea typeface="+mn-ea"/>
              <a:cs typeface="+mn-cs"/>
            </a:rPr>
            <a:t>基準月：　原案→勘定月　　確定データ→　確定月</a:t>
          </a:r>
          <a:r>
            <a:rPr kumimoji="1" lang="en-US" altLang="ja-JP" sz="1100">
              <a:solidFill>
                <a:schemeClr val="dk1"/>
              </a:solidFill>
              <a:effectLst/>
              <a:latin typeface="+mn-lt"/>
              <a:ea typeface="+mn-ea"/>
              <a:cs typeface="+mn-cs"/>
            </a:rPr>
            <a:t/>
          </a:r>
          <a:br>
            <a:rPr kumimoji="1" lang="en-US" altLang="ja-JP" sz="1100">
              <a:solidFill>
                <a:schemeClr val="dk1"/>
              </a:solidFill>
              <a:effectLst/>
              <a:latin typeface="+mn-lt"/>
              <a:ea typeface="+mn-ea"/>
              <a:cs typeface="+mn-cs"/>
            </a:rPr>
          </a:br>
          <a:r>
            <a:rPr kumimoji="1" lang="en-US" altLang="ja-JP" sz="1100">
              <a:solidFill>
                <a:schemeClr val="dk1"/>
              </a:solidFill>
              <a:effectLst/>
              <a:latin typeface="+mn-lt"/>
              <a:ea typeface="+mn-ea"/>
              <a:cs typeface="+mn-cs"/>
            </a:rPr>
            <a:t/>
          </a:r>
          <a:br>
            <a:rPr kumimoji="1" lang="en-US" altLang="ja-JP" sz="1100">
              <a:solidFill>
                <a:schemeClr val="dk1"/>
              </a:solidFill>
              <a:effectLst/>
              <a:latin typeface="+mn-lt"/>
              <a:ea typeface="+mn-ea"/>
              <a:cs typeface="+mn-cs"/>
            </a:rPr>
          </a:br>
          <a:r>
            <a:rPr kumimoji="1" lang="ja-JP" altLang="en-US" sz="1100">
              <a:solidFill>
                <a:schemeClr val="dk1"/>
              </a:solidFill>
              <a:effectLst/>
              <a:latin typeface="+mn-lt"/>
              <a:ea typeface="+mn-ea"/>
              <a:cs typeface="+mn-cs"/>
            </a:rPr>
            <a:t>基準月</a:t>
          </a:r>
          <a:r>
            <a:rPr kumimoji="1" lang="en-US" altLang="ja-JP" sz="1100">
              <a:solidFill>
                <a:schemeClr val="dk1"/>
              </a:solidFill>
              <a:effectLst/>
              <a:latin typeface="+mn-lt"/>
              <a:ea typeface="+mn-ea"/>
              <a:cs typeface="+mn-cs"/>
            </a:rPr>
            <a:t>-2</a:t>
          </a:r>
          <a:r>
            <a:rPr kumimoji="1" lang="ja-JP" altLang="en-US" sz="1100">
              <a:solidFill>
                <a:schemeClr val="dk1"/>
              </a:solidFill>
              <a:effectLst/>
              <a:latin typeface="+mn-lt"/>
              <a:ea typeface="+mn-ea"/>
              <a:cs typeface="+mn-cs"/>
            </a:rPr>
            <a:t>以前</a:t>
          </a:r>
          <a:r>
            <a:rPr kumimoji="1" lang="ja-JP" altLang="ja-JP" sz="1100">
              <a:solidFill>
                <a:schemeClr val="dk1"/>
              </a:solidFill>
              <a:effectLst/>
              <a:latin typeface="+mn-lt"/>
              <a:ea typeface="+mn-ea"/>
              <a:cs typeface="+mn-cs"/>
            </a:rPr>
            <a:t>は，前回値も今回値も</a:t>
          </a:r>
          <a:r>
            <a:rPr kumimoji="1" lang="ja-JP" altLang="en-US" sz="1100">
              <a:solidFill>
                <a:schemeClr val="dk1"/>
              </a:solidFill>
              <a:effectLst/>
              <a:latin typeface="+mn-lt"/>
              <a:ea typeface="+mn-ea"/>
              <a:cs typeface="+mn-cs"/>
            </a:rPr>
            <a:t>実績</a:t>
          </a:r>
          <a:r>
            <a:rPr kumimoji="1" lang="ja-JP" altLang="ja-JP" sz="1100">
              <a:solidFill>
                <a:schemeClr val="dk1"/>
              </a:solidFill>
              <a:effectLst/>
              <a:latin typeface="+mn-lt"/>
              <a:ea typeface="+mn-ea"/>
              <a:cs typeface="+mn-cs"/>
            </a:rPr>
            <a:t>の</a:t>
          </a:r>
          <a:r>
            <a:rPr kumimoji="1" lang="en-US" altLang="ja-JP" sz="1100">
              <a:solidFill>
                <a:schemeClr val="dk1"/>
              </a:solidFill>
              <a:effectLst/>
              <a:latin typeface="+mn-lt"/>
              <a:ea typeface="+mn-ea"/>
              <a:cs typeface="+mn-cs"/>
            </a:rPr>
            <a:t>"J"</a:t>
          </a:r>
          <a:r>
            <a:rPr kumimoji="1" lang="ja-JP" altLang="ja-JP" sz="1100">
              <a:solidFill>
                <a:schemeClr val="dk1"/>
              </a:solidFill>
              <a:effectLst/>
              <a:latin typeface="+mn-lt"/>
              <a:ea typeface="+mn-ea"/>
              <a:cs typeface="+mn-cs"/>
            </a:rPr>
            <a:t>を取得</a:t>
          </a:r>
          <a:r>
            <a:rPr kumimoji="1" lang="en-US" altLang="ja-JP" sz="1100"/>
            <a:t/>
          </a:r>
          <a:br>
            <a:rPr kumimoji="1" lang="en-US" altLang="ja-JP" sz="1100"/>
          </a:br>
          <a:r>
            <a:rPr kumimoji="1" lang="ja-JP" altLang="en-US" sz="1100"/>
            <a:t>基準月</a:t>
          </a:r>
          <a:r>
            <a:rPr kumimoji="1" lang="en-US" altLang="ja-JP" sz="1100"/>
            <a:t>-1</a:t>
          </a:r>
          <a:r>
            <a:rPr kumimoji="1" lang="ja-JP" altLang="en-US" sz="1100"/>
            <a:t>の月は，前回値は見込”</a:t>
          </a:r>
          <a:r>
            <a:rPr kumimoji="1" lang="en-US" altLang="ja-JP" sz="1100"/>
            <a:t>M"</a:t>
          </a:r>
          <a:r>
            <a:rPr kumimoji="1" lang="ja-JP" altLang="en-US" sz="1100"/>
            <a:t>，今回値は実績の”</a:t>
          </a:r>
          <a:r>
            <a:rPr kumimoji="1" lang="en-US" altLang="ja-JP" sz="1100"/>
            <a:t>J"</a:t>
          </a:r>
          <a:r>
            <a:rPr kumimoji="1" lang="ja-JP" altLang="en-US" sz="1100"/>
            <a:t>を取得</a:t>
          </a:r>
          <a:r>
            <a:rPr kumimoji="1" lang="en-US" altLang="ja-JP" sz="1100"/>
            <a:t/>
          </a:r>
          <a:br>
            <a:rPr kumimoji="1" lang="en-US" altLang="ja-JP" sz="1100"/>
          </a:br>
          <a:r>
            <a:rPr kumimoji="1" lang="ja-JP" altLang="en-US" sz="1100"/>
            <a:t>基準月以降は，前回値も今回値も見込の</a:t>
          </a:r>
          <a:r>
            <a:rPr kumimoji="1" lang="en-US" altLang="ja-JP" sz="1100"/>
            <a:t>"M"</a:t>
          </a:r>
          <a:r>
            <a:rPr kumimoji="1" lang="ja-JP" altLang="en-US" sz="1100"/>
            <a:t>を取得</a:t>
          </a:r>
          <a:r>
            <a:rPr kumimoji="1" lang="en-US" altLang="ja-JP" sz="1100"/>
            <a:t/>
          </a:r>
          <a:br>
            <a:rPr kumimoji="1" lang="en-US" altLang="ja-JP" sz="1100"/>
          </a:br>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28989</xdr:colOff>
      <xdr:row>4</xdr:row>
      <xdr:rowOff>94007</xdr:rowOff>
    </xdr:from>
    <xdr:to>
      <xdr:col>12</xdr:col>
      <xdr:colOff>123199</xdr:colOff>
      <xdr:row>29</xdr:row>
      <xdr:rowOff>112520</xdr:rowOff>
    </xdr:to>
    <xdr:pic>
      <xdr:nvPicPr>
        <xdr:cNvPr id="2" name="図 1"/>
        <xdr:cNvPicPr>
          <a:picLocks noChangeAspect="1"/>
        </xdr:cNvPicPr>
      </xdr:nvPicPr>
      <xdr:blipFill>
        <a:blip xmlns:r="http://schemas.openxmlformats.org/officeDocument/2006/relationships" r:embed="rId1"/>
        <a:stretch>
          <a:fillRect/>
        </a:stretch>
      </xdr:blipFill>
      <xdr:spPr>
        <a:xfrm>
          <a:off x="28989" y="913157"/>
          <a:ext cx="8323810" cy="4304763"/>
        </a:xfrm>
        <a:prstGeom prst="rect">
          <a:avLst/>
        </a:prstGeom>
      </xdr:spPr>
    </xdr:pic>
    <xdr:clientData/>
  </xdr:twoCellAnchor>
  <xdr:twoCellAnchor editAs="oneCell">
    <xdr:from>
      <xdr:col>0</xdr:col>
      <xdr:colOff>571500</xdr:colOff>
      <xdr:row>30</xdr:row>
      <xdr:rowOff>38100</xdr:rowOff>
    </xdr:from>
    <xdr:to>
      <xdr:col>12</xdr:col>
      <xdr:colOff>589520</xdr:colOff>
      <xdr:row>61</xdr:row>
      <xdr:rowOff>142198</xdr:rowOff>
    </xdr:to>
    <xdr:pic>
      <xdr:nvPicPr>
        <xdr:cNvPr id="3" name="図 2"/>
        <xdr:cNvPicPr>
          <a:picLocks noChangeAspect="1"/>
        </xdr:cNvPicPr>
      </xdr:nvPicPr>
      <xdr:blipFill>
        <a:blip xmlns:r="http://schemas.openxmlformats.org/officeDocument/2006/relationships" r:embed="rId2"/>
        <a:stretch>
          <a:fillRect/>
        </a:stretch>
      </xdr:blipFill>
      <xdr:spPr>
        <a:xfrm>
          <a:off x="571500" y="5314950"/>
          <a:ext cx="8247620" cy="541904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110_BSA/500_&#26989;&#21209;&#12471;&#12473;&#12486;&#12512;/02_PS-Promis/06_&#21454;&#30410;&#31649;&#29702;/03_&#22522;&#26412;&#35373;&#35336;/17&#19979;_&#21407;&#20385;&#22238;&#21454;&#22522;&#28310;&#23550;&#24540;/SP-BSA-000549_Promis&#21454;&#30410;_&#21407;&#20385;&#22238;&#21454;&#22522;&#28310;&#23550;&#24540;_&#22522;&#26412;&#20181;&#27096;Rev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t40_esg\&#28779;&#21147;&#20225;\&#20803;&#32224;\&#23455;&#32318;\&#12464;&#12523;&#12540;&#12503;\&#12459;&#12531;&#12497;&#12491;&#65293;\99&#19978;&#26376;&#2742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s_k_et1\DATA\K2\08m\ET\kai&#35201;&#38936;&#26360;\format\DATA0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Nt40_esg\&#28779;&#65349;&#65353;&#65363;\Documents%20and%20Settings\z00469n0\My%20Documents\&#20840;&#20214;&#65432;&#65405;&#65412;\&#22770;&#19978;&#20104;&#31639;&#20869;&#35379;&#34920;\&#31227;&#21205;&#29992;&#65420;&#65387;&#65433;&#65408;&#65438;\&#20840;&#20214;&#65432;&#65405;&#65412;\H16&#24180;&#24230;(&#26032;)&#20840;&#20214;&#65432;&#65405;&#65412;\H16&#19979;(&#2603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Idcpsv01\&#12481;&#12540;&#12512;&#12456;&#12522;&#12450;\My%20Documents\401k\&#12510;&#12463;&#12525;&#12385;&#12419;&#12435;\df&#19968;&#35239;h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Oasv1_scm\&#20182;&#37096;&#38272;&#20849;&#26377;\DOCUME~1\p30030is\LOCALS~1\Temp\notesFFF692\DATA_DICTIONARY&#65288;&#12469;&#12531;&#12503;&#12523;&#6528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s_k_et1\DATA\K1\11m\em\&#34920;&#31034;&#26413;.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Nt42_esg\&#28023;&#21942;&#65331;\windows\TEMP\&#28023;&#22806;&#20998;&#26908;&#35342;\&#28023;&#22806;&#20013;&#35336;&#31574;&#23450;(&#28779;&#21147;&#20225;)&#20462;&#27491;0715.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WINDOWS/TEMP/5710046&#12288;K1RPV&#65421;&#65391;&#65412;&#65438;&#24315;&#12426;&#65420;&#65431;&#65437;&#65404;&#65438;&#21462;&#26367;&#24037;&#20107;&#65431;&#65392;&#65404;&#65438;&#2127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cuments%20and%20Settings/038065/&#12487;&#12473;&#12463;&#12488;&#12483;&#12503;/5714550&#12288;RHR&#37197;&#31649;&#25391;&#21205;&#35336;&#28204;&#65313;.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qmsi.tsis.toshiba.co.jp/DOCUME~1/p30030is/LOCALS~1/Temp/notesFFF692/DATA_DICTIONARY&#65288;&#12469;&#12531;&#12503;&#12523;&#6528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t40_esg\&#28779;&#65349;&#65353;&#65363;\Documents%20and%20Settings\z00469n0\My%20Documents\&#20840;&#20214;&#65432;&#65405;&#65412;\H16&#24180;&#24230;(&#26032;)&#20840;&#20214;&#65432;&#65405;&#65412;\H16&#19979;(&#26032;).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D&#12489;&#12521;&#12452;&#12502;/(1)&#35211;&#31309;/&#65323;&#65293;&#65299;/&#31532;09&#22238;&#23450;&#26908;/&#32020;&#23450;&#26908;/&#20877;&#31309;&#31639;/&#26619;&#23450;&#20013;/&#65323;&#65323;&#65293;&#65299;&#65330;&#12288;&#65330;&#65328;&#65334;&#12539;&#65317;&#65320;&#65315;&#35373;&#20633;&#20182;&#23450;&#26908;&#24037;&#20107;.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Y6HQPF21\&#12456;&#12493;&#26412;&#37096;\&#21407;&#23376;&#21942;\&#30330;&#38651;&#65298;&#65319;\&#21407;&#20385;\2f-1\&#32202;&#24613;&#20572;&#27490;\5712330%20&#20013;&#38291;&#20572;&#27490;&#24037;&#20107;&#21407;&#20385;&#36890;&#30693;.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33.199.84.62\&#28779;&#65349;&#65353;&#65363;\doc\00_&#12513;&#12472;&#12515;&#12513;&#12531;&#12488;&#31649;&#29702;\2009S\092J1076_&#12509;&#12540;&#12479;&#12523;&#19968;&#26412;&#21270;&#65295;&#25913;&#21892;\HRD\&#12509;&#12540;&#12479;&#12523;&#19968;&#26412;&#21270;_&#30011;&#38754;&#22793;&#26356;&#30906;&#35469;.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Main01\manage\2012&#24180;&#24230;\&#12471;&#12473;&#12486;&#12512;G\SE\&#30330;&#30058;\02.S2G\12A\220900_&#19977;&#33777;&#21830;&#20107;&#22522;&#24185;&#12471;&#12473;&#12486;&#12512;&#12503;&#12525;&#12472;&#12455;&#12463;&#12488;(&#23546;&#30000;&#39376;&#22312;&#20316;&#26989;6-8&#26376;&#20998;)%20&#35211;&#31309;&#29992;.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Xt\c\&#21223;\&#20351;&#29992;&#20013;\XLS\&#24037;&#31278;DB.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TEMP/&#26989;&#32773;&#12539;&#29694;&#22580;&#35500;&#26126;&#36039;&#26009;/&#35211;&#31309;&#26360;&#12539;&#35531;&#27714;&#26360;&#12539;&#20986;&#26469;&#39640;&#22577;&#21578;&#26360;&#65288;&#26989;&#32773;&#29992;&#65289;.xl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項目"/>
      <sheetName val="1__検索_一覧"/>
      <sheetName val="2_ダウンロード"/>
      <sheetName val="3_Excelテンプレート"/>
      <sheetName val="テンプレートサンプル"/>
      <sheetName val="5_GAIA実績取得"/>
      <sheetName val="7_見込計算"/>
      <sheetName val="(補足）見込計算"/>
      <sheetName val="8_月次確定"/>
      <sheetName val="(参考）GAIAプロジェクトマスタ"/>
      <sheetName val="図　INBOUND"/>
      <sheetName val="図　OUTBOU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国内連結"/>
      <sheetName val="基本情報"/>
      <sheetName val="Pivot"/>
    </sheetNames>
    <sheetDataSet>
      <sheetData sheetId="0" refreshError="1"/>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0030S03"/>
      <sheetName val="U0030S04"/>
      <sheetName val="U0030S05"/>
      <sheetName val="U0050S03"/>
      <sheetName val="U0050S04"/>
      <sheetName val="ESDATA"/>
    </sheetNames>
    <sheetDataSet>
      <sheetData sheetId="0" refreshError="1">
        <row r="16">
          <cell r="AP16" t="str">
            <v>{MENUBRANCH ﾒﾆｭｰ}</v>
          </cell>
        </row>
      </sheetData>
      <sheetData sheetId="1"/>
      <sheetData sheetId="2"/>
      <sheetData sheetId="3"/>
      <sheetData sheetId="4"/>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解説書"/>
      <sheetName val="集計表"/>
      <sheetName val="11月見込"/>
      <sheetName val="12月見込"/>
      <sheetName val="1月見込"/>
      <sheetName val="2月見込"/>
      <sheetName val="3月見込"/>
      <sheetName val="PJ①"/>
      <sheetName val="PJ②"/>
      <sheetName val="PS"/>
      <sheetName val="１億円以上"/>
      <sheetName val="data"/>
    </sheetNames>
    <sheetDataSet>
      <sheetData sheetId="0"/>
      <sheetData sheetId="1"/>
      <sheetData sheetId="2"/>
      <sheetData sheetId="3"/>
      <sheetData sheetId="4"/>
      <sheetData sheetId="5"/>
      <sheetData sheetId="6"/>
      <sheetData sheetId="7"/>
      <sheetData sheetId="8"/>
      <sheetData sheetId="9"/>
      <sheetData sheetId="10"/>
      <sheetData sheetId="11">
        <row r="8">
          <cell r="A8" t="str">
            <v>A</v>
          </cell>
        </row>
        <row r="9">
          <cell r="A9" t="str">
            <v>B</v>
          </cell>
        </row>
        <row r="10">
          <cell r="A10" t="str">
            <v>C</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データ項目"/>
      <sheetName val="PR"/>
      <sheetName val="支払指図書データ（退職）(5.2.1.1)"/>
      <sheetName val="支払指図書データ（税引後）(5.2.1.2)"/>
      <sheetName val="支払指図書データ（困窮時）(5.2.1.3)"/>
      <sheetName val="支払指図書データ（一時払）(5.2.1.4)"/>
      <sheetName val="RO指図書データ（RO証明書）(5.2.1.5)"/>
      <sheetName val="RO指図書データ（RO取崩）(5.2.1.6)"/>
      <sheetName val="支払指図書データ（プラン外年金）(5.2.1.7)"/>
      <sheetName val="異動情報(5.2.1.11)"/>
      <sheetName val="RO移管払出適格証明請求情報(5.2.2)"/>
      <sheetName val="退職通知書情報(5.2.3.1)"/>
      <sheetName val="個人型受給者情報(5.2.3.2)"/>
      <sheetName val="売却情報(5.2.4.1)"/>
      <sheetName val="33260(3.2.2.3)"/>
      <sheetName val="33260(3.2.2.７)"/>
      <sheetName val="ローン内容登録情報（変更異動）(9.1.1)"/>
      <sheetName val="売却情報1(9.1.2)"/>
      <sheetName val="売却指図情報(9.1.2)"/>
      <sheetName val="実行ステータス情報(9.2.1)"/>
      <sheetName val="売却完了情報(9.2.1)"/>
      <sheetName val="売却完了情報(9.2.2)"/>
      <sheetName val="実行ステータス情報(9.2.3)"/>
      <sheetName val="一括返済額情報(9.3.1)"/>
      <sheetName val="入金予定額情報（一括時のみ）(9.3.3)"/>
      <sheetName val="売却時情報(9.3.5)"/>
      <sheetName val="33403(3.4)"/>
      <sheetName val="33518(3.5.4)"/>
      <sheetName val="33519(3.5.5)"/>
      <sheetName val="33602(3.6)"/>
      <sheetName val="24201(4.2.1)"/>
      <sheetName val="24235(4.2.2)"/>
      <sheetName val="24215(4.2.4)"/>
      <sheetName val="24322(4.3.4)"/>
      <sheetName val="24323(4.3.4)"/>
      <sheetName val="24404(4.4.2)"/>
      <sheetName val="24422(4.4.2)"/>
      <sheetName val="24409(4.4.3)"/>
      <sheetName val="24410(4.4.3)"/>
      <sheetName val="24411(4.4.4)"/>
      <sheetName val="24424(4.4.4)"/>
      <sheetName val="24502(4.5)"/>
      <sheetName val="保有数量(5.2.3.3)"/>
      <sheetName val="売却商品(5.2.4.4)"/>
      <sheetName val="資産処分明細情報(5.3)"/>
      <sheetName val="支払完了ｽﾃｰﾀｽ(5.3.2)"/>
      <sheetName val="加入者別商品売却情報(6.1.1)"/>
      <sheetName val="発注情報(6.1.2)"/>
      <sheetName val="発注情報(6.1.4)"/>
      <sheetName val="個人型売却結果(6.2.4)"/>
      <sheetName val="加入者別商品売却情報(6.3.2)"/>
      <sheetName val="約定済情報(6.3.2)"/>
      <sheetName val="加入者別商品売却情報(6.3.3)"/>
      <sheetName val="売却結果按分情報(6.3.3)"/>
      <sheetName val="売却結果按分情報(6.3.4)"/>
      <sheetName val="約定済情報(6.3.4)"/>
      <sheetName val="加入者別商品売却情報(6.4.1)"/>
      <sheetName val="加入者別対象残高(7.2)"/>
      <sheetName val="個人型収益明細情報 (7.3.5)"/>
      <sheetName val="対象残高（按分用）(7.3.6)"/>
      <sheetName val="加入者別収益明細情報(7.3.6)"/>
      <sheetName val="加入者別収益明細情報(7.3.7)"/>
      <sheetName val="加入者別収益情報(7.3.8)"/>
      <sheetName val="個人型収益情報(7.4)"/>
      <sheetName val="個人型買付指図情報(7.4)"/>
      <sheetName val="対象残高（按分用）(7.5.1)"/>
      <sheetName val="再投資結果按分情報(7.5.1)"/>
      <sheetName val="買付取引明細(9.3.5)"/>
      <sheetName val="加入者別売却指図取引明細（10.3）"/>
      <sheetName val="資産売却情報（加入者別)(10.5.1)"/>
      <sheetName val="移管済ステータス(10.5.6)"/>
      <sheetName val="33515(3.5.3)"/>
      <sheetName val="33516(3.5.4)"/>
      <sheetName val="指図書データ（プラン単位）(10.2)"/>
      <sheetName val="売却指図(10.3)"/>
      <sheetName val="売却指図"/>
      <sheetName val="移行先情報(10.5.1)"/>
      <sheetName val="加入者証変更情報(2.1.2.3)"/>
      <sheetName val="加入者口座存在有無(2.2)"/>
      <sheetName val="加入者口座登録情報(2.3.1.1.3)"/>
      <sheetName val="加入者証発行区分(2.3.1.6)"/>
      <sheetName val="加入者証発行区分(2.3.1.6) (2)"/>
      <sheetName val="加入者口座変更(2.3.1.2.3)"/>
      <sheetName val="加入者口座変更 (2.3.1.2.3)(2)"/>
      <sheetName val="加入者拠出金変更(2.3.1.3.2)"/>
      <sheetName val="加入者拠出金変更 (2.3.1.3.2)(2)"/>
      <sheetName val="ＲＯ加入者口座登録情報(2.3.1.5.3)"/>
      <sheetName val="加入者口座情報(2.3.3)"/>
      <sheetName val="33112(3.1.1.4)"/>
      <sheetName val="33151(3.1.2.1)"/>
      <sheetName val="33153(3.12.2)"/>
      <sheetName val="33165(3.1.2.5)"/>
      <sheetName val="33253(3.2.2.1)"/>
      <sheetName val="33334(3.3.7)"/>
      <sheetName val="加入者ｽﾃｰﾀｽ等(5.1.1)"/>
      <sheetName val="加入者ｽﾃｰﾀｽ等 (5.1.2) "/>
      <sheetName val="発送済フラグ"/>
      <sheetName val="加入者ｽﾃｰﾀｽ等(5.1.3) "/>
      <sheetName val="加入者ｽﾃｰﾀｽ区分(5.2.1)"/>
      <sheetName val="加入者ｽﾃｰﾀｽ区分(5.2.3.1)"/>
      <sheetName val="加入者ｽﾃｰﾀｽ区分 (5.2.3.2)"/>
      <sheetName val="支払済ｽﾃｰﾀｽ（5.3.2）"/>
      <sheetName val="受取人情報（5.3.3）"/>
      <sheetName val="加入者口座情報(6.1.4)"/>
      <sheetName val="有効プラン加入者(7.1.2)"/>
      <sheetName val="加入者キー情報(8.3.1)"/>
      <sheetName val="ローン要件情報(加入者）(9.1.1)"/>
      <sheetName val="決済口座情報(9.2.2)"/>
      <sheetName val="返済順序方法(9.3.5)"/>
      <sheetName val="加入者口座属性情報(10.5.2)"/>
      <sheetName val="加入者口座属性情報(10.5.4)"/>
      <sheetName val="従業員名寄せ情報(2.1.1.1)"/>
      <sheetName val="加入者属性登録情報(2.1.1.3)"/>
      <sheetName val="変更前従業員属性情報(2.1.2.1)"/>
      <sheetName val="従業員確認書情報(2.1.2.2)"/>
      <sheetName val="加入者属性変更情報(2.1.2.3)"/>
      <sheetName val="加入者証情報(2.1.2.3)"/>
      <sheetName val="従業員属性情報(2.1.3)"/>
      <sheetName val="募集用加入通知書情報(2.2)"/>
      <sheetName val="加入者存在有無(2.3.1.1.1)"/>
      <sheetName val="加入者属性登録情報(2.3.1.1.2)"/>
      <sheetName val="加入者属性変更(2.3.1.2)"/>
      <sheetName val="加入者属性変更(2.3.1.2) (2)"/>
      <sheetName val="加入者名情報(2.3.1.3.2)"/>
      <sheetName val="加入者名情報(2.3.1.6)"/>
      <sheetName val="33139(3.1.1..4)"/>
      <sheetName val="33503(3.5.1)"/>
      <sheetName val="33603(3.6)"/>
      <sheetName val="24213(4.2.4)"/>
      <sheetName val="24229(4.2.5)"/>
      <sheetName val="生年月日・現況区分(5.1.1)"/>
      <sheetName val="生年月日・現況区分 (5.1.2)"/>
      <sheetName val="生年月日・現況区分(5.1.3) "/>
      <sheetName val="加入者属性情報(5.2.1)"/>
      <sheetName val="加入者属性情報(5.2.2)"/>
      <sheetName val="退職事由等(5.2.3.1)"/>
      <sheetName val="退職事由等(5.2.3.2) (2)"/>
      <sheetName val="加入者属性情報(5.2.3)"/>
      <sheetName val="加入者属性情報(5.3.1)"/>
      <sheetName val="ﾌﾟﾗﾝ脱退情報(5.3.2)"/>
      <sheetName val="加入者属性情報(5.3.3.1)"/>
      <sheetName val="加入者属性情報(5.3.3.2)"/>
      <sheetName val="加入者属性情報(5.3.4.3)"/>
      <sheetName val="企業情報(6.1.2)"/>
      <sheetName val="加入者属性情報(6.1.4)"/>
      <sheetName val="加入者属性情報(6.1.5)"/>
      <sheetName val="加入者属性情報(7.1.2)"/>
      <sheetName val="加入属性情報(9.1.1)"/>
      <sheetName val="加入者属性(9.2.3)"/>
      <sheetName val="延滞情報(9.4.1)"/>
      <sheetName val="対象加入者属性情報(10.1.4)"/>
      <sheetName val="加入者属性情報(10.5.2)"/>
      <sheetName val="加入者属性情報(10.5.4)"/>
      <sheetName val="加入者属性情報(10.5.5)"/>
      <sheetName val="Sheet1"/>
      <sheetName val="Sheet2"/>
      <sheetName val="Sheet3"/>
      <sheetName val="共通系進捗（2)"/>
      <sheetName val="情報系 (ID)"/>
      <sheetName val="情報系 (ED)"/>
      <sheetName val="情報系(RD)"/>
      <sheetName val="変更要求"/>
      <sheetName val="UKE2 係コード"/>
      <sheetName val="UKE2 係コード (2)"/>
      <sheetName val="表紙"/>
      <sheetName val="加入老名情報(2.3.1.3.2)"/>
      <sheetName val="加入者属性情報(10.5*5)"/>
      <sheetName val="加入者キヸ情報(8.3.1)"/>
      <sheetName val="個人型受給者情報(1.2.3.2)"/>
      <sheetName val="再投賃結果按分情報(7.5.1)"/>
      <sheetName val="変更前従業員属性惁報(2.1.2.1)"/>
      <sheetName val="加兡者属性情報(5.3.4.3)"/>
      <sheetName val="加兡者別商品売却情報(6.4.1)"/>
      <sheetName val="加入者刡商品売却情報(6.4.1)"/>
      <sheetName val="加入老別売却指図取引明細（10.3）"/>
      <sheetName val="加入老別商品売却情報(6.4.1)"/>
      <sheetName val="保按数量(5.2.3.3)"/>
      <sheetName val="支払済ｽﾃﭰﾀｽ（5.3.2）"/>
      <sheetName val="加入老属性情報(5.3.3.2)"/>
      <sheetName val="33003(3.4)"/>
      <sheetName val="加入者塞性情報(5.2.2)"/>
      <sheetName val="進捗表(ISOL）"/>
      <sheetName val="集計表（ISOL）　ｄｏｎ’ｔ　ｔｏｕｃｈ"/>
      <sheetName val="サマリー"/>
      <sheetName val="TSM Server"/>
      <sheetName val="加入者属性情報(5.3.19"/>
      <sheetName val="Cover"/>
      <sheetName val="改定履歴 "/>
      <sheetName val="目次"/>
      <sheetName val=" IHS設定"/>
      <sheetName val="WAS基本設定"/>
      <sheetName val="WAS設定（DB）"/>
      <sheetName val="WAS設定（サーバ）"/>
      <sheetName val="シェル一覧(改訂案)"/>
      <sheetName val="A-AUTO運用ルール(2003.11.28)"/>
      <sheetName val="A-AUTO命名規約(2003.12.17)"/>
      <sheetName val="ネットワーク基本"/>
      <sheetName val="ネットワーク一覧"/>
      <sheetName val="シェル一覧"/>
      <sheetName val="シェル一覧(改訂)"/>
      <sheetName val="pfcaドライバ2.2.1インストール"/>
      <sheetName val="pfcaドライバ2.2.1コンフィグ"/>
      <sheetName val="変更前従業員属性_報(2.1.2.1)"/>
      <sheetName val="加_者属性情報(5.3.4.3)"/>
      <sheetName val="加_者別商品売却情報(6.4.1)"/>
      <sheetName val="加入者_商品売却情報(6.4.1)"/>
      <sheetName val="支払済ｽﾃ_ﾀｽ（5.3.2）"/>
      <sheetName val="HW構成"/>
      <sheetName val="SW構成"/>
      <sheetName val="NW構成"/>
      <sheetName val="BladeCenter構成"/>
      <sheetName val="ユーザー情報一覧"/>
      <sheetName val="Windows共通設定"/>
      <sheetName val="GWサーバー(win)設定情報"/>
      <sheetName val="APサーバー(aix)設定情報"/>
      <sheetName val="加入者ｽﾃｰﾀｽ等 (5.±.2) "/>
      <sheetName val="加入者ｽﾃｰﾀ_x0002__x0000__x0000__x0000_+_x0000_⽘_x0015__x0000__x0000_饦"/>
      <sheetName val="_x0000_:_x0013__x0000_0é0°_x0000__x0000__x0000__x0000_ ReQ_x0005_"/>
      <sheetName val="加入者属性盻録情報(2.3.1.1.2)"/>
      <sheetName val="リスト"/>
      <sheetName val="指図書データ（プラン単位）_x0008_10.2)"/>
      <sheetName val="加入者ｽﾃｰﾀ_x0002_   + ⽘_x0015_  饦"/>
      <sheetName val=" :”_x0013_ 0é0°     ReQ_x0005_"/>
      <sheetName val=":”_x0013__x0000_0é0°_x0000_ ReQ_x0005_"/>
      <sheetName val="1.3.6.4.ReturnMonthCmd"/>
      <sheetName val="1.3.6.4.main"/>
      <sheetName val="1.3.6.4._execute"/>
      <sheetName val="１－１"/>
      <sheetName val="別紙１"/>
      <sheetName val="１－２"/>
      <sheetName val="支払指図書データ（困窮時）(5ĮÒ.1.3)"/>
      <sheetName val="加入者ｽﾃｰﾀｽ等 (5.1.2)栠"/>
      <sheetName val="個社機能)概要"/>
      <sheetName val="個社機能)詳細"/>
      <sheetName val="共通機能記述（概要）"/>
      <sheetName val="変更履歴"/>
      <sheetName val="定義書"/>
      <sheetName val="処理記述"/>
      <sheetName val="パラメータ領域定義"/>
      <sheetName val="JOB一覧 (給与)"/>
      <sheetName val="JOB一覧 (賞与)"/>
      <sheetName val="JOB一覧 (差額）"/>
      <sheetName val="JOB一覧 (単独年調）"/>
      <sheetName val="JOB一覧(年個）"/>
      <sheetName val="データ編集 (HEN001)"/>
      <sheetName val="データ編集 (HEN002)"/>
      <sheetName val="データ編集 (HEN003)"/>
      <sheetName val="データ編集 (GIPA035)"/>
      <sheetName val="データ編集 (GIPZ005)"/>
      <sheetName val="データ編集 (GIPZ074)"/>
      <sheetName val="データ編集 (GIPZ075)"/>
      <sheetName val="オペ表示項目一覧"/>
      <sheetName val="エラーメッセージ"/>
      <sheetName val="補足説明"/>
      <sheetName val="フォーム・共通機能記述（概要）"/>
      <sheetName val="退職事由等(µ.2.3.2) (2)"/>
      <sheetName val="加入者ｽﾃｰﾀ_x0002__x0000__x0000__x0000_+_x0000___x0015__x0000__x0000__"/>
      <sheetName val=""/>
      <sheetName val=":”_x0013__x0000_0_0°_x0000_ ReQ_x0005_\"/>
      <sheetName val="GL-7"/>
      <sheetName val="新業務機能記述書"/>
      <sheetName val="CS060MPRCSP"/>
      <sheetName val="CS060MPRCPT"/>
      <sheetName val="CS060MPAIRG"/>
      <sheetName val="_x0000_:”_x0013__x0000_0é0°_x0000__x0000__x0000__x0000_ ReQ_x0005_€"/>
      <sheetName val=" :”_x0013_ 0é0°     ReQ_x0005_€"/>
      <sheetName val="加入者ｽﾃｰﾀ_x0002_"/>
      <sheetName val=":”_x0013_"/>
      <sheetName val="加入者ｽﾃｰﾀ_x0002_???+?⽘_x0015_??饦"/>
      <sheetName val="?:_x0013_?0é0°???? ReQ_x0005_"/>
      <sheetName val=":”_x0013_?0é0°? ReQ_x0005_"/>
      <sheetName val="?:”_x0013_?0é0°???? ReQ_x0005_€"/>
      <sheetName val="ローン要件情報(加入者）㓌9.1.1)"/>
      <sheetName val="JOBｸﾞﾙｰﾌﾟﾌﾛｰ"/>
      <sheetName val="Ｘ）JOBｸﾞﾙｰﾌﾟﾌﾛｰ (2)"/>
      <sheetName val="Ｘ）JOBｸﾞﾙｰﾌﾟﾌﾛｰ"/>
      <sheetName val="JOBﾌﾛｰ原紙"/>
      <sheetName val="☆★☆参考→"/>
      <sheetName val="Ｘweb_ＪＯＢ－カタプロ"/>
      <sheetName val="Ｘweb_ＪＯＢ構成"/>
      <sheetName val="XJOBﾈｯﾄ"/>
      <sheetName val="BIPG120_Ｐ６作表"/>
      <sheetName val="旧031114)BIPG120_Ｐ６作表"/>
      <sheetName val="Ｘ旧）BIPG120_Ｐ６作表"/>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sheetData sheetId="182"/>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sheetData sheetId="200" refreshError="1"/>
      <sheetData sheetId="201" refreshError="1"/>
      <sheetData sheetId="202" refreshError="1"/>
      <sheetData sheetId="203" refreshError="1"/>
      <sheetData sheetId="204" refreshError="1"/>
      <sheetData sheetId="205" refreshError="1"/>
      <sheetData sheetId="206" refreshError="1"/>
      <sheetData sheetId="207"/>
      <sheetData sheetId="208"/>
      <sheetData sheetId="209"/>
      <sheetData sheetId="210"/>
      <sheetData sheetId="211"/>
      <sheetData sheetId="212"/>
      <sheetData sheetId="213"/>
      <sheetData sheetId="214"/>
      <sheetData sheetId="215" refreshError="1"/>
      <sheetData sheetId="216" refreshError="1"/>
      <sheetData sheetId="217" refreshError="1"/>
      <sheetData sheetId="218" refreshError="1"/>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sheetData sheetId="267"/>
      <sheetData sheetId="268"/>
      <sheetData sheetId="269"/>
      <sheetData sheetId="270"/>
      <sheetData sheetId="27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変更履歴"/>
      <sheetName val="データ・ディクショナリ"/>
      <sheetName val="キーワード"/>
      <sheetName val="ドメイン"/>
    </sheetNames>
    <sheetDataSet>
      <sheetData sheetId="0" refreshError="1"/>
      <sheetData sheetId="1" refreshError="1"/>
      <sheetData sheetId="2"/>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入力"/>
      <sheetName val="工事表示札"/>
      <sheetName val="仮置表示"/>
      <sheetName val="Dialog1"/>
      <sheetName val="Module4"/>
      <sheetName val="ESDATA"/>
      <sheetName val="data"/>
      <sheetName val="表紙"/>
      <sheetName val="変更箇所一覧"/>
      <sheetName val="目次"/>
      <sheetName val="適用"/>
      <sheetName val="工事範囲"/>
      <sheetName val="工程表(4ヶ月)"/>
      <sheetName val="工程表"/>
      <sheetName val="２号機体制表"/>
      <sheetName val="重要管理"/>
      <sheetName val="安全処置"/>
      <sheetName val="要領書Kpro"/>
      <sheetName val="要領書表紙 "/>
      <sheetName val="改正履歴"/>
      <sheetName val="要領書表紙(TPSC)"/>
      <sheetName val="改訂履歴(TPSC)"/>
      <sheetName val="1.2.3適用他 "/>
      <sheetName val="4工事範囲 "/>
      <sheetName val="5工程"/>
      <sheetName val="6体制  (2)"/>
      <sheetName val="7重要"/>
      <sheetName val="8ＷＳＳ"/>
      <sheetName val="9作業管理"/>
      <sheetName val="10記録様式"/>
      <sheetName val="10-１単体試験ﾁｪｯｸｼｰﾄ(ﾀｲﾏ)"/>
      <sheetName val="外観検査"/>
      <sheetName val="ｼｰｹﾝｽA"/>
      <sheetName val="ｼｰｹﾝｽB"/>
      <sheetName val="10-2②ｼﾞｬﾝﾊﾟｰ復旧"/>
      <sheetName val="10-3③ﾘﾌﾄ復旧"/>
      <sheetName val="10-4④機材管理"/>
      <sheetName val="10-5⑤異物混入"/>
      <sheetName val="10-6事前チェ "/>
      <sheetName val="10-7関連図書"/>
      <sheetName val="11⑥安全処置 "/>
      <sheetName val="12⑦工具・計測器 "/>
      <sheetName val="13⑧撤去器具一覧"/>
      <sheetName val="14⑨取付器具一覧"/>
      <sheetName val="送付状（要領書）"/>
      <sheetName val="表示札"/>
      <sheetName val="6体制 "/>
      <sheetName val="10-1①試験手順(外観)447.7A"/>
      <sheetName val="10-1①試験手順(外観)447.7B"/>
      <sheetName val="10-1①試験手順(受電)"/>
      <sheetName val="ラインリスト"/>
      <sheetName val="表示札.xls"/>
      <sheetName val="%E8%A1%A8%E7%A4%BA%E6%9C%AD.xls"/>
    </sheetNames>
    <definedNames>
      <definedName name="PB"/>
      <definedName name="PB_karioki"/>
      <definedName name="PB_kouzi" sheetId="0"/>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sheetData sheetId="47"/>
      <sheetData sheetId="48"/>
      <sheetData sheetId="49"/>
      <sheetData sheetId="50" refreshError="1"/>
      <sheetData sheetId="51" refreshError="1"/>
      <sheetData sheetId="5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海営合計"/>
      <sheetName val="電力計"/>
      <sheetName val="水力"/>
      <sheetName val="変電"/>
      <sheetName val="系統"/>
      <sheetName val="火力"/>
      <sheetName val="FC"/>
    </sheetNames>
    <sheetDataSet>
      <sheetData sheetId="0" refreshError="1"/>
      <sheetData sheetId="1" refreshError="1"/>
      <sheetData sheetId="2" refreshError="1"/>
      <sheetData sheetId="3" refreshError="1"/>
      <sheetData sheetId="4" refreshError="1"/>
      <sheetData sheetId="5" refreshError="1"/>
      <sheetData sheetId="6" refreshError="1">
        <row r="1">
          <cell r="B1" t="str">
            <v>受注売上展開表</v>
          </cell>
        </row>
        <row r="2">
          <cell r="C2" t="str">
            <v>４．【ＦＣ】</v>
          </cell>
          <cell r="Z2" t="str">
            <v>※売上高は全て円貨換算ベース(USD=\115)、共通販直費にはTIL Service Feeを含む</v>
          </cell>
        </row>
        <row r="3">
          <cell r="G3" t="str">
            <v>売上展開表</v>
          </cell>
        </row>
        <row r="4">
          <cell r="G4">
            <v>2000</v>
          </cell>
          <cell r="I4">
            <v>2001</v>
          </cell>
          <cell r="K4">
            <v>2002</v>
          </cell>
          <cell r="M4">
            <v>2003</v>
          </cell>
          <cell r="O4">
            <v>2004</v>
          </cell>
          <cell r="Q4">
            <v>2005</v>
          </cell>
          <cell r="S4">
            <v>2006</v>
          </cell>
          <cell r="U4">
            <v>2007</v>
          </cell>
          <cell r="W4">
            <v>2008</v>
          </cell>
          <cell r="Y4">
            <v>2009</v>
          </cell>
        </row>
        <row r="5">
          <cell r="G5" t="str">
            <v>H12</v>
          </cell>
          <cell r="I5" t="str">
            <v>H13</v>
          </cell>
          <cell r="K5" t="str">
            <v>H14</v>
          </cell>
          <cell r="M5" t="str">
            <v>H15</v>
          </cell>
          <cell r="O5" t="str">
            <v>H16</v>
          </cell>
          <cell r="Q5" t="str">
            <v>H17</v>
          </cell>
          <cell r="S5" t="str">
            <v>H18</v>
          </cell>
          <cell r="U5" t="str">
            <v>H19</v>
          </cell>
          <cell r="W5" t="str">
            <v>H20</v>
          </cell>
          <cell r="Y5" t="str">
            <v>H21</v>
          </cell>
        </row>
        <row r="6">
          <cell r="B6" t="str">
            <v>Annual TOTAL</v>
          </cell>
          <cell r="E6" t="str">
            <v>売上高</v>
          </cell>
          <cell r="H6">
            <v>0</v>
          </cell>
          <cell r="J6">
            <v>0</v>
          </cell>
          <cell r="L6">
            <v>0</v>
          </cell>
          <cell r="N6">
            <v>0</v>
          </cell>
          <cell r="P6">
            <v>0</v>
          </cell>
          <cell r="R6">
            <v>0</v>
          </cell>
          <cell r="T6">
            <v>0</v>
          </cell>
          <cell r="V6">
            <v>0</v>
          </cell>
          <cell r="X6">
            <v>0</v>
          </cell>
          <cell r="Z6">
            <v>0</v>
          </cell>
        </row>
        <row r="7">
          <cell r="E7" t="str">
            <v>NET</v>
          </cell>
          <cell r="H7">
            <v>0</v>
          </cell>
          <cell r="J7">
            <v>0</v>
          </cell>
          <cell r="L7">
            <v>0</v>
          </cell>
          <cell r="N7">
            <v>0</v>
          </cell>
          <cell r="P7">
            <v>0</v>
          </cell>
          <cell r="R7">
            <v>0</v>
          </cell>
          <cell r="T7">
            <v>0</v>
          </cell>
          <cell r="V7">
            <v>0</v>
          </cell>
          <cell r="X7">
            <v>0</v>
          </cell>
          <cell r="Z7">
            <v>0</v>
          </cell>
        </row>
        <row r="8">
          <cell r="E8" t="str">
            <v>粗利</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row>
        <row r="9">
          <cell r="E9" t="str">
            <v>(M%)</v>
          </cell>
          <cell r="H9" t="e">
            <v>#DIV/0!</v>
          </cell>
          <cell r="J9" t="e">
            <v>#DIV/0!</v>
          </cell>
          <cell r="L9" t="e">
            <v>#DIV/0!</v>
          </cell>
          <cell r="N9" t="e">
            <v>#DIV/0!</v>
          </cell>
          <cell r="P9" t="e">
            <v>#DIV/0!</v>
          </cell>
          <cell r="R9" t="e">
            <v>#DIV/0!</v>
          </cell>
          <cell r="T9" t="e">
            <v>#DIV/0!</v>
          </cell>
          <cell r="V9" t="e">
            <v>#DIV/0!</v>
          </cell>
          <cell r="X9" t="e">
            <v>#DIV/0!</v>
          </cell>
          <cell r="Z9" t="e">
            <v>#DIV/0!</v>
          </cell>
        </row>
        <row r="10">
          <cell r="E10" t="str">
            <v>販直費</v>
          </cell>
          <cell r="H10">
            <v>0</v>
          </cell>
          <cell r="J10">
            <v>0</v>
          </cell>
          <cell r="L10">
            <v>0</v>
          </cell>
          <cell r="N10">
            <v>0</v>
          </cell>
          <cell r="P10">
            <v>0</v>
          </cell>
          <cell r="R10">
            <v>0</v>
          </cell>
          <cell r="T10">
            <v>0</v>
          </cell>
          <cell r="V10">
            <v>0</v>
          </cell>
          <cell r="X10">
            <v>0</v>
          </cell>
          <cell r="Z10">
            <v>0</v>
          </cell>
        </row>
        <row r="11">
          <cell r="E11" t="str">
            <v>共通販直費</v>
          </cell>
          <cell r="H11">
            <v>0</v>
          </cell>
          <cell r="J11">
            <v>0</v>
          </cell>
          <cell r="L11">
            <v>0</v>
          </cell>
          <cell r="N11">
            <v>0</v>
          </cell>
          <cell r="P11">
            <v>0</v>
          </cell>
          <cell r="R11">
            <v>0</v>
          </cell>
          <cell r="T11">
            <v>0</v>
          </cell>
          <cell r="V11">
            <v>0</v>
          </cell>
          <cell r="X11">
            <v>0</v>
          </cell>
          <cell r="Z11">
            <v>0</v>
          </cell>
        </row>
        <row r="12">
          <cell r="E12" t="str">
            <v>実粗利</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row>
        <row r="13">
          <cell r="E13" t="str">
            <v>(% of SP)</v>
          </cell>
          <cell r="H13" t="e">
            <v>#DIV/0!</v>
          </cell>
          <cell r="J13" t="e">
            <v>#DIV/0!</v>
          </cell>
          <cell r="L13" t="e">
            <v>#DIV/0!</v>
          </cell>
          <cell r="N13" t="e">
            <v>#DIV/0!</v>
          </cell>
          <cell r="P13" t="e">
            <v>#DIV/0!</v>
          </cell>
          <cell r="R13" t="e">
            <v>#DIV/0!</v>
          </cell>
          <cell r="T13" t="e">
            <v>#DIV/0!</v>
          </cell>
          <cell r="V13" t="e">
            <v>#DIV/0!</v>
          </cell>
          <cell r="X13" t="e">
            <v>#DIV/0!</v>
          </cell>
          <cell r="Z13" t="e">
            <v>#DIV/0!</v>
          </cell>
        </row>
        <row r="14">
          <cell r="B14" t="str">
            <v>Semi Annual TOTAL</v>
          </cell>
          <cell r="E14" t="str">
            <v>売上高</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row>
        <row r="15">
          <cell r="E15" t="str">
            <v>NET</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row>
        <row r="16">
          <cell r="E16" t="str">
            <v>粗利</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row>
        <row r="17">
          <cell r="E17" t="str">
            <v>(M%)</v>
          </cell>
          <cell r="G17" t="e">
            <v>#DIV/0!</v>
          </cell>
          <cell r="H17" t="e">
            <v>#DIV/0!</v>
          </cell>
          <cell r="I17" t="e">
            <v>#DIV/0!</v>
          </cell>
          <cell r="J17" t="e">
            <v>#DIV/0!</v>
          </cell>
          <cell r="K17" t="e">
            <v>#DIV/0!</v>
          </cell>
          <cell r="L17" t="e">
            <v>#DIV/0!</v>
          </cell>
          <cell r="M17" t="e">
            <v>#DIV/0!</v>
          </cell>
          <cell r="N17" t="e">
            <v>#DIV/0!</v>
          </cell>
          <cell r="O17" t="e">
            <v>#DIV/0!</v>
          </cell>
          <cell r="P17" t="e">
            <v>#DIV/0!</v>
          </cell>
          <cell r="Q17" t="e">
            <v>#DIV/0!</v>
          </cell>
          <cell r="R17" t="e">
            <v>#DIV/0!</v>
          </cell>
          <cell r="S17" t="e">
            <v>#DIV/0!</v>
          </cell>
          <cell r="T17" t="e">
            <v>#DIV/0!</v>
          </cell>
          <cell r="U17" t="e">
            <v>#DIV/0!</v>
          </cell>
          <cell r="V17" t="e">
            <v>#DIV/0!</v>
          </cell>
          <cell r="W17" t="e">
            <v>#DIV/0!</v>
          </cell>
          <cell r="X17" t="e">
            <v>#DIV/0!</v>
          </cell>
          <cell r="Y17" t="e">
            <v>#DIV/0!</v>
          </cell>
          <cell r="Z17" t="e">
            <v>#DIV/0!</v>
          </cell>
        </row>
        <row r="18">
          <cell r="E18" t="str">
            <v>販直費</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row>
        <row r="19">
          <cell r="E19" t="str">
            <v>共通販直費</v>
          </cell>
        </row>
        <row r="20">
          <cell r="E20" t="str">
            <v>実粗利</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row>
        <row r="21">
          <cell r="E21" t="str">
            <v>(% of SP)</v>
          </cell>
          <cell r="G21" t="e">
            <v>#DIV/0!</v>
          </cell>
          <cell r="H21" t="e">
            <v>#DIV/0!</v>
          </cell>
          <cell r="I21" t="e">
            <v>#DIV/0!</v>
          </cell>
          <cell r="J21" t="e">
            <v>#DIV/0!</v>
          </cell>
          <cell r="K21" t="e">
            <v>#DIV/0!</v>
          </cell>
          <cell r="L21" t="e">
            <v>#DIV/0!</v>
          </cell>
          <cell r="M21" t="e">
            <v>#DIV/0!</v>
          </cell>
          <cell r="N21" t="e">
            <v>#DIV/0!</v>
          </cell>
          <cell r="O21" t="e">
            <v>#DIV/0!</v>
          </cell>
          <cell r="P21" t="e">
            <v>#DIV/0!</v>
          </cell>
          <cell r="Q21" t="e">
            <v>#DIV/0!</v>
          </cell>
          <cell r="R21" t="e">
            <v>#DIV/0!</v>
          </cell>
          <cell r="S21" t="e">
            <v>#DIV/0!</v>
          </cell>
          <cell r="T21" t="e">
            <v>#DIV/0!</v>
          </cell>
          <cell r="U21" t="e">
            <v>#DIV/0!</v>
          </cell>
          <cell r="V21" t="e">
            <v>#DIV/0!</v>
          </cell>
          <cell r="W21" t="e">
            <v>#DIV/0!</v>
          </cell>
          <cell r="X21" t="e">
            <v>#DIV/0!</v>
          </cell>
          <cell r="Y21" t="e">
            <v>#DIV/0!</v>
          </cell>
          <cell r="Z21" t="e">
            <v>#DIV/0!</v>
          </cell>
        </row>
        <row r="25">
          <cell r="G25">
            <v>2000</v>
          </cell>
          <cell r="I25">
            <v>2001</v>
          </cell>
          <cell r="K25">
            <v>2002</v>
          </cell>
          <cell r="M25">
            <v>2003</v>
          </cell>
          <cell r="O25">
            <v>2004</v>
          </cell>
          <cell r="Q25">
            <v>2005</v>
          </cell>
          <cell r="S25">
            <v>2006</v>
          </cell>
          <cell r="U25">
            <v>2007</v>
          </cell>
          <cell r="W25">
            <v>2008</v>
          </cell>
          <cell r="Y25">
            <v>2009</v>
          </cell>
        </row>
        <row r="26">
          <cell r="G26" t="str">
            <v>H12</v>
          </cell>
          <cell r="I26" t="str">
            <v>H13</v>
          </cell>
          <cell r="K26" t="str">
            <v>H14</v>
          </cell>
          <cell r="M26" t="str">
            <v>H15</v>
          </cell>
          <cell r="O26" t="str">
            <v>H16</v>
          </cell>
          <cell r="Q26" t="str">
            <v>H17</v>
          </cell>
          <cell r="S26" t="str">
            <v>H18</v>
          </cell>
          <cell r="U26" t="str">
            <v>H19</v>
          </cell>
          <cell r="W26" t="str">
            <v>H20</v>
          </cell>
          <cell r="Y26" t="str">
            <v>H21</v>
          </cell>
          <cell r="AB26" t="str">
            <v>H10</v>
          </cell>
          <cell r="AC26" t="str">
            <v>H11</v>
          </cell>
          <cell r="AD26" t="str">
            <v>H12</v>
          </cell>
          <cell r="AE26" t="str">
            <v>H13</v>
          </cell>
          <cell r="AF26" t="str">
            <v>H14</v>
          </cell>
          <cell r="AG26" t="str">
            <v>H15</v>
          </cell>
          <cell r="AH26" t="str">
            <v>H16</v>
          </cell>
          <cell r="AI26" t="str">
            <v>H17</v>
          </cell>
          <cell r="AJ26" t="str">
            <v>H18</v>
          </cell>
        </row>
        <row r="27">
          <cell r="G27" t="str">
            <v>上</v>
          </cell>
          <cell r="H27" t="str">
            <v>下</v>
          </cell>
          <cell r="I27" t="str">
            <v>上</v>
          </cell>
          <cell r="J27" t="str">
            <v>下</v>
          </cell>
          <cell r="K27" t="str">
            <v>上</v>
          </cell>
          <cell r="L27" t="str">
            <v>下</v>
          </cell>
          <cell r="M27" t="str">
            <v>上</v>
          </cell>
          <cell r="N27" t="str">
            <v>下</v>
          </cell>
          <cell r="O27" t="str">
            <v>上</v>
          </cell>
          <cell r="P27" t="str">
            <v>下</v>
          </cell>
          <cell r="Q27" t="str">
            <v>上</v>
          </cell>
          <cell r="R27" t="str">
            <v>下</v>
          </cell>
          <cell r="S27" t="str">
            <v>上</v>
          </cell>
          <cell r="T27" t="str">
            <v>下</v>
          </cell>
          <cell r="U27" t="str">
            <v>上</v>
          </cell>
          <cell r="V27" t="str">
            <v>下</v>
          </cell>
          <cell r="Y27" t="str">
            <v>上</v>
          </cell>
          <cell r="Z27" t="str">
            <v>下</v>
          </cell>
        </row>
        <row r="28">
          <cell r="E28" t="str">
            <v>売上高</v>
          </cell>
          <cell r="F28">
            <v>0</v>
          </cell>
        </row>
        <row r="29">
          <cell r="E29" t="str">
            <v>NET</v>
          </cell>
          <cell r="F29">
            <v>0</v>
          </cell>
        </row>
        <row r="30">
          <cell r="C30" t="str">
            <v>M%:</v>
          </cell>
          <cell r="D30" t="e">
            <v>#DIV/0!</v>
          </cell>
          <cell r="E30" t="str">
            <v>粗利</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row>
        <row r="31">
          <cell r="C31" t="str">
            <v>実粗利率:</v>
          </cell>
          <cell r="D31" t="e">
            <v>#DIV/0!</v>
          </cell>
          <cell r="E31" t="str">
            <v>販直費</v>
          </cell>
          <cell r="F31">
            <v>0</v>
          </cell>
        </row>
        <row r="32">
          <cell r="E32" t="str">
            <v>実粗利</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row>
        <row r="33">
          <cell r="E33" t="str">
            <v>売上高</v>
          </cell>
          <cell r="F33">
            <v>0</v>
          </cell>
        </row>
        <row r="34">
          <cell r="E34" t="str">
            <v>NET</v>
          </cell>
          <cell r="F34">
            <v>0</v>
          </cell>
        </row>
        <row r="35">
          <cell r="C35" t="str">
            <v>M%:</v>
          </cell>
          <cell r="D35" t="e">
            <v>#DIV/0!</v>
          </cell>
          <cell r="E35" t="str">
            <v>粗利</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row>
        <row r="36">
          <cell r="C36" t="str">
            <v>実粗利率:</v>
          </cell>
          <cell r="D36" t="e">
            <v>#DIV/0!</v>
          </cell>
          <cell r="E36" t="str">
            <v>販直費</v>
          </cell>
          <cell r="F36">
            <v>0</v>
          </cell>
        </row>
        <row r="37">
          <cell r="E37" t="str">
            <v>実粗利</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row>
        <row r="38">
          <cell r="E38" t="str">
            <v>売上高</v>
          </cell>
          <cell r="F38">
            <v>0</v>
          </cell>
        </row>
        <row r="39">
          <cell r="E39" t="str">
            <v>NET</v>
          </cell>
          <cell r="F39">
            <v>0</v>
          </cell>
        </row>
        <row r="40">
          <cell r="C40" t="str">
            <v>M%:</v>
          </cell>
          <cell r="D40" t="e">
            <v>#DIV/0!</v>
          </cell>
          <cell r="E40" t="str">
            <v>粗利</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row>
        <row r="41">
          <cell r="C41" t="str">
            <v>実粗利率:</v>
          </cell>
          <cell r="D41" t="e">
            <v>#DIV/0!</v>
          </cell>
          <cell r="E41" t="str">
            <v>販直費</v>
          </cell>
          <cell r="F41">
            <v>0</v>
          </cell>
        </row>
        <row r="42">
          <cell r="E42" t="str">
            <v>実粗利</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row>
        <row r="43">
          <cell r="E43" t="str">
            <v>売上高</v>
          </cell>
          <cell r="F43">
            <v>0</v>
          </cell>
        </row>
        <row r="44">
          <cell r="E44" t="str">
            <v>NET</v>
          </cell>
          <cell r="F44">
            <v>0</v>
          </cell>
        </row>
        <row r="45">
          <cell r="C45" t="str">
            <v>M%:</v>
          </cell>
          <cell r="D45" t="e">
            <v>#DIV/0!</v>
          </cell>
          <cell r="E45" t="str">
            <v>粗利</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row>
        <row r="46">
          <cell r="C46" t="str">
            <v>実粗利率:</v>
          </cell>
          <cell r="D46" t="e">
            <v>#DIV/0!</v>
          </cell>
          <cell r="E46" t="str">
            <v>販直費</v>
          </cell>
          <cell r="F46">
            <v>0</v>
          </cell>
        </row>
        <row r="47">
          <cell r="E47" t="str">
            <v>実粗利</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row>
        <row r="48">
          <cell r="E48" t="str">
            <v>売上高</v>
          </cell>
          <cell r="F48">
            <v>0</v>
          </cell>
        </row>
        <row r="49">
          <cell r="E49" t="str">
            <v>NET</v>
          </cell>
          <cell r="F49">
            <v>0</v>
          </cell>
        </row>
        <row r="50">
          <cell r="C50" t="str">
            <v>M%:</v>
          </cell>
          <cell r="D50" t="e">
            <v>#DIV/0!</v>
          </cell>
          <cell r="E50" t="str">
            <v>粗利</v>
          </cell>
          <cell r="F50">
            <v>0</v>
          </cell>
          <cell r="G50">
            <v>0</v>
          </cell>
          <cell r="I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row>
        <row r="51">
          <cell r="C51" t="str">
            <v>実粗利率:</v>
          </cell>
          <cell r="D51" t="e">
            <v>#DIV/0!</v>
          </cell>
          <cell r="E51" t="str">
            <v>販直費</v>
          </cell>
          <cell r="F51">
            <v>0</v>
          </cell>
        </row>
        <row r="52">
          <cell r="E52" t="str">
            <v>実粗利</v>
          </cell>
          <cell r="F52">
            <v>0</v>
          </cell>
          <cell r="G52">
            <v>0</v>
          </cell>
          <cell r="I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row>
        <row r="53">
          <cell r="E53" t="str">
            <v>売上高</v>
          </cell>
          <cell r="F53">
            <v>0</v>
          </cell>
        </row>
        <row r="54">
          <cell r="E54" t="str">
            <v>NET</v>
          </cell>
          <cell r="F54">
            <v>0</v>
          </cell>
        </row>
        <row r="55">
          <cell r="C55" t="str">
            <v>M%:</v>
          </cell>
          <cell r="D55" t="e">
            <v>#DIV/0!</v>
          </cell>
          <cell r="E55" t="str">
            <v>粗利</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row>
        <row r="56">
          <cell r="C56" t="str">
            <v>実粗利率:</v>
          </cell>
          <cell r="D56" t="e">
            <v>#DIV/0!</v>
          </cell>
          <cell r="E56" t="str">
            <v>販直費</v>
          </cell>
          <cell r="F56">
            <v>0</v>
          </cell>
        </row>
        <row r="57">
          <cell r="E57" t="str">
            <v>実粗利</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row>
        <row r="58">
          <cell r="E58" t="str">
            <v>売上高</v>
          </cell>
          <cell r="F58">
            <v>0</v>
          </cell>
        </row>
        <row r="59">
          <cell r="E59" t="str">
            <v>NET</v>
          </cell>
          <cell r="F59">
            <v>0</v>
          </cell>
        </row>
        <row r="60">
          <cell r="C60" t="str">
            <v>M%:</v>
          </cell>
          <cell r="D60" t="e">
            <v>#DIV/0!</v>
          </cell>
          <cell r="E60" t="str">
            <v>粗利</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row>
        <row r="61">
          <cell r="C61" t="str">
            <v>実粗利率:</v>
          </cell>
          <cell r="D61" t="e">
            <v>#DIV/0!</v>
          </cell>
          <cell r="E61" t="str">
            <v>販直費</v>
          </cell>
          <cell r="F61">
            <v>0</v>
          </cell>
        </row>
        <row r="62">
          <cell r="E62" t="str">
            <v>実粗利</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row>
        <row r="63">
          <cell r="E63" t="str">
            <v>売上高</v>
          </cell>
          <cell r="F63">
            <v>0</v>
          </cell>
        </row>
        <row r="64">
          <cell r="E64" t="str">
            <v>NET</v>
          </cell>
          <cell r="F64">
            <v>0</v>
          </cell>
        </row>
        <row r="65">
          <cell r="C65" t="str">
            <v>M%:</v>
          </cell>
          <cell r="D65" t="e">
            <v>#DIV/0!</v>
          </cell>
          <cell r="E65" t="str">
            <v>粗利</v>
          </cell>
          <cell r="F65">
            <v>0</v>
          </cell>
          <cell r="G65">
            <v>0</v>
          </cell>
          <cell r="H65">
            <v>0</v>
          </cell>
          <cell r="I65">
            <v>0</v>
          </cell>
          <cell r="K65">
            <v>0</v>
          </cell>
          <cell r="L65">
            <v>0</v>
          </cell>
          <cell r="N65">
            <v>0</v>
          </cell>
          <cell r="O65">
            <v>0</v>
          </cell>
          <cell r="P65">
            <v>0</v>
          </cell>
          <cell r="Q65">
            <v>0</v>
          </cell>
          <cell r="R65">
            <v>0</v>
          </cell>
          <cell r="S65">
            <v>0</v>
          </cell>
          <cell r="T65">
            <v>0</v>
          </cell>
          <cell r="U65">
            <v>0</v>
          </cell>
          <cell r="V65">
            <v>0</v>
          </cell>
          <cell r="W65">
            <v>0</v>
          </cell>
          <cell r="X65">
            <v>0</v>
          </cell>
          <cell r="Y65">
            <v>0</v>
          </cell>
          <cell r="Z65">
            <v>0</v>
          </cell>
        </row>
        <row r="66">
          <cell r="C66" t="str">
            <v>実粗利率:</v>
          </cell>
          <cell r="D66" t="e">
            <v>#DIV/0!</v>
          </cell>
          <cell r="E66" t="str">
            <v>販直費</v>
          </cell>
          <cell r="F66">
            <v>0</v>
          </cell>
        </row>
        <row r="67">
          <cell r="E67" t="str">
            <v>実粗利</v>
          </cell>
          <cell r="F67">
            <v>0</v>
          </cell>
          <cell r="G67">
            <v>0</v>
          </cell>
          <cell r="H67">
            <v>0</v>
          </cell>
          <cell r="I67">
            <v>0</v>
          </cell>
          <cell r="K67">
            <v>0</v>
          </cell>
          <cell r="L67">
            <v>0</v>
          </cell>
          <cell r="N67">
            <v>0</v>
          </cell>
          <cell r="O67">
            <v>0</v>
          </cell>
          <cell r="P67">
            <v>0</v>
          </cell>
          <cell r="Q67">
            <v>0</v>
          </cell>
          <cell r="R67">
            <v>0</v>
          </cell>
          <cell r="S67">
            <v>0</v>
          </cell>
          <cell r="T67">
            <v>0</v>
          </cell>
          <cell r="U67">
            <v>0</v>
          </cell>
          <cell r="V67">
            <v>0</v>
          </cell>
          <cell r="W67">
            <v>0</v>
          </cell>
          <cell r="X67">
            <v>0</v>
          </cell>
          <cell r="Y67">
            <v>0</v>
          </cell>
          <cell r="Z67">
            <v>0</v>
          </cell>
        </row>
        <row r="68">
          <cell r="E68" t="str">
            <v>売上高</v>
          </cell>
          <cell r="F68">
            <v>0</v>
          </cell>
        </row>
        <row r="69">
          <cell r="E69" t="str">
            <v>NET</v>
          </cell>
          <cell r="F69">
            <v>0</v>
          </cell>
        </row>
        <row r="70">
          <cell r="C70" t="str">
            <v>M%:</v>
          </cell>
          <cell r="D70" t="e">
            <v>#DIV/0!</v>
          </cell>
          <cell r="E70" t="str">
            <v>粗利</v>
          </cell>
          <cell r="F70">
            <v>0</v>
          </cell>
          <cell r="G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row>
        <row r="71">
          <cell r="C71" t="str">
            <v>実粗利率:</v>
          </cell>
          <cell r="D71" t="e">
            <v>#DIV/0!</v>
          </cell>
          <cell r="E71" t="str">
            <v>販直費</v>
          </cell>
          <cell r="F71">
            <v>0</v>
          </cell>
        </row>
        <row r="72">
          <cell r="E72" t="str">
            <v>実粗利</v>
          </cell>
          <cell r="F72">
            <v>0</v>
          </cell>
          <cell r="G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row>
        <row r="73">
          <cell r="E73" t="str">
            <v>売上高</v>
          </cell>
          <cell r="F73">
            <v>0</v>
          </cell>
        </row>
        <row r="74">
          <cell r="E74" t="str">
            <v>NET</v>
          </cell>
          <cell r="F74">
            <v>0</v>
          </cell>
        </row>
        <row r="75">
          <cell r="C75" t="str">
            <v>M%:</v>
          </cell>
          <cell r="D75" t="e">
            <v>#DIV/0!</v>
          </cell>
          <cell r="E75" t="str">
            <v>粗利</v>
          </cell>
          <cell r="F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row>
        <row r="76">
          <cell r="C76" t="str">
            <v>実粗利率:</v>
          </cell>
          <cell r="D76" t="e">
            <v>#DIV/0!</v>
          </cell>
          <cell r="E76" t="str">
            <v>販直費</v>
          </cell>
          <cell r="F76">
            <v>0</v>
          </cell>
        </row>
        <row r="77">
          <cell r="E77" t="str">
            <v>実粗利</v>
          </cell>
          <cell r="F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row>
        <row r="78">
          <cell r="E78" t="str">
            <v>売上高</v>
          </cell>
          <cell r="F78">
            <v>0</v>
          </cell>
        </row>
        <row r="79">
          <cell r="E79" t="str">
            <v>NET</v>
          </cell>
          <cell r="F79">
            <v>0</v>
          </cell>
        </row>
        <row r="80">
          <cell r="C80" t="str">
            <v>M%:</v>
          </cell>
          <cell r="D80" t="e">
            <v>#DIV/0!</v>
          </cell>
          <cell r="E80" t="str">
            <v>粗利</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row>
        <row r="81">
          <cell r="C81" t="str">
            <v>実粗利率:</v>
          </cell>
          <cell r="D81" t="e">
            <v>#DIV/0!</v>
          </cell>
          <cell r="E81" t="str">
            <v>販直費</v>
          </cell>
          <cell r="F81">
            <v>0</v>
          </cell>
        </row>
        <row r="82">
          <cell r="E82" t="str">
            <v>実粗利</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row>
        <row r="83">
          <cell r="E83" t="str">
            <v>売上高</v>
          </cell>
          <cell r="F83">
            <v>0</v>
          </cell>
        </row>
        <row r="84">
          <cell r="E84" t="str">
            <v>NET</v>
          </cell>
          <cell r="F84">
            <v>0</v>
          </cell>
        </row>
        <row r="85">
          <cell r="C85" t="str">
            <v>M%:</v>
          </cell>
          <cell r="D85" t="e">
            <v>#DIV/0!</v>
          </cell>
          <cell r="E85" t="str">
            <v>粗利</v>
          </cell>
          <cell r="F85">
            <v>0</v>
          </cell>
          <cell r="G85">
            <v>0</v>
          </cell>
          <cell r="H85">
            <v>0</v>
          </cell>
          <cell r="I85">
            <v>0</v>
          </cell>
          <cell r="L85">
            <v>0</v>
          </cell>
          <cell r="M85">
            <v>0</v>
          </cell>
          <cell r="P85">
            <v>0</v>
          </cell>
          <cell r="Q85">
            <v>0</v>
          </cell>
          <cell r="R85">
            <v>0</v>
          </cell>
          <cell r="S85">
            <v>0</v>
          </cell>
          <cell r="T85">
            <v>0</v>
          </cell>
          <cell r="U85">
            <v>0</v>
          </cell>
          <cell r="V85">
            <v>0</v>
          </cell>
          <cell r="W85">
            <v>0</v>
          </cell>
          <cell r="X85">
            <v>0</v>
          </cell>
          <cell r="Y85">
            <v>0</v>
          </cell>
          <cell r="Z85">
            <v>0</v>
          </cell>
        </row>
        <row r="86">
          <cell r="C86" t="str">
            <v>実粗利率:</v>
          </cell>
          <cell r="D86" t="e">
            <v>#DIV/0!</v>
          </cell>
          <cell r="E86" t="str">
            <v>販直費</v>
          </cell>
          <cell r="F86">
            <v>0</v>
          </cell>
        </row>
        <row r="87">
          <cell r="E87" t="str">
            <v>実粗利</v>
          </cell>
          <cell r="F87">
            <v>0</v>
          </cell>
          <cell r="G87">
            <v>0</v>
          </cell>
          <cell r="H87">
            <v>0</v>
          </cell>
          <cell r="I87">
            <v>0</v>
          </cell>
          <cell r="L87">
            <v>0</v>
          </cell>
          <cell r="M87">
            <v>0</v>
          </cell>
          <cell r="P87">
            <v>0</v>
          </cell>
          <cell r="Q87">
            <v>0</v>
          </cell>
          <cell r="R87">
            <v>0</v>
          </cell>
          <cell r="S87">
            <v>0</v>
          </cell>
          <cell r="T87">
            <v>0</v>
          </cell>
          <cell r="U87">
            <v>0</v>
          </cell>
          <cell r="V87">
            <v>0</v>
          </cell>
          <cell r="W87">
            <v>0</v>
          </cell>
          <cell r="X87">
            <v>0</v>
          </cell>
          <cell r="Y87">
            <v>0</v>
          </cell>
          <cell r="Z87">
            <v>0</v>
          </cell>
        </row>
        <row r="88">
          <cell r="E88" t="str">
            <v>売上高</v>
          </cell>
          <cell r="F88">
            <v>0</v>
          </cell>
        </row>
        <row r="89">
          <cell r="E89" t="str">
            <v>NET</v>
          </cell>
          <cell r="F89">
            <v>0</v>
          </cell>
        </row>
        <row r="90">
          <cell r="C90" t="str">
            <v>M%:</v>
          </cell>
          <cell r="D90" t="e">
            <v>#DIV/0!</v>
          </cell>
          <cell r="E90" t="str">
            <v>粗利</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row>
        <row r="91">
          <cell r="C91" t="str">
            <v>実粗利率:</v>
          </cell>
          <cell r="D91" t="e">
            <v>#DIV/0!</v>
          </cell>
          <cell r="E91" t="str">
            <v>販直費</v>
          </cell>
          <cell r="F91">
            <v>0</v>
          </cell>
        </row>
        <row r="92">
          <cell r="E92" t="str">
            <v>実粗利</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row>
        <row r="93">
          <cell r="E93" t="str">
            <v>売上高</v>
          </cell>
          <cell r="F93">
            <v>0</v>
          </cell>
        </row>
        <row r="94">
          <cell r="E94" t="str">
            <v>NET</v>
          </cell>
          <cell r="F94">
            <v>0</v>
          </cell>
        </row>
        <row r="95">
          <cell r="C95" t="str">
            <v>M%:</v>
          </cell>
          <cell r="D95" t="e">
            <v>#DIV/0!</v>
          </cell>
          <cell r="E95" t="str">
            <v>粗利</v>
          </cell>
          <cell r="F95">
            <v>0</v>
          </cell>
          <cell r="I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row>
        <row r="96">
          <cell r="C96" t="str">
            <v>実粗利率:</v>
          </cell>
          <cell r="D96" t="e">
            <v>#DIV/0!</v>
          </cell>
          <cell r="E96" t="str">
            <v>販直費</v>
          </cell>
          <cell r="F96">
            <v>0</v>
          </cell>
        </row>
        <row r="97">
          <cell r="E97" t="str">
            <v>実粗利</v>
          </cell>
          <cell r="F97">
            <v>0</v>
          </cell>
          <cell r="G97">
            <v>0</v>
          </cell>
          <cell r="H97">
            <v>0</v>
          </cell>
          <cell r="I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row>
        <row r="98">
          <cell r="E98" t="str">
            <v>売上高</v>
          </cell>
          <cell r="F98">
            <v>0</v>
          </cell>
        </row>
        <row r="99">
          <cell r="E99" t="str">
            <v>NET</v>
          </cell>
          <cell r="F99">
            <v>0</v>
          </cell>
        </row>
        <row r="100">
          <cell r="C100" t="str">
            <v>M%:</v>
          </cell>
          <cell r="D100" t="e">
            <v>#DIV/0!</v>
          </cell>
          <cell r="E100" t="str">
            <v>粗利</v>
          </cell>
          <cell r="F100">
            <v>0</v>
          </cell>
          <cell r="G100">
            <v>0</v>
          </cell>
          <cell r="H100">
            <v>0</v>
          </cell>
          <cell r="I100">
            <v>0</v>
          </cell>
          <cell r="J100">
            <v>0</v>
          </cell>
          <cell r="L100">
            <v>0</v>
          </cell>
          <cell r="N100">
            <v>0</v>
          </cell>
          <cell r="P100">
            <v>0</v>
          </cell>
          <cell r="Q100">
            <v>0</v>
          </cell>
          <cell r="R100">
            <v>0</v>
          </cell>
          <cell r="S100">
            <v>0</v>
          </cell>
          <cell r="T100">
            <v>0</v>
          </cell>
          <cell r="U100">
            <v>0</v>
          </cell>
          <cell r="V100">
            <v>0</v>
          </cell>
          <cell r="W100">
            <v>0</v>
          </cell>
          <cell r="X100">
            <v>0</v>
          </cell>
          <cell r="Y100">
            <v>0</v>
          </cell>
          <cell r="Z100">
            <v>0</v>
          </cell>
        </row>
        <row r="101">
          <cell r="C101" t="str">
            <v>実粗利率:</v>
          </cell>
          <cell r="D101" t="e">
            <v>#DIV/0!</v>
          </cell>
          <cell r="E101" t="str">
            <v>販直費</v>
          </cell>
          <cell r="F101">
            <v>0</v>
          </cell>
        </row>
        <row r="102">
          <cell r="C102" t="str">
            <v>除：変電ポーション</v>
          </cell>
          <cell r="E102" t="str">
            <v>実粗利</v>
          </cell>
          <cell r="F102">
            <v>0</v>
          </cell>
          <cell r="G102">
            <v>0</v>
          </cell>
          <cell r="H102">
            <v>0</v>
          </cell>
          <cell r="I102">
            <v>0</v>
          </cell>
          <cell r="J102">
            <v>0</v>
          </cell>
          <cell r="L102">
            <v>0</v>
          </cell>
          <cell r="N102">
            <v>0</v>
          </cell>
          <cell r="P102">
            <v>0</v>
          </cell>
          <cell r="Q102">
            <v>0</v>
          </cell>
          <cell r="R102">
            <v>0</v>
          </cell>
          <cell r="S102">
            <v>0</v>
          </cell>
          <cell r="T102">
            <v>0</v>
          </cell>
          <cell r="U102">
            <v>0</v>
          </cell>
          <cell r="V102">
            <v>0</v>
          </cell>
          <cell r="W102">
            <v>0</v>
          </cell>
          <cell r="X102">
            <v>0</v>
          </cell>
          <cell r="Y102">
            <v>0</v>
          </cell>
          <cell r="Z102">
            <v>0</v>
          </cell>
        </row>
        <row r="103">
          <cell r="E103" t="str">
            <v>売上高</v>
          </cell>
          <cell r="F103">
            <v>0</v>
          </cell>
        </row>
        <row r="104">
          <cell r="E104" t="str">
            <v>NET</v>
          </cell>
          <cell r="F104">
            <v>0</v>
          </cell>
        </row>
        <row r="105">
          <cell r="C105" t="str">
            <v>M%:</v>
          </cell>
          <cell r="D105" t="e">
            <v>#DIV/0!</v>
          </cell>
          <cell r="E105" t="str">
            <v>粗利</v>
          </cell>
          <cell r="F105">
            <v>0</v>
          </cell>
          <cell r="G105">
            <v>0</v>
          </cell>
          <cell r="H105">
            <v>0</v>
          </cell>
          <cell r="I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row>
        <row r="106">
          <cell r="C106" t="str">
            <v>実粗利率:</v>
          </cell>
          <cell r="D106" t="e">
            <v>#DIV/0!</v>
          </cell>
          <cell r="E106" t="str">
            <v>販直費</v>
          </cell>
          <cell r="F106">
            <v>0</v>
          </cell>
        </row>
        <row r="107">
          <cell r="E107" t="str">
            <v>実粗利</v>
          </cell>
          <cell r="F107">
            <v>0</v>
          </cell>
          <cell r="G107">
            <v>0</v>
          </cell>
          <cell r="H107">
            <v>0</v>
          </cell>
          <cell r="I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row>
        <row r="108">
          <cell r="E108" t="str">
            <v>売上高</v>
          </cell>
          <cell r="F108">
            <v>0</v>
          </cell>
        </row>
        <row r="109">
          <cell r="E109" t="str">
            <v>NET</v>
          </cell>
          <cell r="F109">
            <v>0</v>
          </cell>
        </row>
        <row r="110">
          <cell r="C110" t="str">
            <v>M%:</v>
          </cell>
          <cell r="D110" t="e">
            <v>#DIV/0!</v>
          </cell>
          <cell r="E110" t="str">
            <v>粗利</v>
          </cell>
          <cell r="F110">
            <v>0</v>
          </cell>
          <cell r="G110">
            <v>0</v>
          </cell>
          <cell r="H110">
            <v>0</v>
          </cell>
          <cell r="I110">
            <v>0</v>
          </cell>
          <cell r="J110">
            <v>0</v>
          </cell>
          <cell r="K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row>
        <row r="111">
          <cell r="C111" t="str">
            <v>実粗利率:</v>
          </cell>
          <cell r="D111" t="e">
            <v>#DIV/0!</v>
          </cell>
          <cell r="E111" t="str">
            <v>販直費</v>
          </cell>
          <cell r="F111">
            <v>0</v>
          </cell>
        </row>
        <row r="112">
          <cell r="E112" t="str">
            <v>実粗利</v>
          </cell>
          <cell r="F112">
            <v>0</v>
          </cell>
          <cell r="G112">
            <v>0</v>
          </cell>
          <cell r="H112">
            <v>0</v>
          </cell>
          <cell r="I112">
            <v>0</v>
          </cell>
          <cell r="J112">
            <v>0</v>
          </cell>
          <cell r="K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row>
        <row r="113">
          <cell r="B113" t="str">
            <v>Ramagundam(India)</v>
          </cell>
          <cell r="E113" t="str">
            <v>売上高</v>
          </cell>
          <cell r="F113">
            <v>0</v>
          </cell>
        </row>
        <row r="114">
          <cell r="C114" t="str">
            <v>2*260 MW T/G</v>
          </cell>
          <cell r="E114" t="str">
            <v>NET</v>
          </cell>
          <cell r="F114">
            <v>0</v>
          </cell>
        </row>
        <row r="115">
          <cell r="C115" t="str">
            <v>M%:</v>
          </cell>
          <cell r="D115" t="e">
            <v>#DIV/0!</v>
          </cell>
          <cell r="E115" t="str">
            <v>粗利</v>
          </cell>
          <cell r="F115">
            <v>0</v>
          </cell>
          <cell r="G115">
            <v>0</v>
          </cell>
          <cell r="H115">
            <v>0</v>
          </cell>
          <cell r="I115">
            <v>0</v>
          </cell>
          <cell r="K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row>
        <row r="116">
          <cell r="C116" t="str">
            <v>実粗利率:</v>
          </cell>
          <cell r="D116" t="e">
            <v>#DIV/0!</v>
          </cell>
          <cell r="E116" t="str">
            <v>販直費</v>
          </cell>
          <cell r="F116">
            <v>0</v>
          </cell>
        </row>
        <row r="117">
          <cell r="E117" t="str">
            <v>実粗利</v>
          </cell>
          <cell r="F117">
            <v>0</v>
          </cell>
          <cell r="G117">
            <v>0</v>
          </cell>
          <cell r="H117">
            <v>0</v>
          </cell>
          <cell r="I117">
            <v>0</v>
          </cell>
          <cell r="K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row>
        <row r="118">
          <cell r="E118" t="str">
            <v>売上高</v>
          </cell>
          <cell r="F118">
            <v>0</v>
          </cell>
        </row>
        <row r="119">
          <cell r="E119" t="str">
            <v>NET</v>
          </cell>
          <cell r="F119">
            <v>0</v>
          </cell>
        </row>
        <row r="120">
          <cell r="C120" t="str">
            <v>M%:</v>
          </cell>
          <cell r="D120" t="e">
            <v>#DIV/0!</v>
          </cell>
          <cell r="E120" t="str">
            <v>粗利</v>
          </cell>
          <cell r="F120">
            <v>0</v>
          </cell>
          <cell r="G120">
            <v>0</v>
          </cell>
          <cell r="H120">
            <v>0</v>
          </cell>
          <cell r="I120">
            <v>0</v>
          </cell>
          <cell r="J120">
            <v>0</v>
          </cell>
          <cell r="K120">
            <v>0</v>
          </cell>
          <cell r="L120">
            <v>0</v>
          </cell>
          <cell r="M120">
            <v>0</v>
          </cell>
          <cell r="O120">
            <v>0</v>
          </cell>
          <cell r="P120">
            <v>0</v>
          </cell>
          <cell r="Q120">
            <v>0</v>
          </cell>
          <cell r="R120">
            <v>0</v>
          </cell>
          <cell r="S120">
            <v>0</v>
          </cell>
          <cell r="T120">
            <v>0</v>
          </cell>
          <cell r="U120">
            <v>0</v>
          </cell>
          <cell r="V120">
            <v>0</v>
          </cell>
          <cell r="W120">
            <v>0</v>
          </cell>
          <cell r="X120">
            <v>0</v>
          </cell>
          <cell r="Y120">
            <v>0</v>
          </cell>
          <cell r="Z120">
            <v>0</v>
          </cell>
        </row>
        <row r="121">
          <cell r="C121" t="str">
            <v>実粗利率:</v>
          </cell>
          <cell r="D121" t="e">
            <v>#DIV/0!</v>
          </cell>
          <cell r="E121" t="str">
            <v>販直費</v>
          </cell>
          <cell r="F121">
            <v>0</v>
          </cell>
        </row>
        <row r="122">
          <cell r="E122" t="str">
            <v>実粗利</v>
          </cell>
          <cell r="F122">
            <v>0</v>
          </cell>
          <cell r="G122">
            <v>0</v>
          </cell>
          <cell r="H122">
            <v>0</v>
          </cell>
          <cell r="I122">
            <v>0</v>
          </cell>
          <cell r="J122">
            <v>0</v>
          </cell>
          <cell r="K122">
            <v>0</v>
          </cell>
          <cell r="L122">
            <v>0</v>
          </cell>
          <cell r="M122">
            <v>0</v>
          </cell>
          <cell r="O122">
            <v>0</v>
          </cell>
          <cell r="P122">
            <v>0</v>
          </cell>
          <cell r="Q122">
            <v>0</v>
          </cell>
          <cell r="R122">
            <v>0</v>
          </cell>
          <cell r="S122">
            <v>0</v>
          </cell>
          <cell r="T122">
            <v>0</v>
          </cell>
          <cell r="U122">
            <v>0</v>
          </cell>
          <cell r="V122">
            <v>0</v>
          </cell>
          <cell r="W122">
            <v>0</v>
          </cell>
          <cell r="X122">
            <v>0</v>
          </cell>
          <cell r="Y122">
            <v>0</v>
          </cell>
          <cell r="Z122">
            <v>0</v>
          </cell>
        </row>
        <row r="123">
          <cell r="E123" t="str">
            <v>売上高</v>
          </cell>
          <cell r="F123">
            <v>0</v>
          </cell>
        </row>
        <row r="124">
          <cell r="E124" t="str">
            <v>NET</v>
          </cell>
          <cell r="F124">
            <v>0</v>
          </cell>
        </row>
        <row r="125">
          <cell r="C125" t="str">
            <v>M%:</v>
          </cell>
          <cell r="D125" t="e">
            <v>#DIV/0!</v>
          </cell>
          <cell r="E125" t="str">
            <v>粗利</v>
          </cell>
          <cell r="F125">
            <v>0</v>
          </cell>
          <cell r="G125">
            <v>0</v>
          </cell>
          <cell r="H125">
            <v>0</v>
          </cell>
          <cell r="I125">
            <v>0</v>
          </cell>
          <cell r="J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row>
        <row r="126">
          <cell r="C126" t="str">
            <v>実粗利率:</v>
          </cell>
          <cell r="D126" t="e">
            <v>#DIV/0!</v>
          </cell>
          <cell r="E126" t="str">
            <v>販直費</v>
          </cell>
          <cell r="F126">
            <v>0</v>
          </cell>
        </row>
        <row r="127">
          <cell r="E127" t="str">
            <v>実粗利</v>
          </cell>
          <cell r="F127">
            <v>0</v>
          </cell>
          <cell r="G127">
            <v>0</v>
          </cell>
          <cell r="H127">
            <v>0</v>
          </cell>
          <cell r="I127">
            <v>0</v>
          </cell>
          <cell r="J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row>
        <row r="128">
          <cell r="E128" t="str">
            <v>売上高</v>
          </cell>
          <cell r="F128">
            <v>0</v>
          </cell>
        </row>
        <row r="129">
          <cell r="E129" t="str">
            <v>NET</v>
          </cell>
          <cell r="F129">
            <v>0</v>
          </cell>
        </row>
        <row r="130">
          <cell r="C130" t="str">
            <v>M%:</v>
          </cell>
          <cell r="D130" t="e">
            <v>#DIV/0!</v>
          </cell>
          <cell r="E130" t="str">
            <v>粗利</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row>
        <row r="131">
          <cell r="C131" t="str">
            <v>実粗利率:</v>
          </cell>
          <cell r="D131" t="e">
            <v>#DIV/0!</v>
          </cell>
          <cell r="E131" t="str">
            <v>販直費</v>
          </cell>
          <cell r="F131">
            <v>0</v>
          </cell>
        </row>
        <row r="132">
          <cell r="E132" t="str">
            <v>実粗利</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row>
        <row r="133">
          <cell r="E133" t="str">
            <v>売上高</v>
          </cell>
          <cell r="F133">
            <v>0</v>
          </cell>
        </row>
        <row r="134">
          <cell r="E134" t="str">
            <v>NET</v>
          </cell>
          <cell r="F134">
            <v>0</v>
          </cell>
        </row>
        <row r="135">
          <cell r="C135" t="str">
            <v>M%:</v>
          </cell>
          <cell r="D135" t="e">
            <v>#DIV/0!</v>
          </cell>
          <cell r="E135" t="str">
            <v>粗利</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row>
        <row r="136">
          <cell r="C136" t="str">
            <v>実粗利率:</v>
          </cell>
          <cell r="D136" t="e">
            <v>#DIV/0!</v>
          </cell>
          <cell r="E136" t="str">
            <v>販直費</v>
          </cell>
          <cell r="F136">
            <v>0</v>
          </cell>
        </row>
        <row r="137">
          <cell r="E137" t="str">
            <v>実粗利</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row>
        <row r="138">
          <cell r="E138" t="str">
            <v>売上高</v>
          </cell>
          <cell r="F138">
            <v>0</v>
          </cell>
        </row>
        <row r="139">
          <cell r="E139" t="str">
            <v>NET</v>
          </cell>
          <cell r="F139">
            <v>0</v>
          </cell>
        </row>
        <row r="140">
          <cell r="C140" t="str">
            <v>M%:</v>
          </cell>
          <cell r="D140" t="e">
            <v>#DIV/0!</v>
          </cell>
          <cell r="E140" t="str">
            <v>粗利</v>
          </cell>
          <cell r="F140">
            <v>0</v>
          </cell>
          <cell r="G140">
            <v>0</v>
          </cell>
          <cell r="H140">
            <v>0</v>
          </cell>
          <cell r="I140">
            <v>0</v>
          </cell>
          <cell r="J140">
            <v>0</v>
          </cell>
          <cell r="K140">
            <v>0</v>
          </cell>
          <cell r="N140">
            <v>0</v>
          </cell>
          <cell r="O140">
            <v>0</v>
          </cell>
          <cell r="P140">
            <v>0</v>
          </cell>
          <cell r="Q140">
            <v>0</v>
          </cell>
          <cell r="R140">
            <v>0</v>
          </cell>
          <cell r="S140">
            <v>0</v>
          </cell>
          <cell r="T140">
            <v>0</v>
          </cell>
          <cell r="U140">
            <v>0</v>
          </cell>
          <cell r="V140">
            <v>0</v>
          </cell>
          <cell r="W140">
            <v>0</v>
          </cell>
          <cell r="X140">
            <v>0</v>
          </cell>
          <cell r="Y140">
            <v>0</v>
          </cell>
          <cell r="Z140">
            <v>0</v>
          </cell>
        </row>
        <row r="141">
          <cell r="C141" t="str">
            <v>実粗利率:</v>
          </cell>
          <cell r="D141" t="e">
            <v>#DIV/0!</v>
          </cell>
          <cell r="E141" t="str">
            <v>販直費</v>
          </cell>
          <cell r="F141">
            <v>0</v>
          </cell>
        </row>
        <row r="142">
          <cell r="E142" t="str">
            <v>実粗利</v>
          </cell>
          <cell r="F142">
            <v>0</v>
          </cell>
          <cell r="G142">
            <v>0</v>
          </cell>
          <cell r="H142">
            <v>0</v>
          </cell>
          <cell r="I142">
            <v>0</v>
          </cell>
          <cell r="J142">
            <v>0</v>
          </cell>
          <cell r="K142">
            <v>0</v>
          </cell>
          <cell r="N142">
            <v>0</v>
          </cell>
          <cell r="O142">
            <v>0</v>
          </cell>
          <cell r="P142">
            <v>0</v>
          </cell>
          <cell r="Q142">
            <v>0</v>
          </cell>
          <cell r="R142">
            <v>0</v>
          </cell>
          <cell r="S142">
            <v>0</v>
          </cell>
          <cell r="T142">
            <v>0</v>
          </cell>
          <cell r="U142">
            <v>0</v>
          </cell>
          <cell r="V142">
            <v>0</v>
          </cell>
          <cell r="W142">
            <v>0</v>
          </cell>
          <cell r="X142">
            <v>0</v>
          </cell>
          <cell r="Y142">
            <v>0</v>
          </cell>
          <cell r="Z142">
            <v>0</v>
          </cell>
        </row>
        <row r="143">
          <cell r="E143" t="str">
            <v>売上高</v>
          </cell>
          <cell r="F143">
            <v>0</v>
          </cell>
        </row>
        <row r="144">
          <cell r="E144" t="str">
            <v>NET</v>
          </cell>
          <cell r="F144">
            <v>0</v>
          </cell>
        </row>
        <row r="145">
          <cell r="C145" t="str">
            <v>M%:</v>
          </cell>
          <cell r="D145" t="e">
            <v>#DIV/0!</v>
          </cell>
          <cell r="E145" t="str">
            <v>粗利</v>
          </cell>
          <cell r="F145">
            <v>0</v>
          </cell>
          <cell r="G145">
            <v>0</v>
          </cell>
          <cell r="H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row>
        <row r="146">
          <cell r="C146" t="str">
            <v>実粗利率:</v>
          </cell>
          <cell r="D146" t="e">
            <v>#DIV/0!</v>
          </cell>
          <cell r="E146" t="str">
            <v>販直費</v>
          </cell>
          <cell r="F146">
            <v>0</v>
          </cell>
        </row>
        <row r="147">
          <cell r="E147" t="str">
            <v>実粗利</v>
          </cell>
          <cell r="F147">
            <v>0</v>
          </cell>
          <cell r="G147">
            <v>0</v>
          </cell>
          <cell r="H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row>
        <row r="148">
          <cell r="B148" t="str">
            <v>Thermal(China/Asia)</v>
          </cell>
          <cell r="E148" t="str">
            <v>売上高</v>
          </cell>
          <cell r="F148">
            <v>0</v>
          </cell>
        </row>
        <row r="149">
          <cell r="E149" t="str">
            <v>NET</v>
          </cell>
          <cell r="F149">
            <v>0</v>
          </cell>
        </row>
        <row r="150">
          <cell r="C150" t="str">
            <v>M%:</v>
          </cell>
          <cell r="D150" t="e">
            <v>#DIV/0!</v>
          </cell>
          <cell r="E150" t="str">
            <v>粗利</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row>
        <row r="151">
          <cell r="C151" t="str">
            <v>実粗利率:</v>
          </cell>
          <cell r="D151" t="e">
            <v>#DIV/0!</v>
          </cell>
          <cell r="E151" t="str">
            <v>販直費</v>
          </cell>
          <cell r="F151">
            <v>0</v>
          </cell>
        </row>
        <row r="152">
          <cell r="E152" t="str">
            <v>実粗利</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row>
        <row r="153">
          <cell r="B153" t="str">
            <v>EPC</v>
          </cell>
          <cell r="E153" t="str">
            <v>売上高</v>
          </cell>
          <cell r="F153">
            <v>0</v>
          </cell>
        </row>
        <row r="154">
          <cell r="E154" t="str">
            <v>NET</v>
          </cell>
          <cell r="F154">
            <v>0</v>
          </cell>
        </row>
        <row r="155">
          <cell r="C155" t="str">
            <v>M%:</v>
          </cell>
          <cell r="D155" t="e">
            <v>#DIV/0!</v>
          </cell>
          <cell r="E155" t="str">
            <v>粗利</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row>
        <row r="156">
          <cell r="C156" t="str">
            <v>実粗利率:</v>
          </cell>
          <cell r="D156" t="e">
            <v>#DIV/0!</v>
          </cell>
          <cell r="E156" t="str">
            <v>販直費</v>
          </cell>
          <cell r="F156">
            <v>0</v>
          </cell>
        </row>
        <row r="157">
          <cell r="E157" t="str">
            <v>実粗利</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row>
        <row r="158">
          <cell r="E158" t="str">
            <v>売上高</v>
          </cell>
          <cell r="F158">
            <v>0</v>
          </cell>
        </row>
        <row r="159">
          <cell r="E159" t="str">
            <v>NET</v>
          </cell>
          <cell r="F159">
            <v>0</v>
          </cell>
        </row>
        <row r="160">
          <cell r="C160" t="str">
            <v>M%:</v>
          </cell>
          <cell r="D160" t="e">
            <v>#DIV/0!</v>
          </cell>
          <cell r="E160" t="str">
            <v>粗利</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row>
        <row r="161">
          <cell r="C161" t="str">
            <v>実粗利率:</v>
          </cell>
          <cell r="D161" t="e">
            <v>#DIV/0!</v>
          </cell>
          <cell r="E161" t="str">
            <v>販直費</v>
          </cell>
          <cell r="F161">
            <v>0</v>
          </cell>
        </row>
        <row r="162">
          <cell r="E162" t="str">
            <v>実粗利</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row>
        <row r="163">
          <cell r="E163" t="str">
            <v>売上高</v>
          </cell>
          <cell r="F163">
            <v>0</v>
          </cell>
        </row>
        <row r="164">
          <cell r="E164" t="str">
            <v>NET</v>
          </cell>
          <cell r="F164">
            <v>0</v>
          </cell>
        </row>
        <row r="165">
          <cell r="C165" t="str">
            <v>M%:</v>
          </cell>
          <cell r="D165" t="e">
            <v>#DIV/0!</v>
          </cell>
          <cell r="E165" t="str">
            <v>粗利</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row>
        <row r="166">
          <cell r="C166" t="str">
            <v>実粗利率:</v>
          </cell>
          <cell r="D166" t="e">
            <v>#DIV/0!</v>
          </cell>
          <cell r="E166" t="str">
            <v>販直費</v>
          </cell>
          <cell r="F166">
            <v>0</v>
          </cell>
        </row>
        <row r="167">
          <cell r="E167" t="str">
            <v>実粗利</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row>
        <row r="168">
          <cell r="B168" t="str">
            <v>Rehabilitation</v>
          </cell>
          <cell r="E168" t="str">
            <v>売上高</v>
          </cell>
          <cell r="F168">
            <v>0</v>
          </cell>
        </row>
        <row r="169">
          <cell r="E169" t="str">
            <v>NET</v>
          </cell>
          <cell r="F169">
            <v>0</v>
          </cell>
        </row>
        <row r="170">
          <cell r="C170" t="str">
            <v>M%:</v>
          </cell>
          <cell r="D170" t="e">
            <v>#DIV/0!</v>
          </cell>
          <cell r="E170" t="str">
            <v>粗利</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row>
        <row r="171">
          <cell r="C171" t="str">
            <v>実粗利率:</v>
          </cell>
          <cell r="D171" t="e">
            <v>#DIV/0!</v>
          </cell>
          <cell r="E171" t="str">
            <v>販直費</v>
          </cell>
          <cell r="F171">
            <v>0</v>
          </cell>
        </row>
        <row r="172">
          <cell r="E172" t="str">
            <v>実粗利</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row>
        <row r="174">
          <cell r="B174" t="str">
            <v>GE-RSP(除Fleetwood)</v>
          </cell>
          <cell r="E174" t="str">
            <v>売上高</v>
          </cell>
          <cell r="F174">
            <v>0</v>
          </cell>
        </row>
        <row r="175">
          <cell r="C175" t="str">
            <v>上記集計には不含</v>
          </cell>
          <cell r="E175" t="str">
            <v>NET</v>
          </cell>
          <cell r="F175">
            <v>0</v>
          </cell>
        </row>
        <row r="176">
          <cell r="C176" t="str">
            <v>M%:</v>
          </cell>
          <cell r="D176" t="e">
            <v>#DIV/0!</v>
          </cell>
          <cell r="E176" t="str">
            <v>粗利</v>
          </cell>
          <cell r="F176">
            <v>0</v>
          </cell>
          <cell r="G176">
            <v>0</v>
          </cell>
          <cell r="H176">
            <v>0</v>
          </cell>
          <cell r="I176">
            <v>0</v>
          </cell>
          <cell r="J176">
            <v>0</v>
          </cell>
          <cell r="N176">
            <v>0</v>
          </cell>
          <cell r="P176">
            <v>0</v>
          </cell>
          <cell r="R176">
            <v>0</v>
          </cell>
          <cell r="T176">
            <v>0</v>
          </cell>
          <cell r="V176">
            <v>0</v>
          </cell>
          <cell r="X176">
            <v>0</v>
          </cell>
          <cell r="Z176">
            <v>0</v>
          </cell>
        </row>
        <row r="177">
          <cell r="C177" t="str">
            <v>実粗利率:</v>
          </cell>
          <cell r="D177" t="e">
            <v>#DIV/0!</v>
          </cell>
          <cell r="E177" t="str">
            <v>販直費</v>
          </cell>
          <cell r="F177">
            <v>0</v>
          </cell>
        </row>
        <row r="178">
          <cell r="E178" t="str">
            <v>実粗利</v>
          </cell>
          <cell r="F178">
            <v>0</v>
          </cell>
          <cell r="G178">
            <v>0</v>
          </cell>
          <cell r="H178">
            <v>0</v>
          </cell>
          <cell r="I178">
            <v>0</v>
          </cell>
          <cell r="J178">
            <v>0</v>
          </cell>
          <cell r="N178">
            <v>0</v>
          </cell>
          <cell r="P178">
            <v>0</v>
          </cell>
          <cell r="R178">
            <v>0</v>
          </cell>
          <cell r="T178">
            <v>0</v>
          </cell>
          <cell r="V178">
            <v>0</v>
          </cell>
          <cell r="X178">
            <v>0</v>
          </cell>
          <cell r="Z178">
            <v>0</v>
          </cell>
        </row>
        <row r="179">
          <cell r="B179" t="str">
            <v>Fleetwood</v>
          </cell>
          <cell r="D179" t="str">
            <v>下請け</v>
          </cell>
          <cell r="E179" t="str">
            <v>売上高</v>
          </cell>
          <cell r="F179">
            <v>0</v>
          </cell>
        </row>
        <row r="180">
          <cell r="C180" t="str">
            <v>上記集計には不含</v>
          </cell>
          <cell r="E180" t="str">
            <v>NET</v>
          </cell>
          <cell r="F180">
            <v>0</v>
          </cell>
        </row>
        <row r="181">
          <cell r="C181" t="str">
            <v>M%:</v>
          </cell>
          <cell r="D181" t="e">
            <v>#DIV/0!</v>
          </cell>
          <cell r="E181" t="str">
            <v>粗利</v>
          </cell>
          <cell r="F181">
            <v>0</v>
          </cell>
          <cell r="G181">
            <v>0</v>
          </cell>
          <cell r="H181">
            <v>0</v>
          </cell>
          <cell r="I181">
            <v>0</v>
          </cell>
          <cell r="J181">
            <v>0</v>
          </cell>
          <cell r="L181">
            <v>0</v>
          </cell>
        </row>
        <row r="182">
          <cell r="C182" t="str">
            <v>実粗利率:</v>
          </cell>
          <cell r="D182" t="e">
            <v>#DIV/0!</v>
          </cell>
          <cell r="E182" t="str">
            <v>販直費</v>
          </cell>
          <cell r="F182">
            <v>0</v>
          </cell>
        </row>
        <row r="183">
          <cell r="E183" t="str">
            <v>実粗利</v>
          </cell>
          <cell r="F183">
            <v>0</v>
          </cell>
          <cell r="G183">
            <v>0</v>
          </cell>
          <cell r="H183">
            <v>0</v>
          </cell>
          <cell r="I183">
            <v>0</v>
          </cell>
          <cell r="J183">
            <v>0</v>
          </cell>
          <cell r="L183">
            <v>0</v>
          </cell>
        </row>
        <row r="184">
          <cell r="B184" t="str">
            <v>Fleetwood</v>
          </cell>
          <cell r="D184" t="str">
            <v>元請け</v>
          </cell>
          <cell r="E184" t="str">
            <v>売上高</v>
          </cell>
          <cell r="F184">
            <v>0</v>
          </cell>
        </row>
        <row r="185">
          <cell r="C185" t="str">
            <v>上記集計には不含</v>
          </cell>
          <cell r="E185" t="str">
            <v>NET</v>
          </cell>
          <cell r="F185">
            <v>0</v>
          </cell>
        </row>
        <row r="186">
          <cell r="C186" t="str">
            <v>M%:</v>
          </cell>
          <cell r="D186" t="e">
            <v>#DIV/0!</v>
          </cell>
          <cell r="E186" t="str">
            <v>粗利</v>
          </cell>
          <cell r="F186">
            <v>0</v>
          </cell>
          <cell r="G186">
            <v>0</v>
          </cell>
          <cell r="H186">
            <v>0</v>
          </cell>
          <cell r="I186">
            <v>0</v>
          </cell>
          <cell r="J186">
            <v>0</v>
          </cell>
          <cell r="L186">
            <v>0</v>
          </cell>
        </row>
        <row r="187">
          <cell r="C187" t="str">
            <v>実粗利率:</v>
          </cell>
          <cell r="D187" t="e">
            <v>#DIV/0!</v>
          </cell>
          <cell r="E187" t="str">
            <v>販直費</v>
          </cell>
          <cell r="F187">
            <v>0</v>
          </cell>
        </row>
        <row r="188">
          <cell r="E188" t="str">
            <v>実粗利</v>
          </cell>
          <cell r="F188">
            <v>0</v>
          </cell>
          <cell r="G188">
            <v>0</v>
          </cell>
          <cell r="H188">
            <v>0</v>
          </cell>
          <cell r="I188">
            <v>0</v>
          </cell>
          <cell r="J188">
            <v>0</v>
          </cell>
          <cell r="L188">
            <v>0</v>
          </cell>
        </row>
        <row r="191">
          <cell r="E191" t="str">
            <v>売上高</v>
          </cell>
          <cell r="H191">
            <v>0</v>
          </cell>
          <cell r="J191">
            <v>0</v>
          </cell>
          <cell r="L191">
            <v>0</v>
          </cell>
          <cell r="N191">
            <v>0</v>
          </cell>
          <cell r="P191">
            <v>0</v>
          </cell>
          <cell r="R191">
            <v>0</v>
          </cell>
          <cell r="T191">
            <v>0</v>
          </cell>
          <cell r="V191">
            <v>0</v>
          </cell>
          <cell r="X191">
            <v>0</v>
          </cell>
          <cell r="Z191">
            <v>0</v>
          </cell>
        </row>
        <row r="192">
          <cell r="C192" t="str">
            <v>Annual</v>
          </cell>
          <cell r="E192" t="str">
            <v>NET</v>
          </cell>
          <cell r="H192">
            <v>0</v>
          </cell>
          <cell r="J192">
            <v>0</v>
          </cell>
          <cell r="L192">
            <v>0</v>
          </cell>
          <cell r="N192">
            <v>0</v>
          </cell>
          <cell r="P192">
            <v>0</v>
          </cell>
          <cell r="R192">
            <v>0</v>
          </cell>
          <cell r="T192">
            <v>0</v>
          </cell>
          <cell r="V192">
            <v>0</v>
          </cell>
          <cell r="X192">
            <v>0</v>
          </cell>
          <cell r="Z192">
            <v>0</v>
          </cell>
        </row>
        <row r="193">
          <cell r="E193" t="str">
            <v>粗利</v>
          </cell>
          <cell r="H193">
            <v>0</v>
          </cell>
          <cell r="J193">
            <v>0</v>
          </cell>
          <cell r="L193">
            <v>0</v>
          </cell>
          <cell r="N193">
            <v>0</v>
          </cell>
          <cell r="P193">
            <v>0</v>
          </cell>
          <cell r="R193">
            <v>0</v>
          </cell>
          <cell r="T193">
            <v>0</v>
          </cell>
          <cell r="V193">
            <v>0</v>
          </cell>
          <cell r="X193">
            <v>0</v>
          </cell>
          <cell r="Z193">
            <v>0</v>
          </cell>
        </row>
        <row r="194">
          <cell r="E194" t="str">
            <v>販直費</v>
          </cell>
          <cell r="H194">
            <v>0</v>
          </cell>
          <cell r="J194">
            <v>0</v>
          </cell>
          <cell r="L194">
            <v>0</v>
          </cell>
          <cell r="N194">
            <v>0</v>
          </cell>
          <cell r="P194">
            <v>0</v>
          </cell>
          <cell r="R194">
            <v>0</v>
          </cell>
          <cell r="T194">
            <v>0</v>
          </cell>
          <cell r="V194">
            <v>0</v>
          </cell>
          <cell r="X194">
            <v>0</v>
          </cell>
          <cell r="Z194">
            <v>0</v>
          </cell>
        </row>
        <row r="195">
          <cell r="E195" t="str">
            <v>実粗利</v>
          </cell>
          <cell r="H195">
            <v>0</v>
          </cell>
          <cell r="J195">
            <v>0</v>
          </cell>
          <cell r="L195">
            <v>0</v>
          </cell>
          <cell r="N195">
            <v>0</v>
          </cell>
          <cell r="P195">
            <v>0</v>
          </cell>
          <cell r="R195">
            <v>0</v>
          </cell>
          <cell r="T195">
            <v>0</v>
          </cell>
          <cell r="V195">
            <v>0</v>
          </cell>
          <cell r="X195">
            <v>0</v>
          </cell>
          <cell r="Z195">
            <v>0</v>
          </cell>
        </row>
        <row r="196">
          <cell r="E196" t="str">
            <v>売上高</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row>
        <row r="197">
          <cell r="C197" t="str">
            <v>Semi Annual</v>
          </cell>
          <cell r="E197" t="str">
            <v>NET</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row>
        <row r="198">
          <cell r="E198" t="str">
            <v>粗利</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row>
        <row r="199">
          <cell r="E199" t="str">
            <v>販直費</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row>
        <row r="200">
          <cell r="E200" t="str">
            <v>実粗利</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1-431-11"/>
      <sheetName val="C1-431-31"/>
      <sheetName val="C1-432-31"/>
      <sheetName val="C1-432-72"/>
      <sheetName val="C1-432-77"/>
      <sheetName val="C1-432-78"/>
      <sheetName val="C1-432-79"/>
      <sheetName val="C1-433-11"/>
      <sheetName val="C1-433-12"/>
      <sheetName val="C1-433-13"/>
      <sheetName val="C1-433-15"/>
      <sheetName val="C1-433-17"/>
      <sheetName val="C1-433-31"/>
      <sheetName val="C1-433-77"/>
      <sheetName val="C1-434-01"/>
      <sheetName val="C1-436-09"/>
      <sheetName val="C1-437-11"/>
      <sheetName val="C1-439-01"/>
      <sheetName val="C1-439-11"/>
      <sheetName val="C1-439-17"/>
      <sheetName val="C1-439-18"/>
      <sheetName val="G1-632-41"/>
      <sheetName val="M1-137-01"/>
      <sheetName val="M1-173-02"/>
      <sheetName val="T1-493-01"/>
      <sheetName val="X1-800-01"/>
      <sheetName val="X1-800-02"/>
      <sheetName val="X1-800-04"/>
      <sheetName val="X1-800-05"/>
      <sheetName val="X1-800-06"/>
      <sheetName val="X1-800-07"/>
      <sheetName val="X4-502-03"/>
      <sheetName val="X4-503-04"/>
      <sheetName val="5710046　K1RPVﾍｯﾄﾞ廻りﾌﾗﾝｼﾞ取替工事ﾗｰｼ"/>
      <sheetName val="#REF"/>
    </sheetNames>
    <definedNames>
      <definedName name="Record1"/>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製作・据付集計表"/>
      <sheetName val="加工・経費計算書"/>
      <sheetName val="据付費計算書"/>
      <sheetName val="配管振動計測"/>
      <sheetName val="配管振動計測工程"/>
      <sheetName val="ＩＩＣ見積"/>
      <sheetName val="人工単価ﾃｰﾌﾞﾙ"/>
      <sheetName val="Module1"/>
      <sheetName val="査定調書"/>
      <sheetName val="建設総括"/>
      <sheetName val="入力表"/>
      <sheetName val="機器"/>
      <sheetName val="機器 (2)"/>
      <sheetName val="工事"/>
      <sheetName val="共通費総括"/>
      <sheetName val="対策"/>
      <sheetName val="役務・管理"/>
      <sheetName val="除却総括"/>
      <sheetName val="除工事"/>
      <sheetName val="除対策"/>
      <sheetName val="建共通(参考)"/>
      <sheetName val="除共通（参考）"/>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変更履歴"/>
      <sheetName val="データ・ディクショナリ"/>
      <sheetName val="キーワード"/>
      <sheetName val="ドメイン"/>
    </sheetNames>
    <sheetDataSet>
      <sheetData sheetId="0" refreshError="1"/>
      <sheetData sheetId="1" refreshError="1"/>
      <sheetData sheetId="2"/>
      <sheetData sheetId="3" refreshError="1">
        <row r="3">
          <cell r="A3" t="str">
            <v>記述</v>
          </cell>
          <cell r="B3" t="str">
            <v>DES</v>
          </cell>
        </row>
        <row r="4">
          <cell r="A4" t="str">
            <v>金額</v>
          </cell>
          <cell r="B4" t="str">
            <v>AMT</v>
          </cell>
        </row>
        <row r="5">
          <cell r="A5" t="str">
            <v>区分</v>
          </cell>
          <cell r="B5" t="str">
            <v>KBN</v>
          </cell>
        </row>
        <row r="6">
          <cell r="A6" t="str">
            <v>コード</v>
          </cell>
          <cell r="B6" t="str">
            <v>COD</v>
          </cell>
        </row>
        <row r="7">
          <cell r="A7" t="str">
            <v>数量</v>
          </cell>
          <cell r="B7" t="str">
            <v>QTY</v>
          </cell>
        </row>
        <row r="8">
          <cell r="A8" t="str">
            <v>率</v>
          </cell>
          <cell r="B8" t="str">
            <v>RAT</v>
          </cell>
        </row>
        <row r="9">
          <cell r="A9" t="str">
            <v>番号・連番</v>
          </cell>
          <cell r="B9" t="str">
            <v>NBR</v>
          </cell>
        </row>
        <row r="10">
          <cell r="A10" t="str">
            <v>日付</v>
          </cell>
          <cell r="B10" t="str">
            <v>DAT</v>
          </cell>
        </row>
        <row r="11">
          <cell r="A11" t="str">
            <v>時刻</v>
          </cell>
          <cell r="B11" t="str">
            <v>TIM</v>
          </cell>
        </row>
        <row r="12">
          <cell r="A12" t="str">
            <v>フラグ</v>
          </cell>
          <cell r="B12" t="str">
            <v>FLG</v>
          </cell>
        </row>
        <row r="13">
          <cell r="A13" t="str">
            <v>名称</v>
          </cell>
          <cell r="B13" t="str">
            <v>NAM</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解説書"/>
      <sheetName val="集計表"/>
      <sheetName val="10月見込"/>
      <sheetName val="11月見込"/>
      <sheetName val="12月見込"/>
      <sheetName val="1月見込"/>
      <sheetName val="2月見込"/>
      <sheetName val="3月見込"/>
      <sheetName val="PJ①"/>
      <sheetName val="PJ②"/>
      <sheetName val="PS"/>
      <sheetName val="１億円以上"/>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8">
          <cell r="A8" t="str">
            <v>A</v>
          </cell>
        </row>
        <row r="9">
          <cell r="A9" t="str">
            <v>B</v>
          </cell>
        </row>
        <row r="10">
          <cell r="A10" t="str">
            <v>C</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ニュー"/>
      <sheetName val="コストダウン分析表"/>
      <sheetName val="直接工事一覧表"/>
      <sheetName val="★CsvCopySheet"/>
      <sheetName val="請負金額一覧表"/>
      <sheetName val="間接費"/>
      <sheetName val="ガラスバッジ"/>
      <sheetName val="価格査定調書"/>
      <sheetName val="直接工事費"/>
      <sheetName val="印刷メニュー"/>
      <sheetName val="テーブル"/>
      <sheetName val="ブックModule"/>
      <sheetName val="工種数Module"/>
      <sheetName val="画面操作マクロ"/>
      <sheetName val="印刷マクロ"/>
      <sheetName val="転送Module"/>
      <sheetName val="保安・安全"/>
      <sheetName val="請負金額"/>
      <sheetName val="最終請負金額"/>
      <sheetName val="最終直接工事費"/>
      <sheetName val="提示Module"/>
      <sheetName val="最終メニュー"/>
      <sheetName val="提示作成メニュー"/>
      <sheetName val="二次製品貼付"/>
      <sheetName val="調書作成"/>
      <sheetName val="Module1"/>
      <sheetName val="Module2"/>
      <sheetName val="Module3"/>
      <sheetName val="Module4"/>
      <sheetName val="Module5"/>
      <sheetName val="Module6"/>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row r="32">
          <cell r="F32">
            <v>10</v>
          </cell>
          <cell r="G32">
            <v>-3</v>
          </cell>
        </row>
        <row r="33">
          <cell r="F33">
            <v>9</v>
          </cell>
          <cell r="G33">
            <v>-3</v>
          </cell>
        </row>
        <row r="34">
          <cell r="F34">
            <v>8</v>
          </cell>
          <cell r="G34">
            <v>-3</v>
          </cell>
        </row>
        <row r="35">
          <cell r="F35">
            <v>7</v>
          </cell>
          <cell r="G35">
            <v>-3</v>
          </cell>
        </row>
        <row r="36">
          <cell r="F36">
            <v>6</v>
          </cell>
          <cell r="G36">
            <v>-3</v>
          </cell>
        </row>
        <row r="37">
          <cell r="F37">
            <v>5</v>
          </cell>
          <cell r="G37">
            <v>-2</v>
          </cell>
        </row>
        <row r="38">
          <cell r="F38">
            <v>4</v>
          </cell>
          <cell r="G38">
            <v>-1</v>
          </cell>
        </row>
        <row r="39">
          <cell r="F39">
            <v>3</v>
          </cell>
          <cell r="G39">
            <v>-1</v>
          </cell>
        </row>
        <row r="40">
          <cell r="F40">
            <v>2</v>
          </cell>
          <cell r="G40">
            <v>0</v>
          </cell>
        </row>
        <row r="41">
          <cell r="F41">
            <v>1</v>
          </cell>
          <cell r="G41">
            <v>0</v>
          </cell>
        </row>
        <row r="56">
          <cell r="F56">
            <v>0</v>
          </cell>
          <cell r="G56">
            <v>7</v>
          </cell>
          <cell r="H56">
            <v>6.5</v>
          </cell>
          <cell r="I56">
            <v>6.5</v>
          </cell>
          <cell r="J56">
            <v>7</v>
          </cell>
          <cell r="K56">
            <v>8.5</v>
          </cell>
          <cell r="L56">
            <v>8.5</v>
          </cell>
          <cell r="M56">
            <v>8.5</v>
          </cell>
          <cell r="N56">
            <v>8.5</v>
          </cell>
          <cell r="O56">
            <v>8.5</v>
          </cell>
          <cell r="P56">
            <v>10.5</v>
          </cell>
        </row>
        <row r="57">
          <cell r="F57">
            <v>3000001</v>
          </cell>
          <cell r="G57">
            <v>6.5</v>
          </cell>
          <cell r="H57">
            <v>6</v>
          </cell>
          <cell r="I57">
            <v>6</v>
          </cell>
          <cell r="J57">
            <v>6.5</v>
          </cell>
          <cell r="K57">
            <v>8</v>
          </cell>
          <cell r="L57">
            <v>8</v>
          </cell>
          <cell r="M57">
            <v>8</v>
          </cell>
          <cell r="N57">
            <v>8</v>
          </cell>
          <cell r="O57">
            <v>8</v>
          </cell>
          <cell r="P57">
            <v>9.5</v>
          </cell>
        </row>
        <row r="58">
          <cell r="F58">
            <v>10000000</v>
          </cell>
          <cell r="G58">
            <v>6</v>
          </cell>
          <cell r="H58">
            <v>5.5</v>
          </cell>
          <cell r="I58">
            <v>5.5</v>
          </cell>
          <cell r="J58">
            <v>6</v>
          </cell>
          <cell r="K58">
            <v>7.5</v>
          </cell>
          <cell r="L58">
            <v>7.5</v>
          </cell>
          <cell r="M58">
            <v>7.5</v>
          </cell>
          <cell r="N58">
            <v>7.5</v>
          </cell>
          <cell r="O58">
            <v>7.5</v>
          </cell>
          <cell r="P58">
            <v>8.5</v>
          </cell>
        </row>
        <row r="59">
          <cell r="F59">
            <v>50000000</v>
          </cell>
          <cell r="G59">
            <v>5.5</v>
          </cell>
          <cell r="H59">
            <v>5</v>
          </cell>
          <cell r="I59">
            <v>5</v>
          </cell>
          <cell r="J59">
            <v>5.5</v>
          </cell>
          <cell r="K59">
            <v>7</v>
          </cell>
          <cell r="L59">
            <v>7</v>
          </cell>
          <cell r="M59">
            <v>7</v>
          </cell>
          <cell r="N59">
            <v>7</v>
          </cell>
          <cell r="O59">
            <v>7</v>
          </cell>
          <cell r="P59">
            <v>8</v>
          </cell>
        </row>
        <row r="60">
          <cell r="F60">
            <v>200000000</v>
          </cell>
          <cell r="G60">
            <v>5.5</v>
          </cell>
          <cell r="H60">
            <v>5</v>
          </cell>
          <cell r="I60">
            <v>5</v>
          </cell>
          <cell r="J60">
            <v>5.5</v>
          </cell>
          <cell r="K60">
            <v>7</v>
          </cell>
          <cell r="L60">
            <v>7</v>
          </cell>
          <cell r="M60">
            <v>7</v>
          </cell>
          <cell r="N60">
            <v>7</v>
          </cell>
          <cell r="O60">
            <v>7</v>
          </cell>
          <cell r="P60">
            <v>8</v>
          </cell>
        </row>
        <row r="61">
          <cell r="F61">
            <v>0</v>
          </cell>
          <cell r="G61">
            <v>16.5</v>
          </cell>
          <cell r="H61">
            <v>13.5</v>
          </cell>
          <cell r="I61">
            <v>13.5</v>
          </cell>
          <cell r="J61">
            <v>16.5</v>
          </cell>
          <cell r="K61">
            <v>20.5</v>
          </cell>
          <cell r="L61">
            <v>20.5</v>
          </cell>
          <cell r="M61">
            <v>20.5</v>
          </cell>
          <cell r="N61">
            <v>24.5</v>
          </cell>
          <cell r="O61">
            <v>18.5</v>
          </cell>
          <cell r="P61">
            <v>22.5</v>
          </cell>
        </row>
        <row r="62">
          <cell r="F62">
            <v>3000001</v>
          </cell>
          <cell r="G62">
            <v>16.5</v>
          </cell>
          <cell r="H62">
            <v>13.5</v>
          </cell>
          <cell r="I62">
            <v>13.5</v>
          </cell>
          <cell r="J62">
            <v>16.5</v>
          </cell>
          <cell r="K62">
            <v>20.5</v>
          </cell>
          <cell r="L62">
            <v>20.5</v>
          </cell>
          <cell r="M62">
            <v>20.5</v>
          </cell>
          <cell r="N62">
            <v>24.5</v>
          </cell>
          <cell r="O62">
            <v>18.5</v>
          </cell>
          <cell r="P62">
            <v>22.5</v>
          </cell>
        </row>
        <row r="63">
          <cell r="F63">
            <v>10000000</v>
          </cell>
          <cell r="G63">
            <v>15.5</v>
          </cell>
          <cell r="H63">
            <v>12.5</v>
          </cell>
          <cell r="I63">
            <v>12.5</v>
          </cell>
          <cell r="J63">
            <v>15.5</v>
          </cell>
          <cell r="K63">
            <v>19.5</v>
          </cell>
          <cell r="L63">
            <v>19.5</v>
          </cell>
          <cell r="M63">
            <v>19.5</v>
          </cell>
          <cell r="N63">
            <v>23.5</v>
          </cell>
          <cell r="O63">
            <v>17.5</v>
          </cell>
          <cell r="P63">
            <v>21.5</v>
          </cell>
        </row>
        <row r="64">
          <cell r="F64">
            <v>200000000</v>
          </cell>
          <cell r="G64">
            <v>15.5</v>
          </cell>
          <cell r="H64">
            <v>12.5</v>
          </cell>
          <cell r="I64">
            <v>12.5</v>
          </cell>
          <cell r="J64">
            <v>15.5</v>
          </cell>
          <cell r="K64">
            <v>19.5</v>
          </cell>
          <cell r="L64">
            <v>19.5</v>
          </cell>
          <cell r="M64">
            <v>19.5</v>
          </cell>
          <cell r="N64">
            <v>23.5</v>
          </cell>
          <cell r="O64">
            <v>17.5</v>
          </cell>
          <cell r="P64">
            <v>21.5</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原価表紙"/>
      <sheetName val="集計台帳"/>
      <sheetName val="製作・据付集計表"/>
      <sheetName val="加工・経費計算書"/>
      <sheetName val="材料費計算書"/>
      <sheetName val="据付費計算書"/>
      <sheetName val="人工単価ﾃｰﾌﾞﾙ"/>
      <sheetName val="Modul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画面一覧"/>
      <sheetName val="一覧・検索画面"/>
      <sheetName val="見積・発番連携"/>
      <sheetName val="案件基本画面"/>
      <sheetName val="アイテム一覧～詳細"/>
      <sheetName val="DL項目"/>
      <sheetName val="案件アイテムフィードバック方法"/>
      <sheetName val="COR対応処理"/>
      <sheetName val="データ項目まとめ"/>
      <sheetName val="アイテム操作"/>
      <sheetName val="メール内容"/>
      <sheetName val="画面遷移"/>
      <sheetName val="ソート項目"/>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項目"/>
      <sheetName val="お預り書"/>
      <sheetName val="発番申請書"/>
      <sheetName val="見積条件ﾁｪｯｸｼｰﾄ"/>
      <sheetName val="見積基準表"/>
      <sheetName val="客先見積書(その他)"/>
      <sheetName val="客先見積内訳書(その他)"/>
      <sheetName val="客先見積書(TSIS)"/>
      <sheetName val="客先見積書明細(TSIS)"/>
      <sheetName val="ﾌｫﾙﾀﾞｰ申請"/>
      <sheetName val="UX-DB申請"/>
      <sheetName val="見積書作成依頼書"/>
      <sheetName val="見積書作成依頼書 (TSIS)"/>
      <sheetName val="客先完了報告"/>
      <sheetName val="2012客先"/>
      <sheetName val="客先変更履歴"/>
    </sheetNames>
    <sheetDataSet>
      <sheetData sheetId="0" refreshError="1"/>
      <sheetData sheetId="1" refreshError="1"/>
      <sheetData sheetId="2"/>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ow r="7">
          <cell r="B7" t="str">
            <v>11000</v>
          </cell>
          <cell r="C7" t="str">
            <v>(株)東芝　</v>
          </cell>
          <cell r="H7" t="str">
            <v xml:space="preserve">(11000)(株)東芝　    </v>
          </cell>
          <cell r="I7">
            <v>0</v>
          </cell>
          <cell r="K7">
            <v>0</v>
          </cell>
        </row>
        <row r="8">
          <cell r="B8" t="str">
            <v>11011</v>
          </cell>
          <cell r="C8" t="str">
            <v>(株)東芝</v>
          </cell>
          <cell r="H8" t="str">
            <v>(11011)(株)東芝    ｸﾗｳﾄﾞ&amp;ｿﾘｭｰｼｮﾝ事業統括部</v>
          </cell>
          <cell r="I8" t="str">
            <v>ｸﾗｳﾄﾞ&amp;ｿﾘｭｰｼｮﾝ事業統括部</v>
          </cell>
          <cell r="K8" t="str">
            <v>ｸﾗｳﾄﾞ&amp;ｿﾘｭｰｼｮﾝ事業統括部</v>
          </cell>
        </row>
        <row r="9">
          <cell r="B9" t="str">
            <v>11100</v>
          </cell>
          <cell r="C9" t="str">
            <v>(株)東芝</v>
          </cell>
          <cell r="H9" t="str">
            <v xml:space="preserve">(11100)(株)東芝  電力ｼｽﾃﾑ社  </v>
          </cell>
          <cell r="I9" t="str">
            <v>電力ｼｽﾃﾑ社</v>
          </cell>
          <cell r="K9" t="str">
            <v>電力ｼｽﾃﾑ社</v>
          </cell>
        </row>
        <row r="10">
          <cell r="B10" t="str">
            <v>11101</v>
          </cell>
          <cell r="C10" t="str">
            <v>(株)東芝</v>
          </cell>
          <cell r="H10" t="str">
            <v>(11101)(株)東芝  電力ｼｽﾃﾑ社  / 情報ｼｽﾃﾑ部</v>
          </cell>
          <cell r="I10" t="str">
            <v>電力ｼｽﾃﾑ社 / 情報ｼｽﾃﾑ部</v>
          </cell>
          <cell r="K10" t="str">
            <v>情報ｼｽﾃﾑ部</v>
          </cell>
        </row>
        <row r="11">
          <cell r="B11" t="str">
            <v>11111</v>
          </cell>
          <cell r="C11" t="str">
            <v>(株)東芝</v>
          </cell>
          <cell r="H11" t="str">
            <v>(11111)(株)東芝  電力ｼｽﾃﾑ社  原子力事業部/ 原子力情報ｼｽﾃﾑ部</v>
          </cell>
          <cell r="I11" t="str">
            <v>原子力事業部 / 原子力情報ｼｽﾃﾑ部</v>
          </cell>
          <cell r="K11" t="str">
            <v>原子力情報ｼｽﾃﾑ部</v>
          </cell>
        </row>
        <row r="12">
          <cell r="B12" t="str">
            <v>11112</v>
          </cell>
          <cell r="C12" t="str">
            <v>(株)東芝</v>
          </cell>
          <cell r="H12" t="str">
            <v>(11112)(株)東芝  電力ｼｽﾃﾑ社  原子力事業部/ 原子力ﾌｨｰﾙﾄﾞ技術部</v>
          </cell>
          <cell r="I12" t="str">
            <v>原子力事業部 / 原子力ﾌｨｰﾙﾄﾞ技術部</v>
          </cell>
          <cell r="K12" t="str">
            <v>原子力ﾌｨｰﾙﾄﾞ技術部</v>
          </cell>
        </row>
        <row r="13">
          <cell r="B13" t="str">
            <v>11113</v>
          </cell>
          <cell r="C13" t="str">
            <v>(株)東芝</v>
          </cell>
          <cell r="H13" t="str">
            <v>(11113)(株)東芝  電力ｼｽﾃﾑ社  原子力事業部/ 原子力ﾀｰﾋﾞﾝ･ﾕｰﾃｨﾘﾃｨ設計部</v>
          </cell>
          <cell r="I13" t="str">
            <v>原子力事業部 / 原子力ﾀｰﾋﾞﾝ･ﾕｰﾃｨﾘﾃｨ設計部</v>
          </cell>
          <cell r="K13" t="str">
            <v>原子力ﾀｰﾋﾞﾝ･ﾕｰﾃｨﾘﾃｨ設計部</v>
          </cell>
        </row>
        <row r="14">
          <cell r="B14" t="str">
            <v>11114</v>
          </cell>
          <cell r="C14" t="str">
            <v>(株)東芝</v>
          </cell>
          <cell r="H14" t="str">
            <v>(11114)(株)東芝  電力ｼｽﾃﾑ社  原子力事業部/ 原子力ｼｽﾃﾑ設計部</v>
          </cell>
          <cell r="I14" t="str">
            <v>原子力事業部 / 原子力ｼｽﾃﾑ設計部</v>
          </cell>
          <cell r="K14" t="str">
            <v>原子力ｼｽﾃﾑ設計部</v>
          </cell>
        </row>
        <row r="15">
          <cell r="B15" t="str">
            <v>11120</v>
          </cell>
          <cell r="C15" t="str">
            <v>(株)東芝</v>
          </cell>
          <cell r="H15" t="str">
            <v>(11120)(株)東芝  電力ｼｽﾃﾑ社  火力・水力事業部</v>
          </cell>
          <cell r="I15" t="str">
            <v xml:space="preserve">火力・水力事業部 </v>
          </cell>
          <cell r="K15" t="str">
            <v>火力・水力事業部</v>
          </cell>
        </row>
        <row r="16">
          <cell r="B16" t="str">
            <v>11121</v>
          </cell>
          <cell r="C16" t="str">
            <v>(株)東芝</v>
          </cell>
          <cell r="H16" t="str">
            <v>(11121)(株)東芝  電力ｼｽﾃﾑ社  火力・水力事業部/ 火力・水力情報ｼｽﾃﾑ部</v>
          </cell>
          <cell r="I16" t="str">
            <v>火力・水力事業部 / 火力・水力情報ｼｽﾃﾑ部</v>
          </cell>
          <cell r="K16" t="str">
            <v>火力・水力情報ｼｽﾃﾑ部</v>
          </cell>
        </row>
        <row r="17">
          <cell r="B17" t="str">
            <v>11141</v>
          </cell>
          <cell r="C17" t="str">
            <v>(株)東芝</v>
          </cell>
          <cell r="H17" t="str">
            <v>(11141)(株)東芝  電力ｼｽﾃﾑ社  / 京浜事業所</v>
          </cell>
          <cell r="I17" t="str">
            <v>電力ｼｽﾃﾑ社 / 京浜事業所</v>
          </cell>
          <cell r="K17" t="str">
            <v>京浜事業所</v>
          </cell>
        </row>
        <row r="18">
          <cell r="B18" t="str">
            <v>11200</v>
          </cell>
          <cell r="C18" t="str">
            <v>(株)東芝</v>
          </cell>
          <cell r="H18" t="str">
            <v xml:space="preserve">(11200)(株)東芝  電力流通・産業ｼｽﾃﾑ社  </v>
          </cell>
          <cell r="I18" t="str">
            <v>電力流通・産業ｼｽﾃﾑ社</v>
          </cell>
          <cell r="K18" t="str">
            <v>電力流通・産業ｼｽﾃﾑ社</v>
          </cell>
        </row>
        <row r="19">
          <cell r="B19" t="str">
            <v>11300</v>
          </cell>
          <cell r="C19" t="str">
            <v>(株)東芝</v>
          </cell>
          <cell r="H19" t="str">
            <v xml:space="preserve">(11300)(株)東芝  社会ｼｽﾃﾑ社  </v>
          </cell>
          <cell r="I19" t="str">
            <v>社会ｼｽﾃﾑ社</v>
          </cell>
          <cell r="K19" t="str">
            <v>社会ｼｽﾃﾑ社</v>
          </cell>
        </row>
        <row r="20">
          <cell r="B20" t="str">
            <v>11310</v>
          </cell>
          <cell r="C20" t="str">
            <v>(株)東芝</v>
          </cell>
          <cell r="H20" t="str">
            <v>(11310)(株)東芝  社会ｼｽﾃﾑ社  放送・ﾈｯﾄﾜｰｸｼｽﾃﾑ事業部</v>
          </cell>
          <cell r="I20" t="str">
            <v xml:space="preserve">放送・ﾈｯﾄﾜｰｸｼｽﾃﾑ事業部 </v>
          </cell>
          <cell r="K20" t="str">
            <v>放送・ﾈｯﾄﾜｰｸｼｽﾃﾑ事業部</v>
          </cell>
        </row>
        <row r="21">
          <cell r="B21" t="str">
            <v>11400</v>
          </cell>
          <cell r="C21" t="str">
            <v>(株)東芝</v>
          </cell>
          <cell r="H21" t="str">
            <v xml:space="preserve">(11400)(株)東芝  ｾﾐｺﾝﾀﾞｸﾀｰ社  </v>
          </cell>
          <cell r="I21" t="str">
            <v>ｾﾐｺﾝﾀﾞｸﾀｰ社</v>
          </cell>
          <cell r="K21" t="str">
            <v>ｾﾐｺﾝﾀﾞｸﾀｰ社</v>
          </cell>
        </row>
        <row r="22">
          <cell r="B22" t="str">
            <v>11500</v>
          </cell>
          <cell r="C22" t="str">
            <v>(株)東芝　</v>
          </cell>
          <cell r="H22" t="str">
            <v xml:space="preserve">(11500)(株)東芝　  ﾋﾞｼﾞｭｱﾙﾌﾟﾛﾀﾞｸﾂ社  </v>
          </cell>
          <cell r="I22" t="str">
            <v>ﾋﾞｼﾞｭｱﾙﾌﾟﾛﾀﾞｸﾂ社</v>
          </cell>
          <cell r="K22" t="str">
            <v>ﾋﾞｼﾞｭｱﾙﾌﾟﾛﾀﾞｸﾂ社</v>
          </cell>
        </row>
        <row r="23">
          <cell r="B23" t="str">
            <v>11501</v>
          </cell>
          <cell r="C23" t="str">
            <v>(株)東芝　</v>
          </cell>
          <cell r="H23" t="str">
            <v>(11501)(株)東芝　  ﾋﾞｼﾞｭｱﾙﾌﾟﾛﾀﾞｸﾂ社  / 情報ｼｽﾃﾑ部</v>
          </cell>
          <cell r="I23" t="str">
            <v>ﾋﾞｼﾞｭｱﾙﾌﾟﾛﾀﾞｸﾂ社 / 情報ｼｽﾃﾑ部</v>
          </cell>
          <cell r="K23" t="str">
            <v>情報ｼｽﾃﾑ部</v>
          </cell>
        </row>
        <row r="24">
          <cell r="B24" t="str">
            <v>11601</v>
          </cell>
          <cell r="C24" t="str">
            <v>(株)東芝　</v>
          </cell>
          <cell r="H24" t="str">
            <v>(11601)(株)東芝　  ISｾﾝﾀｰ  / 情報化推進部</v>
          </cell>
          <cell r="I24" t="str">
            <v>ISｾﾝﾀｰ / 情報化推進部</v>
          </cell>
          <cell r="K24" t="str">
            <v>情報化推進部</v>
          </cell>
        </row>
        <row r="25">
          <cell r="B25" t="str">
            <v>11700</v>
          </cell>
          <cell r="C25" t="str">
            <v>(株)東芝　</v>
          </cell>
          <cell r="H25" t="str">
            <v xml:space="preserve">(11700)(株)東芝　  生産技術ｾﾝﾀｰ  </v>
          </cell>
          <cell r="I25" t="str">
            <v>生産技術ｾﾝﾀｰ</v>
          </cell>
          <cell r="K25" t="str">
            <v>生産技術ｾﾝﾀｰ</v>
          </cell>
        </row>
        <row r="26">
          <cell r="B26" t="str">
            <v>11800</v>
          </cell>
          <cell r="C26" t="str">
            <v>(株)東芝　</v>
          </cell>
          <cell r="H26" t="str">
            <v xml:space="preserve">(11800)(株)東芝　  ｽﾄﾚｰｼﾞﾌﾟﾛﾀﾞｸﾂ社  </v>
          </cell>
          <cell r="I26" t="str">
            <v>ｽﾄﾚｰｼﾞﾌﾟﾛﾀﾞｸﾂ社</v>
          </cell>
          <cell r="K26" t="str">
            <v>ｽﾄﾚｰｼﾞﾌﾟﾛﾀﾞｸﾂ社</v>
          </cell>
        </row>
        <row r="27">
          <cell r="B27" t="str">
            <v>11900</v>
          </cell>
          <cell r="C27" t="str">
            <v>(株)東芝　</v>
          </cell>
          <cell r="H27" t="str">
            <v xml:space="preserve">(11900)(株)東芝　  ﾃﾞｼﾞﾀﾙﾌﾟﾛﾀﾞｸﾂ&amp;ﾈｯﾄﾜｰｸ社  </v>
          </cell>
          <cell r="I27" t="str">
            <v>ﾃﾞｼﾞﾀﾙﾌﾟﾛﾀﾞｸﾂ&amp;ﾈｯﾄﾜｰｸ社</v>
          </cell>
          <cell r="K27" t="str">
            <v>ﾃﾞｼﾞﾀﾙﾌﾟﾛﾀﾞｸﾂ&amp;ﾈｯﾄﾜｰｸ社</v>
          </cell>
        </row>
        <row r="28">
          <cell r="B28" t="str">
            <v>12000</v>
          </cell>
          <cell r="C28" t="str">
            <v>東芝ｲﾝﾌｫﾒｰｼｮﾝｼｽﾃﾑｽﾞ(株)</v>
          </cell>
          <cell r="H28" t="str">
            <v xml:space="preserve">(12000)東芝ｲﾝﾌｫﾒｰｼｮﾝｼｽﾃﾑｽﾞ(株)    </v>
          </cell>
          <cell r="I28">
            <v>0</v>
          </cell>
          <cell r="K28">
            <v>0</v>
          </cell>
        </row>
        <row r="29">
          <cell r="B29" t="str">
            <v>12111</v>
          </cell>
          <cell r="C29" t="str">
            <v>東芝ｲﾝﾌｫﾒｰｼｮﾝｼｽﾃﾑｽﾞ(株)</v>
          </cell>
          <cell r="H29" t="str">
            <v>(12111)東芝ｲﾝﾌｫﾒｰｼｮﾝｼｽﾃﾑｽﾞ(株)  ﾋﾞｼﾞﾈｽｼｽﾃﾑ・ｻｰﾋﾞｽ第二ｸﾞﾙｰﾌﾟ  社会ｲﾝﾌﾗ事業ｸﾞﾙｰﾌﾟ担当/ SI本社情報ｼｽﾃﾑ担当</v>
          </cell>
          <cell r="I29" t="str">
            <v>社会ｲﾝﾌﾗ事業ｸﾞﾙｰﾌﾟ担当 / SI本社情報ｼｽﾃﾑ担当</v>
          </cell>
          <cell r="K29" t="str">
            <v>SI本社情報ｼｽﾃﾑ担当</v>
          </cell>
        </row>
        <row r="30">
          <cell r="B30" t="str">
            <v>12112</v>
          </cell>
          <cell r="C30" t="str">
            <v>東芝ｲﾝﾌｫﾒｰｼｮﾝｼｽﾃﾑｽﾞ(株)</v>
          </cell>
          <cell r="H30" t="str">
            <v>(12112)東芝ｲﾝﾌｫﾒｰｼｮﾝｼｽﾃﾑｽﾞ(株)  ﾋﾞｼﾞﾈｽｼｽﾃﾑ・ｻｰﾋﾞｽ第二ｸﾞﾙｰﾌﾟ  社会ｲﾝﾌﾗ事業ｸﾞﾙｰﾌﾟ担当/ 府中事業所</v>
          </cell>
          <cell r="I30" t="str">
            <v>社会ｲﾝﾌﾗ事業ｸﾞﾙｰﾌﾟ担当 / 府中事業所</v>
          </cell>
          <cell r="K30" t="str">
            <v>府中事業所</v>
          </cell>
        </row>
        <row r="31">
          <cell r="B31" t="str">
            <v>12113</v>
          </cell>
          <cell r="C31" t="str">
            <v>東芝ｲﾝﾌｫﾒｰｼｮﾝｼｽﾃﾑｽﾞ(株)</v>
          </cell>
          <cell r="H31" t="str">
            <v>(12113)東芝ｲﾝﾌｫﾒｰｼｮﾝｼｽﾃﾑｽﾞ(株)  ﾋﾞｼﾞﾈｽｼｽﾃﾑ・ｻｰﾋﾞｽ第二ｸﾞﾙｰﾌﾟ  社会ｲﾝﾌﾗ事業ｸﾞﾙｰﾌﾟ担当/ 小向事業所</v>
          </cell>
          <cell r="I31" t="str">
            <v>社会ｲﾝﾌﾗ事業ｸﾞﾙｰﾌﾟ担当 / 小向事業所</v>
          </cell>
          <cell r="K31" t="str">
            <v>小向事業所</v>
          </cell>
        </row>
        <row r="32">
          <cell r="B32" t="str">
            <v>12114</v>
          </cell>
          <cell r="C32" t="str">
            <v>東芝ｲﾝﾌｫﾒｰｼｮﾝｼｽﾃﾑｽﾞ(株)</v>
          </cell>
          <cell r="H32" t="str">
            <v>(12114)東芝ｲﾝﾌｫﾒｰｼｮﾝｼｽﾃﾑｽﾞ(株)  ﾋﾞｼﾞﾈｽｼｽﾃﾑ・ｻｰﾋﾞｽ第二ｸﾞﾙｰﾌﾟ  社会ｲﾝﾌﾗ事業ｸﾞﾙｰﾌﾟ担当/ 京浜事業所</v>
          </cell>
          <cell r="I32" t="str">
            <v>社会ｲﾝﾌﾗ事業ｸﾞﾙｰﾌﾟ担当 / 京浜事業所</v>
          </cell>
          <cell r="K32" t="str">
            <v>京浜事業所</v>
          </cell>
        </row>
        <row r="33">
          <cell r="B33" t="str">
            <v>12115</v>
          </cell>
          <cell r="C33" t="str">
            <v>東芝ｲﾝﾌｫﾒｰｼｮﾝｼｽﾃﾑｽﾞ(株)</v>
          </cell>
          <cell r="H33" t="str">
            <v>(12115)東芝ｲﾝﾌｫﾒｰｼｮﾝｼｽﾃﾑｽﾞ(株)  ﾋﾞｼﾞﾈｽｼｽﾃﾑ・ｻｰﾋﾞｽ第二ｸﾞﾙｰﾌﾟ  社会ｲﾝﾌﾗ事業ｸﾞﾙｰﾌﾟ担当/ 浜川崎事業所</v>
          </cell>
          <cell r="I33" t="str">
            <v>社会ｲﾝﾌﾗ事業ｸﾞﾙｰﾌﾟ担当 / 浜川崎事業所</v>
          </cell>
          <cell r="K33" t="str">
            <v>浜川崎事業所</v>
          </cell>
        </row>
        <row r="34">
          <cell r="B34" t="str">
            <v>12116</v>
          </cell>
          <cell r="C34" t="str">
            <v>東芝ｲﾝﾌｫﾒｰｼｮﾝｼｽﾃﾑｽﾞ(株)</v>
          </cell>
          <cell r="H34" t="str">
            <v>(12116)東芝ｲﾝﾌｫﾒｰｼｮﾝｼｽﾃﾑｽﾞ(株)  ﾋﾞｼﾞﾈｽｼｽﾃﾑ・ｻｰﾋﾞｽ第二ｸﾞﾙｰﾌﾟ  社会ｲﾝﾌﾗ事業ｸﾞﾙｰﾌﾟ担当/ 三重事業所</v>
          </cell>
          <cell r="I34" t="str">
            <v>社会ｲﾝﾌﾗ事業ｸﾞﾙｰﾌﾟ担当 / 三重事業所</v>
          </cell>
          <cell r="K34" t="str">
            <v>三重事業所</v>
          </cell>
        </row>
        <row r="35">
          <cell r="B35" t="str">
            <v>12117</v>
          </cell>
          <cell r="C35" t="str">
            <v>東芝ｲﾝﾌｫﾒｰｼｮﾝｼｽﾃﾑｽﾞ(株)</v>
          </cell>
          <cell r="H35" t="str">
            <v>(12117)東芝ｲﾝﾌｫﾒｰｼｮﾝｼｽﾃﾑｽﾞ(株)  ﾋﾞｼﾞﾈｽｼｽﾃﾑ・ｻｰﾋﾞｽ第二ｸﾞﾙｰﾌﾟ  社会ｲﾝﾌﾗ事業ｸﾞﾙｰﾌﾟ担当/ PS本社情報ｼｽﾃﾑ担当</v>
          </cell>
          <cell r="I35" t="str">
            <v>社会ｲﾝﾌﾗ事業ｸﾞﾙｰﾌﾟ担当 / PS本社情報ｼｽﾃﾑ担当</v>
          </cell>
          <cell r="K35" t="str">
            <v>PS本社情報ｼｽﾃﾑ担当</v>
          </cell>
        </row>
        <row r="36">
          <cell r="B36" t="str">
            <v>12118</v>
          </cell>
          <cell r="C36" t="str">
            <v>東芝ｲﾝﾌｫﾒｰｼｮﾝｼｽﾃﾑｽﾞ(株)</v>
          </cell>
          <cell r="H36" t="str">
            <v>(12118)東芝ｲﾝﾌｫﾒｰｼｮﾝｼｽﾃﾑｽﾞ(株)  ﾋﾞｼﾞﾈｽｼｽﾃﾑ・ｻｰﾋﾞｽ第二ｸﾞﾙｰﾌﾟ  社会ｲﾝﾌﾗ事業ｸﾞﾙｰﾌﾟ担当/ ｼﾝﾌｫﾆｰ担当</v>
          </cell>
          <cell r="I36" t="str">
            <v>社会ｲﾝﾌﾗ事業ｸﾞﾙｰﾌﾟ担当 / ｼﾝﾌｫﾆｰ担当</v>
          </cell>
          <cell r="K36" t="str">
            <v>ｼﾝﾌｫﾆｰ担当</v>
          </cell>
        </row>
        <row r="37">
          <cell r="B37" t="str">
            <v>12121</v>
          </cell>
          <cell r="C37" t="str">
            <v>東芝ｲﾝﾌｫﾒｰｼｮﾝｼｽﾃﾑｽﾞ(株)</v>
          </cell>
          <cell r="H37" t="str">
            <v>(12121)東芝ｲﾝﾌｫﾒｰｼｮﾝｼｽﾃﾑｽﾞ(株)  ﾋﾞｼﾞﾈｽｼｽﾃﾑ・ｻｰﾋﾞｽ第二ｸﾞﾙｰﾌﾟ  ﾃﾞｼﾞﾀﾙﾌﾟﾛﾀﾞｸﾂ事業ｸﾞﾙｰﾌﾟ担当/ DP本社情報ｼｽﾃﾑ担当</v>
          </cell>
          <cell r="I37" t="str">
            <v>ﾃﾞｼﾞﾀﾙﾌﾟﾛﾀﾞｸﾂ事業ｸﾞﾙｰﾌﾟ担当 / DP本社情報ｼｽﾃﾑ担当</v>
          </cell>
          <cell r="K37" t="str">
            <v>DP本社情報ｼｽﾃﾑ担当</v>
          </cell>
        </row>
        <row r="38">
          <cell r="B38" t="str">
            <v>12122</v>
          </cell>
          <cell r="C38" t="str">
            <v>東芝ｲﾝﾌｫﾒｰｼｮﾝｼｽﾃﾑｽﾞ(株)</v>
          </cell>
          <cell r="H38" t="str">
            <v>(12122)東芝ｲﾝﾌｫﾒｰｼｮﾝｼｽﾃﾑｽﾞ(株)  ﾋﾞｼﾞﾈｽｼｽﾃﾑ・ｻｰﾋﾞｽ第二ｸﾞﾙｰﾌﾟ  ﾃﾞｼﾞﾀﾙﾌﾟﾛﾀﾞｸﾂ事業ｸﾞﾙｰﾌﾟ担当/ 青梅事業所</v>
          </cell>
          <cell r="I38" t="str">
            <v>ﾃﾞｼﾞﾀﾙﾌﾟﾛﾀﾞｸﾂ事業ｸﾞﾙｰﾌﾟ担当 / 青梅事業所</v>
          </cell>
          <cell r="K38" t="str">
            <v>青梅事業所</v>
          </cell>
        </row>
        <row r="39">
          <cell r="B39" t="str">
            <v>12123</v>
          </cell>
          <cell r="C39" t="str">
            <v>東芝ｲﾝﾌｫﾒｰｼｮﾝｼｽﾃﾑｽﾞ(株)</v>
          </cell>
          <cell r="H39" t="str">
            <v>(12123)東芝ｲﾝﾌｫﾒｰｼｮﾝｼｽﾃﾑｽﾞ(株)  ﾋﾞｼﾞﾈｽｼｽﾃﾑ・ｻｰﾋﾞｽ第二ｸﾞﾙｰﾌﾟ  ﾃﾞｼﾞﾀﾙﾌﾟﾛﾀﾞｸﾂ事業ｸﾞﾙｰﾌﾟ担当/ 日野事業所</v>
          </cell>
          <cell r="I39" t="str">
            <v>ﾃﾞｼﾞﾀﾙﾌﾟﾛﾀﾞｸﾂ事業ｸﾞﾙｰﾌﾟ担当 / 日野事業所</v>
          </cell>
          <cell r="K39" t="str">
            <v>日野事業所</v>
          </cell>
        </row>
        <row r="40">
          <cell r="B40" t="str">
            <v>12131</v>
          </cell>
          <cell r="C40" t="str">
            <v>東芝ｲﾝﾌｫﾒｰｼｮﾝｼｽﾃﾑｽﾞ(株)</v>
          </cell>
          <cell r="H40" t="str">
            <v>(12131)東芝ｲﾝﾌｫﾒｰｼｮﾝｼｽﾃﾑｽﾞ(株)  ﾋﾞｼﾞﾈｽｼｽﾃﾑ・ｻｰﾋﾞｽ第三ｸﾞﾙｰﾌﾟ  / ＴＭＤ事業所</v>
          </cell>
          <cell r="I40" t="str">
            <v>ﾋﾞｼﾞﾈｽｼｽﾃﾑ・ｻｰﾋﾞｽ第三ｸﾞﾙｰﾌﾟ / ＴＭＤ事業所</v>
          </cell>
          <cell r="K40" t="str">
            <v>ＴＭＤ事業所</v>
          </cell>
        </row>
        <row r="41">
          <cell r="B41" t="str">
            <v>12132</v>
          </cell>
          <cell r="C41" t="str">
            <v>東芝ｲﾝﾌｫﾒｰｼｮﾝｼｽﾃﾑｽﾞ(株)</v>
          </cell>
          <cell r="H41" t="str">
            <v>(12132)東芝ｲﾝﾌｫﾒｰｼｮﾝｼｽﾃﾑｽﾞ(株)  ﾋﾞｼﾞﾈｽｼｽﾃﾑ・ｻｰﾋﾞｽ第三ｸﾞﾙｰﾌﾟ  / 那須事業所</v>
          </cell>
          <cell r="I41" t="str">
            <v>ﾋﾞｼﾞﾈｽｼｽﾃﾑ・ｻｰﾋﾞｽ第三ｸﾞﾙｰﾌﾟ / 那須事業所</v>
          </cell>
          <cell r="K41" t="str">
            <v>那須事業所</v>
          </cell>
        </row>
        <row r="42">
          <cell r="B42" t="str">
            <v>12134</v>
          </cell>
          <cell r="C42" t="str">
            <v>東芝ｲﾝﾌｫﾒｰｼｮﾝｼｽﾃﾑｽﾞ(株)</v>
          </cell>
          <cell r="H42" t="str">
            <v>(12134)東芝ｲﾝﾌｫﾒｰｼｮﾝｼｽﾃﾑｽﾞ(株)  ﾋﾞｼﾞﾈｽｼｽﾃﾑ・ｻｰﾋﾞｽ第三ｸﾞﾙｰﾌﾟ  / 東芝ｸﾞﾙｰﾌﾟＩＳ支援担当</v>
          </cell>
          <cell r="I42" t="str">
            <v>ﾋﾞｼﾞﾈｽｼｽﾃﾑ・ｻｰﾋﾞｽ第三ｸﾞﾙｰﾌﾟ / 東芝ｸﾞﾙｰﾌﾟＩＳ支援担当</v>
          </cell>
          <cell r="K42" t="str">
            <v>東芝ｸﾞﾙｰﾌﾟＩＳ支援担当</v>
          </cell>
        </row>
        <row r="43">
          <cell r="B43" t="str">
            <v>12136</v>
          </cell>
          <cell r="C43" t="str">
            <v>東芝ｲﾝﾌｫﾒｰｼｮﾝｼｽﾃﾑｽﾞ(株)</v>
          </cell>
          <cell r="H43" t="str">
            <v>(12136)東芝ｲﾝﾌｫﾒｰｼｮﾝｼｽﾃﾑｽﾞ(株)  ﾋﾞｼﾞﾈｽｼｽﾃﾑ・ｻｰﾋﾞｽ第二ｸﾞﾙｰﾌﾟ  ﾃﾞｼﾞﾀﾙﾌﾟﾛﾀﾞｸﾂ事業ｸﾞﾙｰﾌﾟ担当/ 深谷事業所</v>
          </cell>
          <cell r="I43" t="str">
            <v>ﾃﾞｼﾞﾀﾙﾌﾟﾛﾀﾞｸﾂ事業ｸﾞﾙｰﾌﾟ担当 / 深谷事業所</v>
          </cell>
          <cell r="K43" t="str">
            <v>深谷事業所</v>
          </cell>
        </row>
        <row r="44">
          <cell r="B44" t="str">
            <v>12137</v>
          </cell>
          <cell r="C44" t="str">
            <v>東芝ｲﾝﾌｫﾒｰｼｮﾝｼｽﾃﾑｽﾞ(株)</v>
          </cell>
          <cell r="H44" t="str">
            <v>(12137)東芝ｲﾝﾌｫﾒｰｼｮﾝｼｽﾃﾑｽﾞ(株)  ﾋﾞｼﾞﾈｽｼｽﾃﾑ・ｻｰﾋﾞｽ第三ｸﾞﾙｰﾌﾟ  / 家電担当</v>
          </cell>
          <cell r="I44" t="str">
            <v>ﾋﾞｼﾞﾈｽｼｽﾃﾑ・ｻｰﾋﾞｽ第三ｸﾞﾙｰﾌﾟ / 家電担当</v>
          </cell>
          <cell r="K44" t="str">
            <v>家電担当</v>
          </cell>
        </row>
        <row r="45">
          <cell r="B45" t="str">
            <v>12138</v>
          </cell>
          <cell r="C45" t="str">
            <v>東芝ｲﾝﾌｫﾒｰｼｮﾝｼｽﾃﾑｽﾞ(株)</v>
          </cell>
          <cell r="H45" t="str">
            <v>(12138)東芝ｲﾝﾌｫﾒｰｼｮﾝｼｽﾃﾑｽﾞ(株)  ﾋﾞｼﾞﾈｽｼｽﾃﾑ・ｻｰﾋﾞｽ第三ｸﾞﾙｰﾌﾟ  / 那須事業所　基幹ｼｽﾃﾑ担当</v>
          </cell>
          <cell r="I45" t="str">
            <v>ﾋﾞｼﾞﾈｽｼｽﾃﾑ・ｻｰﾋﾞｽ第三ｸﾞﾙｰﾌﾟ / 那須事業所　基幹ｼｽﾃﾑ担当</v>
          </cell>
          <cell r="K45" t="str">
            <v>那須事業所　基幹ｼｽﾃﾑ担当</v>
          </cell>
        </row>
        <row r="46">
          <cell r="B46" t="str">
            <v>12139</v>
          </cell>
          <cell r="C46" t="str">
            <v>東芝ｲﾝﾌｫﾒｰｼｮﾝｼｽﾃﾑｽﾞ(株)</v>
          </cell>
          <cell r="H46" t="str">
            <v>(12139)東芝ｲﾝﾌｫﾒｰｼｮﾝｼｽﾃﾑｽﾞ(株)  ﾋﾞｼﾞﾈｽｼｽﾃﾑ・ｻｰﾋﾞｽ第三ｸﾞﾙｰﾌﾟ  / 那須事業所　技術ｼｽﾃﾑ担当</v>
          </cell>
          <cell r="I46" t="str">
            <v>ﾋﾞｼﾞﾈｽｼｽﾃﾑ・ｻｰﾋﾞｽ第三ｸﾞﾙｰﾌﾟ / 那須事業所　技術ｼｽﾃﾑ担当</v>
          </cell>
          <cell r="K46" t="str">
            <v>那須事業所　技術ｼｽﾃﾑ担当</v>
          </cell>
        </row>
        <row r="47">
          <cell r="B47" t="str">
            <v>12140</v>
          </cell>
          <cell r="C47" t="str">
            <v>東芝ｲﾝﾌｫﾒｰｼｮﾝｼｽﾃﾑｽﾞ(株)</v>
          </cell>
          <cell r="H47" t="str">
            <v>(12140)東芝ｲﾝﾌｫﾒｰｼｮﾝｼｽﾃﾑｽﾞ(株)  ﾋﾞｼﾞﾈｽｼｽﾃﾑ・ｻｰﾋﾞｽ第三ｸﾞﾙｰﾌﾟ  / ＴＢＬＳ情報ｼｽﾃﾑ担当</v>
          </cell>
          <cell r="I47" t="str">
            <v>ﾋﾞｼﾞﾈｽｼｽﾃﾑ・ｻｰﾋﾞｽ第三ｸﾞﾙｰﾌﾟ / ＴＢＬＳ情報ｼｽﾃﾑ担当</v>
          </cell>
          <cell r="K47" t="str">
            <v>ＴＢＬＳ情報ｼｽﾃﾑ担当</v>
          </cell>
        </row>
        <row r="48">
          <cell r="B48" t="str">
            <v>12141</v>
          </cell>
          <cell r="C48" t="str">
            <v>東芝ｲﾝﾌｫﾒｰｼｮﾝｼｽﾃﾑｽﾞ(株)</v>
          </cell>
          <cell r="H48" t="str">
            <v>(12141)東芝ｲﾝﾌｫﾒｰｼｮﾝｼｽﾃﾑｽﾞ(株)  ﾋﾞｼﾞﾈｽｼｽﾃﾑ・ｻｰﾋﾞｽ第二ｸﾞﾙｰﾌﾟ  電子ﾃﾞﾊﾞｲｽ事業ｸﾞﾙｰﾌﾟ担当/ 情報ｼｽﾃﾑ管理担当</v>
          </cell>
          <cell r="I48" t="str">
            <v>電子ﾃﾞﾊﾞｲｽ事業ｸﾞﾙｰﾌﾟ担当 / 情報ｼｽﾃﾑ管理担当</v>
          </cell>
          <cell r="K48" t="str">
            <v>情報ｼｽﾃﾑ管理担当</v>
          </cell>
        </row>
        <row r="49">
          <cell r="B49" t="str">
            <v>12142</v>
          </cell>
          <cell r="C49" t="str">
            <v>東芝ｲﾝﾌｫﾒｰｼｮﾝｼｽﾃﾑｽﾞ(株)</v>
          </cell>
          <cell r="H49" t="str">
            <v>(12142)東芝ｲﾝﾌｫﾒｰｼｮﾝｼｽﾃﾑｽﾞ(株)  ﾋﾞｼﾞﾈｽｼｽﾃﾑ・ｻｰﾋﾞｽ第二ｸﾞﾙｰﾌﾟ  電子ﾃﾞﾊﾞｲｽ事業ｸﾞﾙｰﾌﾟ担当/ ｸﾞﾛｰﾊﾞﾙSCMｾﾝﾀｰ</v>
          </cell>
          <cell r="I49" t="str">
            <v>電子ﾃﾞﾊﾞｲｽ事業ｸﾞﾙｰﾌﾟ担当 / ｸﾞﾛｰﾊﾞﾙSCMｾﾝﾀｰ</v>
          </cell>
          <cell r="K49" t="str">
            <v>ｸﾞﾛｰﾊﾞﾙSCMｾﾝﾀｰ</v>
          </cell>
        </row>
        <row r="50">
          <cell r="B50" t="str">
            <v>12143</v>
          </cell>
          <cell r="C50" t="str">
            <v>東芝ｲﾝﾌｫﾒｰｼｮﾝｼｽﾃﾑｽﾞ(株)</v>
          </cell>
          <cell r="H50" t="str">
            <v>(12143)東芝ｲﾝﾌｫﾒｰｼｮﾝｼｽﾃﾑｽﾞ(株)  ﾋﾞｼﾞﾈｽｼｽﾃﾑ・ｻｰﾋﾞｽ第二ｸﾞﾙｰﾌﾟ  電子ﾃﾞﾊﾞｲｽ事業ｸﾞﾙｰﾌﾟ担当/ 共通ｻｰﾋﾞｽ担当</v>
          </cell>
          <cell r="I50" t="str">
            <v>電子ﾃﾞﾊﾞｲｽ事業ｸﾞﾙｰﾌﾟ担当 / 共通ｻｰﾋﾞｽ担当</v>
          </cell>
          <cell r="K50" t="str">
            <v>共通ｻｰﾋﾞｽ担当</v>
          </cell>
        </row>
        <row r="51">
          <cell r="B51" t="str">
            <v>12144</v>
          </cell>
          <cell r="C51" t="str">
            <v>東芝ｲﾝﾌｫﾒｰｼｮﾝｼｽﾃﾑｽﾞ(株)</v>
          </cell>
          <cell r="H51" t="str">
            <v>(12144)東芝ｲﾝﾌｫﾒｰｼｮﾝｼｽﾃﾑｽﾞ(株)  ﾋﾞｼﾞﾈｽｼｽﾃﾑ・ｻｰﾋﾞｽ第二ｸﾞﾙｰﾌﾟ  電子ﾃﾞﾊﾞｲｽ事業ｸﾞﾙｰﾌﾟ担当/ MC事業部</v>
          </cell>
          <cell r="I51" t="str">
            <v>電子ﾃﾞﾊﾞｲｽ事業ｸﾞﾙｰﾌﾟ担当 / MC事業部</v>
          </cell>
          <cell r="K51" t="str">
            <v>MC事業部</v>
          </cell>
        </row>
        <row r="52">
          <cell r="B52" t="str">
            <v>12145</v>
          </cell>
          <cell r="C52" t="str">
            <v>東芝ｲﾝﾌｫﾒｰｼｮﾝｼｽﾃﾑｽﾞ(株)</v>
          </cell>
          <cell r="H52" t="str">
            <v>(12145)東芝ｲﾝﾌｫﾒｰｼｮﾝｼｽﾃﾑｽﾞ(株)  ﾋﾞｼﾞﾈｽｼｽﾃﾑ・ｻｰﾋﾞｽ第二ｸﾞﾙｰﾌﾟ  電子ﾃﾞﾊﾞｲｽ事業ｸﾞﾙｰﾌﾟ担当/ 北九州事業所</v>
          </cell>
          <cell r="I52" t="str">
            <v>電子ﾃﾞﾊﾞｲｽ事業ｸﾞﾙｰﾌﾟ担当 / 北九州事業所</v>
          </cell>
          <cell r="K52" t="str">
            <v>北九州事業所</v>
          </cell>
        </row>
        <row r="53">
          <cell r="B53" t="str">
            <v>12146</v>
          </cell>
          <cell r="C53" t="str">
            <v>東芝ｲﾝﾌｫﾒｰｼｮﾝｼｽﾃﾑｽﾞ(株)</v>
          </cell>
          <cell r="H53" t="str">
            <v>(12146)東芝ｲﾝﾌｫﾒｰｼｮﾝｼｽﾃﾑｽﾞ(株)  ﾋﾞｼﾞﾈｽｼｽﾃﾑ・ｻｰﾋﾞｽ第二ｸﾞﾙｰﾌﾟ  電子ﾃﾞﾊﾞｲｽ事業ｸﾞﾙｰﾌﾟ担当/ 大分事業所</v>
          </cell>
          <cell r="I53" t="str">
            <v>電子ﾃﾞﾊﾞｲｽ事業ｸﾞﾙｰﾌﾟ担当 / 大分事業所</v>
          </cell>
          <cell r="K53" t="str">
            <v>大分事業所</v>
          </cell>
        </row>
        <row r="54">
          <cell r="B54" t="str">
            <v>12147</v>
          </cell>
          <cell r="C54" t="str">
            <v>東芝ｲﾝﾌｫﾒｰｼｮﾝｼｽﾃﾑｽﾞ(株)</v>
          </cell>
          <cell r="H54" t="str">
            <v>(12147)東芝ｲﾝﾌｫﾒｰｼｮﾝｼｽﾃﾑｽﾞ(株)  ﾋﾞｼﾞﾈｽｼｽﾃﾑ・ｻｰﾋﾞｽ第二ｸﾞﾙｰﾌﾟ  電子ﾃﾞﾊﾞｲｽ事業ｸﾞﾙｰﾌﾟ担当/ 姫半事業所</v>
          </cell>
          <cell r="I54" t="str">
            <v>電子ﾃﾞﾊﾞｲｽ事業ｸﾞﾙｰﾌﾟ担当 / 姫半事業所</v>
          </cell>
          <cell r="K54" t="str">
            <v>姫半事業所</v>
          </cell>
        </row>
        <row r="55">
          <cell r="B55" t="str">
            <v>12148</v>
          </cell>
          <cell r="C55" t="str">
            <v>東芝ｲﾝﾌｫﾒｰｼｮﾝｼｽﾃﾑｽﾞ(株)</v>
          </cell>
          <cell r="H55" t="str">
            <v>(12148)東芝ｲﾝﾌｫﾒｰｼｮﾝｼｽﾃﾑｽﾞ(株)  ﾋﾞｼﾞﾈｽｼｽﾃﾑ・ｻｰﾋﾞｽ第二ｸﾞﾙｰﾌﾟ  電子ﾃﾞﾊﾞｲｽ事業ｸﾞﾙｰﾌﾟ担当/ 四日市事業所</v>
          </cell>
          <cell r="I55" t="str">
            <v>電子ﾃﾞﾊﾞｲｽ事業ｸﾞﾙｰﾌﾟ担当 / 四日市事業所</v>
          </cell>
          <cell r="K55" t="str">
            <v>四日市事業所</v>
          </cell>
        </row>
        <row r="56">
          <cell r="B56" t="str">
            <v>12201</v>
          </cell>
          <cell r="C56" t="str">
            <v>東芝ｲﾝﾌｫﾒｰｼｮﾝｼｽﾃﾑｽﾞ(株)</v>
          </cell>
          <cell r="H56" t="str">
            <v>(12201)東芝ｲﾝﾌｫﾒｰｼｮﾝｼｽﾃﾑｽﾞ(株)  ｴﾝｼﾞﾆｱﾘﾝｸﾞｼｽﾃﾑ･ｻｰﾋﾞｽｵﾌｨｽ  / PLM技術担当</v>
          </cell>
          <cell r="I56" t="str">
            <v>ｴﾝｼﾞﾆｱﾘﾝｸﾞｼｽﾃﾑ･ｻｰﾋﾞｽｵﾌｨｽ / PLM技術担当</v>
          </cell>
          <cell r="K56" t="str">
            <v>PLM技術担当</v>
          </cell>
        </row>
        <row r="57">
          <cell r="B57" t="str">
            <v>12203</v>
          </cell>
          <cell r="C57" t="str">
            <v>東芝ｲﾝﾌｫﾒｰｼｮﾝｼｽﾃﾑｽﾞ(株)</v>
          </cell>
          <cell r="H57" t="str">
            <v>(12203)東芝ｲﾝﾌｫﾒｰｼｮﾝｼｽﾃﾑｽﾞ(株)  ｴﾝｼﾞﾆｱﾘﾝｸﾞｼｽﾃﾑ･ｻｰﾋﾞｽｵﾌｨｽ  / HPC担当</v>
          </cell>
          <cell r="I57" t="str">
            <v>ｴﾝｼﾞﾆｱﾘﾝｸﾞｼｽﾃﾑ･ｻｰﾋﾞｽｵﾌｨｽ / HPC担当</v>
          </cell>
          <cell r="K57" t="str">
            <v>HPC担当</v>
          </cell>
        </row>
        <row r="58">
          <cell r="B58" t="str">
            <v>12204</v>
          </cell>
          <cell r="C58" t="str">
            <v>東芝ｲﾝﾌｫﾒｰｼｮﾝｼｽﾃﾑｽﾞ(株)</v>
          </cell>
          <cell r="H58" t="str">
            <v>(12204)東芝ｲﾝﾌｫﾒｰｼｮﾝｼｽﾃﾑｽﾞ(株)  ﾋﾞｼﾞﾈｽｼｽﾃﾑ・ｻｰﾋﾞｽ第二ｸﾞﾙｰﾌﾟ  社会ｲﾝﾌﾗ事業ｸﾞﾙｰﾌﾟ担当/ 研情Ｓ</v>
          </cell>
          <cell r="I58" t="str">
            <v>社会ｲﾝﾌﾗ事業ｸﾞﾙｰﾌﾟ担当 / 研情Ｓ</v>
          </cell>
          <cell r="K58" t="str">
            <v>研情Ｓ</v>
          </cell>
        </row>
        <row r="59">
          <cell r="B59" t="str">
            <v>12304</v>
          </cell>
          <cell r="C59" t="str">
            <v>東芝ｲﾝﾌｫﾒｰｼｮﾝｼｽﾃﾑｽﾞ(株)</v>
          </cell>
          <cell r="H59" t="str">
            <v>(12304)東芝ｲﾝﾌｫﾒｰｼｮﾝｼｽﾃﾑｽﾞ(株)    / 開発ｵﾌｨｽ  ｿﾘｭｰｼｮﾝ第一担当</v>
          </cell>
          <cell r="I59" t="str">
            <v xml:space="preserve"> 開発ｵﾌｨｽ  ｿﾘｭｰｼｮﾝ第一担当</v>
          </cell>
          <cell r="K59" t="str">
            <v>開発ｵﾌｨｽ  ｿﾘｭｰｼｮﾝ第一担当</v>
          </cell>
        </row>
        <row r="60">
          <cell r="B60" t="str">
            <v>12305</v>
          </cell>
          <cell r="C60" t="str">
            <v>東芝ｲﾝﾌｫﾒｰｼｮﾝｼｽﾃﾑｽﾞ(株)</v>
          </cell>
          <cell r="H60" t="str">
            <v>(12305)東芝ｲﾝﾌｫﾒｰｼｮﾝｼｽﾃﾑｽﾞ(株)    / 開発ｵﾌｨｽ  ｿﾘｭｰｼｮﾝ第二担当</v>
          </cell>
          <cell r="I60" t="str">
            <v xml:space="preserve"> 開発ｵﾌｨｽ  ｿﾘｭｰｼｮﾝ第二担当</v>
          </cell>
          <cell r="K60" t="str">
            <v>開発ｵﾌｨｽ  ｿﾘｭｰｼｮﾝ第二担当</v>
          </cell>
        </row>
        <row r="61">
          <cell r="B61" t="str">
            <v>12307</v>
          </cell>
          <cell r="C61" t="str">
            <v>東芝ｲﾝﾌｫﾒｰｼｮﾝｼｽﾃﾑｽﾞ(株)</v>
          </cell>
          <cell r="H61" t="str">
            <v>(12307)東芝ｲﾝﾌｫﾒｰｼｮﾝｼｽﾃﾑｽﾞ(株)    / 開発ｵﾌｨｽ  ｿﾘｭｰｼｮﾝ第三担当</v>
          </cell>
          <cell r="I61" t="str">
            <v xml:space="preserve"> 開発ｵﾌｨｽ  ｿﾘｭｰｼｮﾝ第三担当</v>
          </cell>
          <cell r="K61" t="str">
            <v>開発ｵﾌｨｽ  ｿﾘｭｰｼｮﾝ第三担当</v>
          </cell>
        </row>
        <row r="62">
          <cell r="B62" t="str">
            <v>12308</v>
          </cell>
          <cell r="C62" t="str">
            <v>東芝ｲﾝﾌｫﾒｰｼｮﾝｼｽﾃﾑｽﾞ(株)</v>
          </cell>
          <cell r="H62" t="str">
            <v>(12308)東芝ｲﾝﾌｫﾒｰｼｮﾝｼｽﾃﾑｽﾞ(株)    / 開発ｵﾌｨｽ  ｿﾘｭｰｼｮﾝ第四担当</v>
          </cell>
          <cell r="I62" t="str">
            <v xml:space="preserve"> 開発ｵﾌｨｽ  ｿﾘｭｰｼｮﾝ第四担当</v>
          </cell>
          <cell r="K62" t="str">
            <v>開発ｵﾌｨｽ  ｿﾘｭｰｼｮﾝ第四担当</v>
          </cell>
        </row>
        <row r="63">
          <cell r="B63" t="str">
            <v>12511</v>
          </cell>
          <cell r="C63" t="str">
            <v>東芝ｲﾝﾌｫﾒｰｼｮﾝｼｽﾃﾑｽﾞ(株)</v>
          </cell>
          <cell r="H63" t="str">
            <v>(12511)東芝ｲﾝﾌｫﾒｰｼｮﾝｼｽﾃﾑｽﾞ(株)  ﾋﾞｼﾞﾈｽｼｽﾃﾑ・ｻｰﾋﾞｽ第一ｸﾞﾙｰﾌﾟ  グループ共通システム支援担当/ 人事勤労ｼｽﾃﾑｾﾝﾀｰ</v>
          </cell>
          <cell r="I63" t="str">
            <v>グループ共通システム支援担当 / 人事勤労ｼｽﾃﾑｾﾝﾀｰ</v>
          </cell>
          <cell r="K63" t="str">
            <v>人事勤労ｼｽﾃﾑｾﾝﾀｰ</v>
          </cell>
        </row>
        <row r="64">
          <cell r="B64" t="str">
            <v>12512</v>
          </cell>
          <cell r="C64" t="str">
            <v>東芝ｲﾝﾌｫﾒｰｼｮﾝｼｽﾃﾑｽﾞ(株)</v>
          </cell>
          <cell r="H64" t="str">
            <v>(12512)東芝ｲﾝﾌｫﾒｰｼｮﾝｼｽﾃﾑｽﾞ(株)  ﾋﾞｼﾞﾈｽｼｽﾃﾑ・ｻｰﾋﾞｽ第一ｸﾞﾙｰﾌﾟ  ＳＣＭｼｽﾃﾑ支援担当</v>
          </cell>
          <cell r="I64" t="str">
            <v xml:space="preserve">ＳＣＭｼｽﾃﾑ支援担当 </v>
          </cell>
          <cell r="K64" t="str">
            <v>ＳＣＭｼｽﾃﾑ支援担当</v>
          </cell>
        </row>
        <row r="65">
          <cell r="B65" t="str">
            <v>12513</v>
          </cell>
          <cell r="C65" t="str">
            <v>東芝ｲﾝﾌｫﾒｰｼｮﾝｼｽﾃﾑｽﾞ(株)</v>
          </cell>
          <cell r="H65" t="str">
            <v>(12513)東芝ｲﾝﾌｫﾒｰｼｮﾝｼｽﾃﾑｽﾞ(株)  ﾋﾞｼﾞﾈｽｼｽﾃﾑ・ｻｰﾋﾞｽ第一ｸﾞﾙｰﾌﾟ  人事勤労システムセンター　/ 人事・給与ｼｽﾃﾑ担当</v>
          </cell>
          <cell r="I65" t="str">
            <v>人事勤労システムセンター　 / 人事・給与ｼｽﾃﾑ担当</v>
          </cell>
          <cell r="K65" t="str">
            <v>人事・給与ｼｽﾃﾑ担当</v>
          </cell>
        </row>
        <row r="66">
          <cell r="B66" t="str">
            <v>12514</v>
          </cell>
          <cell r="C66" t="str">
            <v>東芝ｲﾝﾌｫﾒｰｼｮﾝｼｽﾃﾑｽﾞ(株)</v>
          </cell>
          <cell r="H66" t="str">
            <v>(12514)東芝ｲﾝﾌｫﾒｰｼｮﾝｼｽﾃﾑｽﾞ(株)  ﾋﾞｼﾞﾈｽｼｽﾃﾑ・ｻｰﾋﾞｽ第一ｸﾞﾙｰﾌﾟ  人事勤労システムセンター　/ 申請ｼｽﾃﾑ担当</v>
          </cell>
          <cell r="I66" t="str">
            <v>人事勤労システムセンター　 / 申請ｼｽﾃﾑ担当</v>
          </cell>
          <cell r="K66" t="str">
            <v>申請ｼｽﾃﾑ担当</v>
          </cell>
        </row>
        <row r="67">
          <cell r="B67" t="str">
            <v>12515</v>
          </cell>
          <cell r="C67" t="str">
            <v>東芝ｲﾝﾌｫﾒｰｼｮﾝｼｽﾃﾑｽﾞ(株)</v>
          </cell>
          <cell r="H67" t="str">
            <v>(12515)東芝ｲﾝﾌｫﾒｰｼｮﾝｼｽﾃﾑｽﾞ(株)  ﾋﾞｼﾞﾈｽｼｽﾃﾑ・ｻｰﾋﾞｽ第一ｸﾞﾙｰﾌﾟ  人事勤労システムセンター　/ 健保ｼｽﾃﾑ担当</v>
          </cell>
          <cell r="I67" t="str">
            <v>人事勤労システムセンター　 / 健保ｼｽﾃﾑ担当</v>
          </cell>
          <cell r="K67" t="str">
            <v>健保ｼｽﾃﾑ担当</v>
          </cell>
        </row>
        <row r="68">
          <cell r="B68" t="str">
            <v>12516</v>
          </cell>
          <cell r="C68" t="str">
            <v>東芝ｲﾝﾌｫﾒｰｼｮﾝｼｽﾃﾑｽﾞ(株)</v>
          </cell>
          <cell r="H68" t="str">
            <v>(12516)東芝ｲﾝﾌｫﾒｰｼｮﾝｼｽﾃﾑｽﾞ(株)  ﾋﾞｼﾞﾈｽｼｽﾃﾑ・ｻｰﾋﾞｽ第一ｸﾞﾙｰﾌﾟ  グループ共通システム支援担当/ 経理ｼｽﾃﾑｾﾝﾀｰ</v>
          </cell>
          <cell r="I68" t="str">
            <v>グループ共通システム支援担当 / 経理ｼｽﾃﾑｾﾝﾀｰ</v>
          </cell>
          <cell r="K68" t="str">
            <v>経理ｼｽﾃﾑｾﾝﾀｰ</v>
          </cell>
        </row>
        <row r="69">
          <cell r="B69" t="str">
            <v>12517</v>
          </cell>
          <cell r="C69" t="str">
            <v>東芝ｲﾝﾌｫﾒｰｼｮﾝｼｽﾃﾑｽﾞ(株)</v>
          </cell>
          <cell r="H69" t="str">
            <v>(12517)東芝ｲﾝﾌｫﾒｰｼｮﾝｼｽﾃﾑｽﾞ(株)  ﾋﾞｼﾞﾈｽｼｽﾃﾑ・ｻｰﾋﾞｽ第一ｸﾞﾙｰﾌﾟ  経理システムセンター　/ 標準経理ｼｽﾃﾑ企画担当</v>
          </cell>
          <cell r="I69" t="str">
            <v>経理システムセンター　 / 標準経理ｼｽﾃﾑ企画担当</v>
          </cell>
          <cell r="K69" t="str">
            <v>標準経理ｼｽﾃﾑ企画担当</v>
          </cell>
        </row>
        <row r="70">
          <cell r="B70" t="str">
            <v>12518</v>
          </cell>
          <cell r="C70" t="str">
            <v>東芝ｲﾝﾌｫﾒｰｼｮﾝｼｽﾃﾑｽﾞ(株)</v>
          </cell>
          <cell r="H70" t="str">
            <v>(12518)東芝ｲﾝﾌｫﾒｰｼｮﾝｼｽﾃﾑｽﾞ(株)  ﾋﾞｼﾞﾈｽｼｽﾃﾑ・ｻｰﾋﾞｽ第一ｸﾞﾙｰﾌﾟ  経理システムセンター　/ 標準経理ｼｽﾃﾑｻｰﾋﾞｽ</v>
          </cell>
          <cell r="I70" t="str">
            <v>経理システムセンター　 / 標準経理ｼｽﾃﾑｻｰﾋﾞｽ</v>
          </cell>
          <cell r="K70" t="str">
            <v>標準経理ｼｽﾃﾑｻｰﾋﾞｽ</v>
          </cell>
        </row>
        <row r="71">
          <cell r="B71" t="str">
            <v>12519</v>
          </cell>
          <cell r="C71" t="str">
            <v>東芝ｲﾝﾌｫﾒｰｼｮﾝｼｽﾃﾑｽﾞ(株)</v>
          </cell>
          <cell r="H71" t="str">
            <v>(12519)東芝ｲﾝﾌｫﾒｰｼｮﾝｼｽﾃﾑｽﾞ(株)  ﾋﾞｼﾞﾈｽｼｽﾃﾑ・ｻｰﾋﾞｽ第一ｸﾞﾙｰﾌﾟ  グループ共通システム支援担当/ ｸﾞﾛｰﾊﾞﾙ標準経理ｼｽﾃﾑ開発担当</v>
          </cell>
          <cell r="I71" t="str">
            <v>グループ共通システム支援担当 / ｸﾞﾛｰﾊﾞﾙ標準経理ｼｽﾃﾑ開発担当</v>
          </cell>
          <cell r="K71" t="str">
            <v>ｸﾞﾛｰﾊﾞﾙ標準経理ｼｽﾃﾑ開発担当</v>
          </cell>
        </row>
        <row r="72">
          <cell r="B72" t="str">
            <v>12521</v>
          </cell>
          <cell r="C72" t="str">
            <v>東芝ｲﾝﾌｫﾒｰｼｮﾝｼｽﾃﾑｽﾞ(株)</v>
          </cell>
          <cell r="H72" t="str">
            <v>(12521)東芝ｲﾝﾌｫﾒｰｼｮﾝｼｽﾃﾑｽﾞ(株)  ﾋﾞｼﾞﾈｽｼｽﾃﾑ・ｻｰﾋﾞｽ第一ｸﾞﾙｰﾌﾟ  ｽﾀｯﾌ支援担当</v>
          </cell>
          <cell r="I72" t="str">
            <v xml:space="preserve">ｽﾀｯﾌ支援担当 </v>
          </cell>
          <cell r="K72" t="str">
            <v>ｽﾀｯﾌ支援担当</v>
          </cell>
        </row>
        <row r="73">
          <cell r="B73" t="str">
            <v>12522</v>
          </cell>
          <cell r="C73" t="str">
            <v>東芝ｲﾝﾌｫﾒｰｼｮﾝｼｽﾃﾑｽﾞ(株)</v>
          </cell>
          <cell r="H73" t="str">
            <v>(12522)東芝ｲﾝﾌｫﾒｰｼｮﾝｼｽﾃﾑｽﾞ(株)  ﾋﾞｼﾞﾈｽｼｽﾃﾑ・ｻｰﾋﾞｽ第一ｸﾞﾙｰﾌﾟ  ｽﾀｯﾌ支援担当/ 共通ｼｽﾃﾑｾﾝﾀｰ</v>
          </cell>
          <cell r="I73" t="str">
            <v>ｽﾀｯﾌ支援担当 / 共通ｼｽﾃﾑｾﾝﾀｰ</v>
          </cell>
          <cell r="K73" t="str">
            <v>共通ｼｽﾃﾑｾﾝﾀｰ</v>
          </cell>
        </row>
        <row r="74">
          <cell r="B74" t="str">
            <v>12523</v>
          </cell>
          <cell r="C74" t="str">
            <v>東芝ｲﾝﾌｫﾒｰｼｮﾝｼｽﾃﾑｽﾞ(株)</v>
          </cell>
          <cell r="H74" t="str">
            <v>(12523)東芝ｲﾝﾌｫﾒｰｼｮﾝｼｽﾃﾑｽﾞ(株)  ﾋﾞｼﾞﾈｽｼｽﾃﾑ・ｻｰﾋﾞｽ第一ｸﾞﾙｰﾌﾟ  ｽﾀｯﾌ支援担当/ 支援第一担当</v>
          </cell>
          <cell r="I74" t="str">
            <v>ｽﾀｯﾌ支援担当 / 支援第一担当</v>
          </cell>
          <cell r="K74" t="str">
            <v>支援第一担当</v>
          </cell>
        </row>
        <row r="75">
          <cell r="B75" t="str">
            <v>12524</v>
          </cell>
          <cell r="C75" t="str">
            <v>東芝ｲﾝﾌｫﾒｰｼｮﾝｼｽﾃﾑｽﾞ(株)</v>
          </cell>
          <cell r="H75" t="str">
            <v>(12524)東芝ｲﾝﾌｫﾒｰｼｮﾝｼｽﾃﾑｽﾞ(株)  ﾋﾞｼﾞﾈｽｼｽﾃﾑ・ｻｰﾋﾞｽ第一ｸﾞﾙｰﾌﾟ  ｽﾀｯﾌ支援担当/ 支援第二担当</v>
          </cell>
          <cell r="I75" t="str">
            <v>ｽﾀｯﾌ支援担当 / 支援第二担当</v>
          </cell>
          <cell r="K75" t="str">
            <v>支援第二担当</v>
          </cell>
        </row>
        <row r="76">
          <cell r="B76" t="str">
            <v>12525</v>
          </cell>
          <cell r="C76" t="str">
            <v>東芝ｲﾝﾌｫﾒｰｼｮﾝｼｽﾃﾑｽﾞ(株)</v>
          </cell>
          <cell r="H76" t="str">
            <v>(12525)東芝ｲﾝﾌｫﾒｰｼｮﾝｼｽﾃﾑｽﾞ(株)  ﾋﾞｼﾞﾈｽｼｽﾃﾑ・ｻｰﾋﾞｽ第一ｸﾞﾙｰﾌﾟ  ｽﾀｯﾌ支援担当/ 人事勤労ｼｽﾃﾑｾﾝﾀｰ</v>
          </cell>
          <cell r="I76" t="str">
            <v>ｽﾀｯﾌ支援担当 / 人事勤労ｼｽﾃﾑｾﾝﾀｰ</v>
          </cell>
          <cell r="K76" t="str">
            <v>人事勤労ｼｽﾃﾑｾﾝﾀｰ</v>
          </cell>
        </row>
        <row r="77">
          <cell r="B77" t="str">
            <v>12531</v>
          </cell>
          <cell r="C77" t="str">
            <v>東芝ｲﾝﾌｫﾒｰｼｮﾝｼｽﾃﾑｽﾞ(株)</v>
          </cell>
          <cell r="H77" t="str">
            <v>(12531)東芝ｲﾝﾌｫﾒｰｼｮﾝｼｽﾃﾑｽﾞ(株)  ﾋﾞｼﾞﾈｽｼｽﾃﾑ・ｻｰﾋﾞｽ第一ｸﾞﾙｰﾌﾟ  ＳＣＭｼｽﾃﾑ支援担当/ 販売ｼｽﾃﾑｾﾝﾀｰ</v>
          </cell>
          <cell r="I77" t="str">
            <v>ＳＣＭｼｽﾃﾑ支援担当 / 販売ｼｽﾃﾑｾﾝﾀｰ</v>
          </cell>
          <cell r="K77" t="str">
            <v>販売ｼｽﾃﾑｾﾝﾀｰ</v>
          </cell>
        </row>
        <row r="78">
          <cell r="B78" t="str">
            <v>12532</v>
          </cell>
          <cell r="C78" t="str">
            <v>東芝ｲﾝﾌｫﾒｰｼｮﾝｼｽﾃﾑｽﾞ(株)</v>
          </cell>
          <cell r="H78" t="str">
            <v>(12532)東芝ｲﾝﾌｫﾒｰｼｮﾝｼｽﾃﾑｽﾞ(株)  ﾋﾞｼﾞﾈｽｼｽﾃﾑ・ｻｰﾋﾞｽ第一ｸﾞﾙｰﾌﾟ  ＳＣＭｼｽﾃﾑ支援担当/ ＳＣＭ企画担当</v>
          </cell>
          <cell r="I78" t="str">
            <v>ＳＣＭｼｽﾃﾑ支援担当 / ＳＣＭ企画担当</v>
          </cell>
          <cell r="K78" t="str">
            <v>ＳＣＭ企画担当</v>
          </cell>
        </row>
        <row r="79">
          <cell r="B79" t="str">
            <v>12533</v>
          </cell>
          <cell r="C79" t="str">
            <v>東芝ｲﾝﾌｫﾒｰｼｮﾝｼｽﾃﾑｽﾞ(株)</v>
          </cell>
          <cell r="H79" t="str">
            <v>(12533)東芝ｲﾝﾌｫﾒｰｼｮﾝｼｽﾃﾑｽﾞ(株)  ﾋﾞｼﾞﾈｽｼｽﾃﾑ・ｻｰﾋﾞｽ第一ｸﾞﾙｰﾌﾟ  ＳＣＭｼｽﾃﾑ支援担当/ ＥＣ・ＥＤＩｾﾝﾀｰ</v>
          </cell>
          <cell r="I79" t="str">
            <v>ＳＣＭｼｽﾃﾑ支援担当 / ＥＣ・ＥＤＩｾﾝﾀｰ</v>
          </cell>
          <cell r="K79" t="str">
            <v>ＥＣ・ＥＤＩｾﾝﾀｰ</v>
          </cell>
        </row>
        <row r="80">
          <cell r="B80" t="str">
            <v>12541</v>
          </cell>
          <cell r="C80" t="str">
            <v>東芝ｲﾝﾌｫﾒｰｼｮﾝｼｽﾃﾑｽﾞ(株)</v>
          </cell>
          <cell r="H80" t="str">
            <v>(12541)東芝ｲﾝﾌｫﾒｰｼｮﾝｼｽﾃﾑｽﾞ(株)  ﾋﾞｼﾞﾈｽｼｽﾃﾑ・ｻｰﾋﾞｽ第一ｸﾞﾙｰﾌﾟ  ｸﾞﾛｰﾊﾞﾙ標準経理ｼｽﾃﾑ推進担当/ 経理ｼｽﾃﾑｾﾝﾀｰ</v>
          </cell>
          <cell r="I80" t="str">
            <v>ｸﾞﾛｰﾊﾞﾙ標準経理ｼｽﾃﾑ推進担当 / 経理ｼｽﾃﾑｾﾝﾀｰ</v>
          </cell>
          <cell r="K80" t="str">
            <v>経理ｼｽﾃﾑｾﾝﾀｰ</v>
          </cell>
        </row>
        <row r="81">
          <cell r="B81" t="str">
            <v>20020</v>
          </cell>
          <cell r="C81" t="str">
            <v>東芝エレベータ(株)</v>
          </cell>
          <cell r="H81" t="str">
            <v xml:space="preserve">(20020)東芝エレベータ(株)  情報ｼｽﾃﾑ部  </v>
          </cell>
          <cell r="I81" t="str">
            <v>情報ｼｽﾃﾑ部</v>
          </cell>
          <cell r="K81" t="str">
            <v>情報ｼｽﾃﾑ部</v>
          </cell>
        </row>
        <row r="82">
          <cell r="B82" t="str">
            <v>20021</v>
          </cell>
          <cell r="C82" t="str">
            <v>東芝エレベータ(株)</v>
          </cell>
          <cell r="H82" t="str">
            <v xml:space="preserve">(20021)東芝エレベータ(株)  ﾌｨｰﾙﾄﾞｻｰﾋﾞｽ部  </v>
          </cell>
          <cell r="I82" t="str">
            <v>ﾌｨｰﾙﾄﾞｻｰﾋﾞｽ部</v>
          </cell>
          <cell r="K82" t="str">
            <v>ﾌｨｰﾙﾄﾞｻｰﾋﾞｽ部</v>
          </cell>
        </row>
        <row r="83">
          <cell r="B83" t="str">
            <v>20022</v>
          </cell>
          <cell r="C83" t="str">
            <v>東芝エレベータ(株)</v>
          </cell>
          <cell r="H83" t="str">
            <v xml:space="preserve">(20022)東芝エレベータ(株)  技術企画部  </v>
          </cell>
          <cell r="I83" t="str">
            <v>技術企画部</v>
          </cell>
          <cell r="K83" t="str">
            <v>技術企画部</v>
          </cell>
        </row>
        <row r="84">
          <cell r="B84" t="str">
            <v>20030</v>
          </cell>
          <cell r="C84" t="str">
            <v>東芝キヤリア(株)</v>
          </cell>
          <cell r="H84" t="str">
            <v xml:space="preserve">(20030)東芝キヤリア(株)    </v>
          </cell>
          <cell r="I84">
            <v>0</v>
          </cell>
          <cell r="K84">
            <v>0</v>
          </cell>
        </row>
        <row r="85">
          <cell r="B85" t="str">
            <v>20040</v>
          </cell>
          <cell r="C85" t="str">
            <v>ｲｰ･ﾋﾞｰ･ｿﾘｭｰｼｮﾝｽﾞ(株)</v>
          </cell>
          <cell r="H85" t="str">
            <v xml:space="preserve">(20040)ｲｰ･ﾋﾞｰ･ｿﾘｭｰｼｮﾝｽﾞ(株)    </v>
          </cell>
          <cell r="I85">
            <v>0</v>
          </cell>
          <cell r="K85">
            <v>0</v>
          </cell>
        </row>
        <row r="86">
          <cell r="B86" t="str">
            <v>20050</v>
          </cell>
          <cell r="C86" t="str">
            <v>東芝ﾋﾞｼﾞﾈｽｱﾝﾄﾞﾗｲﾌｻｰﾋﾞｽ(株)</v>
          </cell>
          <cell r="H86" t="str">
            <v xml:space="preserve">(20050)東芝ﾋﾞｼﾞﾈｽｱﾝﾄﾞﾗｲﾌｻｰﾋﾞｽ(株)    </v>
          </cell>
          <cell r="I86">
            <v>0</v>
          </cell>
          <cell r="K86">
            <v>0</v>
          </cell>
        </row>
        <row r="87">
          <cell r="B87" t="str">
            <v>20060</v>
          </cell>
          <cell r="C87" t="str">
            <v>東芝パソコンシステム株式会社</v>
          </cell>
          <cell r="H87" t="str">
            <v xml:space="preserve">(20060)東芝パソコンシステム株式会社    </v>
          </cell>
          <cell r="I87">
            <v>0</v>
          </cell>
          <cell r="K87">
            <v>0</v>
          </cell>
        </row>
        <row r="88">
          <cell r="B88" t="str">
            <v>20070</v>
          </cell>
          <cell r="C88" t="str">
            <v>東芝電力放射線ﾃｸﾉｻｰﾋﾞｽ(株)</v>
          </cell>
          <cell r="H88" t="str">
            <v xml:space="preserve">(20070)東芝電力放射線ﾃｸﾉｻｰﾋﾞｽ(株)    </v>
          </cell>
          <cell r="I88">
            <v>0</v>
          </cell>
          <cell r="K88">
            <v>0</v>
          </cell>
        </row>
        <row r="89">
          <cell r="B89" t="str">
            <v>20080</v>
          </cell>
          <cell r="C89" t="str">
            <v>東芝ウィズ(株)</v>
          </cell>
          <cell r="H89" t="str">
            <v xml:space="preserve">(20080)東芝ウィズ(株)    </v>
          </cell>
          <cell r="I89">
            <v>0</v>
          </cell>
          <cell r="K89">
            <v>0</v>
          </cell>
        </row>
        <row r="90">
          <cell r="B90" t="str">
            <v>20090</v>
          </cell>
          <cell r="C90" t="str">
            <v>東芝物流(株)</v>
          </cell>
          <cell r="H90" t="str">
            <v xml:space="preserve">(20090)東芝物流(株)    </v>
          </cell>
          <cell r="I90">
            <v>0</v>
          </cell>
          <cell r="K90">
            <v>0</v>
          </cell>
        </row>
        <row r="91">
          <cell r="B91" t="str">
            <v>20100</v>
          </cell>
          <cell r="C91" t="str">
            <v>東芝デバイス(株)</v>
          </cell>
          <cell r="H91" t="str">
            <v xml:space="preserve">(20100)東芝デバイス(株)    </v>
          </cell>
          <cell r="I91">
            <v>0</v>
          </cell>
          <cell r="K91">
            <v>0</v>
          </cell>
        </row>
        <row r="92">
          <cell r="B92" t="str">
            <v>20120</v>
          </cell>
          <cell r="C92" t="str">
            <v>東芝ＩＴコントロールシステム（株）</v>
          </cell>
          <cell r="H92" t="str">
            <v xml:space="preserve">(20120)東芝ＩＴコントロールシステム（株）    </v>
          </cell>
          <cell r="I92">
            <v>0</v>
          </cell>
          <cell r="K92">
            <v>0</v>
          </cell>
        </row>
        <row r="93">
          <cell r="B93" t="str">
            <v>20130</v>
          </cell>
          <cell r="C93" t="str">
            <v>東芝ﾄﾗﾝｽﾎﾟｰﾄｴﾝｼﾞﾆｱﾘﾝｸﾞ（株）</v>
          </cell>
          <cell r="H93" t="str">
            <v xml:space="preserve">(20130)東芝ﾄﾗﾝｽﾎﾟｰﾄｴﾝｼﾞﾆｱﾘﾝｸﾞ（株）    </v>
          </cell>
          <cell r="I93">
            <v>0</v>
          </cell>
          <cell r="K93">
            <v>0</v>
          </cell>
        </row>
        <row r="94">
          <cell r="B94" t="str">
            <v>20140</v>
          </cell>
          <cell r="C94" t="str">
            <v>（株）デバイスリンク</v>
          </cell>
          <cell r="H94" t="str">
            <v xml:space="preserve">(20140)（株）デバイスリンク    </v>
          </cell>
          <cell r="I94">
            <v>0</v>
          </cell>
          <cell r="K94">
            <v>0</v>
          </cell>
        </row>
        <row r="95">
          <cell r="B95" t="str">
            <v>20150</v>
          </cell>
          <cell r="C95" t="str">
            <v>東芝テック（株）</v>
          </cell>
          <cell r="H95" t="str">
            <v xml:space="preserve">(20150)東芝テック（株）    </v>
          </cell>
          <cell r="I95">
            <v>0</v>
          </cell>
          <cell r="K95">
            <v>0</v>
          </cell>
        </row>
        <row r="96">
          <cell r="B96" t="str">
            <v>20160</v>
          </cell>
          <cell r="C96" t="str">
            <v>東芝原子力ｴﾝｼﾞﾆｱﾘﾝｸﾞｻｰﾋﾞｽ株式会社</v>
          </cell>
          <cell r="H96" t="str">
            <v xml:space="preserve">(20160)東芝原子力ｴﾝｼﾞﾆｱﾘﾝｸﾞｻｰﾋﾞｽ株式会社    </v>
          </cell>
          <cell r="I96">
            <v>0</v>
          </cell>
          <cell r="K96">
            <v>0</v>
          </cell>
        </row>
        <row r="97">
          <cell r="B97" t="str">
            <v>20200</v>
          </cell>
          <cell r="C97" t="str">
            <v>東芝ﾃﾞｼﾞﾀﾙﾒﾃﾞｨｱｴﾝｼﾞﾆｱﾘﾝｸﾞ(株)</v>
          </cell>
          <cell r="H97" t="str">
            <v xml:space="preserve">(20200)東芝ﾃﾞｼﾞﾀﾙﾒﾃﾞｨｱｴﾝｼﾞﾆｱﾘﾝｸﾞ(株)    </v>
          </cell>
          <cell r="I97">
            <v>0</v>
          </cell>
          <cell r="K97">
            <v>0</v>
          </cell>
        </row>
        <row r="98">
          <cell r="B98" t="str">
            <v>20210</v>
          </cell>
          <cell r="C98" t="str">
            <v>東芝モバイルディスプレイ(株)</v>
          </cell>
          <cell r="H98" t="str">
            <v xml:space="preserve">(20210)東芝モバイルディスプレイ(株)    </v>
          </cell>
          <cell r="I98">
            <v>0</v>
          </cell>
          <cell r="K98">
            <v>0</v>
          </cell>
        </row>
        <row r="99">
          <cell r="B99" t="str">
            <v>20220</v>
          </cell>
          <cell r="C99" t="str">
            <v>東芝三菱電機産業ｼｽﾃﾑ(株)</v>
          </cell>
          <cell r="H99" t="str">
            <v xml:space="preserve">(20220)東芝三菱電機産業ｼｽﾃﾑ(株)    </v>
          </cell>
          <cell r="I99">
            <v>0</v>
          </cell>
          <cell r="K99">
            <v>0</v>
          </cell>
        </row>
        <row r="100">
          <cell r="B100" t="str">
            <v>20230</v>
          </cell>
          <cell r="C100" t="str">
            <v>東芝ファイナンス(株)</v>
          </cell>
          <cell r="H100" t="str">
            <v xml:space="preserve">(20230)東芝ファイナンス(株)    </v>
          </cell>
          <cell r="I100">
            <v>0</v>
          </cell>
          <cell r="K100">
            <v>0</v>
          </cell>
        </row>
        <row r="101">
          <cell r="B101" t="str">
            <v>20240</v>
          </cell>
          <cell r="C101" t="str">
            <v>東芝情報ｼｽﾃﾑｽﾞ(株)</v>
          </cell>
          <cell r="H101" t="str">
            <v xml:space="preserve">(20240)東芝情報ｼｽﾃﾑｽﾞ(株)    </v>
          </cell>
          <cell r="I101">
            <v>0</v>
          </cell>
          <cell r="K101">
            <v>0</v>
          </cell>
        </row>
        <row r="102">
          <cell r="B102" t="str">
            <v>20250</v>
          </cell>
          <cell r="C102" t="str">
            <v>東芝ﾃｯｸﾋﾞｼﾞﾈｽｿﾘｭｰｼｮﾝ(株)</v>
          </cell>
          <cell r="H102" t="str">
            <v xml:space="preserve">(20250)東芝ﾃｯｸﾋﾞｼﾞﾈｽｿﾘｭｰｼｮﾝ(株)    </v>
          </cell>
          <cell r="I102">
            <v>0</v>
          </cell>
          <cell r="K102">
            <v>0</v>
          </cell>
        </row>
        <row r="103">
          <cell r="B103" t="str">
            <v>20260</v>
          </cell>
          <cell r="C103" t="str">
            <v>東芝ＩＴｻｰﾋﾞｽ(株)</v>
          </cell>
          <cell r="H103" t="str">
            <v xml:space="preserve">(20260)東芝ＩＴｻｰﾋﾞｽ(株)    </v>
          </cell>
          <cell r="I103">
            <v>0</v>
          </cell>
          <cell r="K103">
            <v>0</v>
          </cell>
        </row>
        <row r="104">
          <cell r="B104" t="str">
            <v>20270</v>
          </cell>
          <cell r="C104" t="str">
            <v>東芝ｺﾐｭﾆｹｰｼｮﾝｼｽﾃﾑｻｰﾋﾞｽ(株)</v>
          </cell>
          <cell r="H104" t="str">
            <v xml:space="preserve">(20270)東芝ｺﾐｭﾆｹｰｼｮﾝｼｽﾃﾑｻｰﾋﾞｽ(株)    </v>
          </cell>
          <cell r="I104">
            <v>0</v>
          </cell>
          <cell r="K104">
            <v>0</v>
          </cell>
        </row>
        <row r="105">
          <cell r="B105" t="str">
            <v>20280</v>
          </cell>
          <cell r="C105" t="str">
            <v>東芝自動機器ｼｽﾃﾑｻｰﾋﾞｽ(株)</v>
          </cell>
          <cell r="H105" t="str">
            <v xml:space="preserve">(20280)東芝自動機器ｼｽﾃﾑｻｰﾋﾞｽ(株)    </v>
          </cell>
          <cell r="I105">
            <v>0</v>
          </cell>
          <cell r="K105">
            <v>0</v>
          </cell>
        </row>
        <row r="106">
          <cell r="B106" t="str">
            <v>20290</v>
          </cell>
          <cell r="C106" t="str">
            <v>多摩東芝情報機器(株)</v>
          </cell>
          <cell r="H106" t="str">
            <v xml:space="preserve">(20290)多摩東芝情報機器(株)    </v>
          </cell>
          <cell r="I106">
            <v>0</v>
          </cell>
          <cell r="K106">
            <v>0</v>
          </cell>
        </row>
        <row r="107">
          <cell r="B107" t="str">
            <v>20300</v>
          </cell>
          <cell r="C107" t="str">
            <v>東芝テクノネットワーク株式会社</v>
          </cell>
          <cell r="H107" t="str">
            <v xml:space="preserve">(20300)東芝テクノネットワーク株式会社    </v>
          </cell>
          <cell r="I107">
            <v>0</v>
          </cell>
          <cell r="K107">
            <v>0</v>
          </cell>
        </row>
        <row r="108">
          <cell r="B108" t="str">
            <v>20310</v>
          </cell>
          <cell r="C108" t="str">
            <v>東芝電力検査サービス(株)</v>
          </cell>
          <cell r="H108" t="str">
            <v xml:space="preserve">(20310)東芝電力検査サービス(株)    </v>
          </cell>
          <cell r="I108">
            <v>0</v>
          </cell>
          <cell r="K108">
            <v>0</v>
          </cell>
        </row>
        <row r="109">
          <cell r="B109" t="str">
            <v>20320</v>
          </cell>
          <cell r="C109" t="str">
            <v>東芝アイエス・コンサルティング(株)</v>
          </cell>
          <cell r="H109" t="str">
            <v xml:space="preserve">(20320)東芝アイエス・コンサルティング(株)    </v>
          </cell>
          <cell r="I109">
            <v>0</v>
          </cell>
          <cell r="K109">
            <v>0</v>
          </cell>
        </row>
        <row r="110">
          <cell r="B110" t="str">
            <v>20330</v>
          </cell>
          <cell r="C110" t="str">
            <v>東光東芝ﾒｰﾀｰｼｽﾃﾑｽﾞ株式会社</v>
          </cell>
          <cell r="H110" t="str">
            <v xml:space="preserve">(20330)東光東芝ﾒｰﾀｰｼｽﾃﾑｽﾞ株式会社    </v>
          </cell>
          <cell r="I110">
            <v>0</v>
          </cell>
          <cell r="K110">
            <v>0</v>
          </cell>
        </row>
        <row r="111">
          <cell r="B111" t="str">
            <v>21090</v>
          </cell>
          <cell r="C111" t="str">
            <v>東芝ﾛｼﾞｽﾃｨｸｽｺﾝｻﾙﾃｨﾝｸﾞ株式会社</v>
          </cell>
          <cell r="H111" t="str">
            <v xml:space="preserve">(21090)東芝ﾛｼﾞｽﾃｨｸｽｺﾝｻﾙﾃｨﾝｸﾞ株式会社    </v>
          </cell>
          <cell r="I111">
            <v>0</v>
          </cell>
          <cell r="K111">
            <v>0</v>
          </cell>
        </row>
        <row r="112">
          <cell r="B112" t="str">
            <v>21150</v>
          </cell>
          <cell r="C112" t="str">
            <v>東芝ﾃｯｸｿﾘｭｰｼｮﾝｻｰﾋﾞｽ（株）</v>
          </cell>
          <cell r="H112" t="str">
            <v xml:space="preserve">(21150)東芝ﾃｯｸｿﾘｭｰｼｮﾝｻｰﾋﾞｽ（株）    </v>
          </cell>
          <cell r="I112">
            <v>0</v>
          </cell>
          <cell r="K112">
            <v>0</v>
          </cell>
        </row>
        <row r="113">
          <cell r="B113" t="str">
            <v>30010</v>
          </cell>
          <cell r="C113" t="str">
            <v>(株)ｸﾞﾛｰﾊﾞﾙ・ﾆｭｰｸﾘｱ・ﾌｭｴﾙ・ｼﾞｬﾊﾟﾝ</v>
          </cell>
          <cell r="H113" t="str">
            <v xml:space="preserve">(30010)(株)ｸﾞﾛｰﾊﾞﾙ・ﾆｭｰｸﾘｱ・ﾌｭｴﾙ・ｼﾞｬﾊﾟﾝ    </v>
          </cell>
          <cell r="I113">
            <v>0</v>
          </cell>
          <cell r="K113">
            <v>0</v>
          </cell>
        </row>
        <row r="114">
          <cell r="B114" t="str">
            <v>30020</v>
          </cell>
          <cell r="C114" t="str">
            <v>日本核燃料開発(株)</v>
          </cell>
          <cell r="H114" t="str">
            <v xml:space="preserve">(30020)日本核燃料開発(株)    </v>
          </cell>
          <cell r="I114">
            <v>0</v>
          </cell>
          <cell r="K114">
            <v>0</v>
          </cell>
        </row>
        <row r="115">
          <cell r="B115" t="str">
            <v>30030</v>
          </cell>
          <cell r="C115" t="str">
            <v>コミュニティワン株式会社</v>
          </cell>
          <cell r="H115" t="str">
            <v xml:space="preserve">(30030)コミュニティワン株式会社    </v>
          </cell>
          <cell r="I115">
            <v>0</v>
          </cell>
          <cell r="K115">
            <v>0</v>
          </cell>
        </row>
        <row r="116">
          <cell r="B116" t="str">
            <v>30040</v>
          </cell>
          <cell r="C116" t="str">
            <v>エムティーデバイス(株）</v>
          </cell>
          <cell r="H116" t="str">
            <v xml:space="preserve">(30040)エムティーデバイス(株）    </v>
          </cell>
          <cell r="I116">
            <v>0</v>
          </cell>
          <cell r="K116">
            <v>0</v>
          </cell>
        </row>
        <row r="117">
          <cell r="B117" t="str">
            <v>30050</v>
          </cell>
          <cell r="C117" t="str">
            <v>(株)研電</v>
          </cell>
          <cell r="H117" t="str">
            <v xml:space="preserve">(30050)(株)研電    </v>
          </cell>
          <cell r="I117">
            <v>0</v>
          </cell>
          <cell r="K117">
            <v>0</v>
          </cell>
        </row>
        <row r="118">
          <cell r="B118" t="str">
            <v>30060</v>
          </cell>
          <cell r="C118" t="str">
            <v>エーエスデバイス（株）</v>
          </cell>
          <cell r="H118" t="str">
            <v xml:space="preserve">(30060)エーエスデバイス（株）    </v>
          </cell>
          <cell r="I118">
            <v>0</v>
          </cell>
          <cell r="K118">
            <v>0</v>
          </cell>
        </row>
        <row r="119">
          <cell r="B119" t="str">
            <v>30070</v>
          </cell>
          <cell r="C119" t="str">
            <v>アクセンチュア(株)</v>
          </cell>
          <cell r="H119" t="str">
            <v xml:space="preserve">(30070)アクセンチュア(株)    </v>
          </cell>
          <cell r="I119">
            <v>0</v>
          </cell>
          <cell r="K119">
            <v>0</v>
          </cell>
        </row>
        <row r="120">
          <cell r="B120" t="str">
            <v>30080</v>
          </cell>
          <cell r="C120" t="str">
            <v>(株)ブルーネットジャパン</v>
          </cell>
          <cell r="H120" t="str">
            <v xml:space="preserve">(30080)(株)ブルーネットジャパン    </v>
          </cell>
        </row>
        <row r="121">
          <cell r="B121" t="str">
            <v>30100</v>
          </cell>
          <cell r="C121" t="str">
            <v>オーク設備工業(株)</v>
          </cell>
          <cell r="H121" t="str">
            <v xml:space="preserve">(30100)オーク設備工業(株)    </v>
          </cell>
          <cell r="I121">
            <v>0</v>
          </cell>
          <cell r="K121">
            <v>0</v>
          </cell>
        </row>
        <row r="122">
          <cell r="B122" t="str">
            <v>30120</v>
          </cell>
          <cell r="C122" t="str">
            <v>ヤマト無線株式会社</v>
          </cell>
          <cell r="H122" t="str">
            <v xml:space="preserve">(30120)ヤマト無線株式会社    </v>
          </cell>
          <cell r="I122">
            <v>0</v>
          </cell>
          <cell r="K122">
            <v>0</v>
          </cell>
        </row>
        <row r="123">
          <cell r="B123" t="str">
            <v>30170</v>
          </cell>
          <cell r="C123" t="str">
            <v>リコーリース株式会社</v>
          </cell>
          <cell r="H123" t="str">
            <v xml:space="preserve">(30170)リコーリース株式会社    </v>
          </cell>
          <cell r="I123">
            <v>0</v>
          </cell>
          <cell r="K123">
            <v>0</v>
          </cell>
        </row>
        <row r="124">
          <cell r="B124" t="str">
            <v>30180</v>
          </cell>
          <cell r="C124" t="str">
            <v>日本電計株式会社</v>
          </cell>
          <cell r="H124" t="str">
            <v xml:space="preserve">(30180)日本電計株式会社    </v>
          </cell>
          <cell r="I124">
            <v>0</v>
          </cell>
          <cell r="K124">
            <v>0</v>
          </cell>
        </row>
        <row r="125">
          <cell r="B125" t="str">
            <v>99991</v>
          </cell>
          <cell r="H125" t="str">
            <v xml:space="preserve">(99991)    </v>
          </cell>
          <cell r="I125">
            <v>0</v>
          </cell>
          <cell r="K125">
            <v>0</v>
          </cell>
        </row>
        <row r="126">
          <cell r="B126" t="str">
            <v>99992</v>
          </cell>
          <cell r="H126" t="str">
            <v xml:space="preserve">(99992)    </v>
          </cell>
          <cell r="I126">
            <v>0</v>
          </cell>
          <cell r="K126">
            <v>0</v>
          </cell>
        </row>
        <row r="127">
          <cell r="B127" t="str">
            <v>99993</v>
          </cell>
          <cell r="H127" t="str">
            <v xml:space="preserve">(99993)    </v>
          </cell>
          <cell r="I127">
            <v>0</v>
          </cell>
          <cell r="K127">
            <v>0</v>
          </cell>
        </row>
        <row r="128">
          <cell r="B128" t="str">
            <v>99994</v>
          </cell>
          <cell r="H128" t="str">
            <v xml:space="preserve">(99994)    </v>
          </cell>
          <cell r="I128">
            <v>0</v>
          </cell>
          <cell r="K128">
            <v>0</v>
          </cell>
        </row>
        <row r="129">
          <cell r="B129" t="str">
            <v>99995</v>
          </cell>
          <cell r="H129" t="str">
            <v xml:space="preserve">(99995)    </v>
          </cell>
          <cell r="I129">
            <v>0</v>
          </cell>
          <cell r="K129">
            <v>0</v>
          </cell>
        </row>
        <row r="130">
          <cell r="B130" t="str">
            <v>99996</v>
          </cell>
          <cell r="H130" t="str">
            <v xml:space="preserve">(99996)    </v>
          </cell>
          <cell r="I130">
            <v>0</v>
          </cell>
          <cell r="K130">
            <v>0</v>
          </cell>
        </row>
        <row r="131">
          <cell r="B131" t="str">
            <v>99999</v>
          </cell>
          <cell r="H131" t="str">
            <v xml:space="preserve">(99999)    </v>
          </cell>
          <cell r="I131">
            <v>0</v>
          </cell>
          <cell r="K131">
            <v>0</v>
          </cell>
        </row>
      </sheetData>
      <sheetData sheetId="1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種DB"/>
      <sheetName val="完了報告"/>
      <sheetName val="表紙"/>
      <sheetName val="改訂"/>
      <sheetName val="目次 "/>
      <sheetName val="P1"/>
      <sheetName val="P2"/>
      <sheetName val="P3"/>
      <sheetName val="P4"/>
      <sheetName val="工程(ｸﾘ入)"/>
      <sheetName val="工程"/>
      <sheetName val="不適合"/>
      <sheetName val="記録様式"/>
      <sheetName val="査定調書"/>
      <sheetName val="建設総括"/>
      <sheetName val="入力表"/>
      <sheetName val="機器"/>
      <sheetName val="機器 (2)"/>
      <sheetName val="工事"/>
      <sheetName val="共通費総括"/>
      <sheetName val="対策"/>
      <sheetName val="役務・管理"/>
      <sheetName val="除却総括"/>
      <sheetName val="除工事"/>
      <sheetName val="除対策"/>
      <sheetName val="建共通(参考)"/>
      <sheetName val="除共通（参考）"/>
      <sheetName val="PC-1-1"/>
      <sheetName val="PC-1-2"/>
      <sheetName val="計算式"/>
      <sheetName val="弁A"/>
      <sheetName val="弁B"/>
      <sheetName val="試験要領及び品質管理ﾁｪｯｸｼｰﾄ"/>
      <sheetName val="次紙QC-1"/>
      <sheetName val="工具機材管理ﾁｪｯｸｼｰﾄ"/>
      <sheetName val="表紙 "/>
      <sheetName val="改訂来歴 "/>
      <sheetName val="目次"/>
      <sheetName val="本文"/>
      <sheetName val="体制"/>
      <sheetName val="緊体１"/>
      <sheetName val="緊体２"/>
      <sheetName val="重項"/>
      <sheetName val="法令"/>
      <sheetName val="図書"/>
      <sheetName val="ﾌﾛ"/>
      <sheetName val="施工手順"/>
      <sheetName val="盤点検チェック"/>
      <sheetName val="品管"/>
      <sheetName val="物品管理"/>
      <sheetName val="盤改"/>
      <sheetName val="部品交換確認"/>
      <sheetName val="盤点結"/>
      <sheetName val="Timer"/>
      <sheetName val="単体試験成績書(PC-4)"/>
      <sheetName val="ﾙｰﾌﾟ試験成績書(PC-4)"/>
      <sheetName val="単体・ﾙｰﾌﾟ成績書(PC-5)"/>
      <sheetName val="単体・ﾙｰﾌﾟ成績書(PC-6)"/>
      <sheetName val="精密電力量計"/>
      <sheetName val="別紙"/>
      <sheetName val="添付資料"/>
      <sheetName val="工事区域図 "/>
      <sheetName val="工具リスト"/>
      <sheetName val="計器"/>
      <sheetName val="廃棄物管理ｼｰﾄ"/>
      <sheetName val="隔離・模擬"/>
      <sheetName val="部品交換箇所"/>
      <sheetName val="隔離（不使用）"/>
      <sheetName val="隔離C（不使用）"/>
      <sheetName val="仮切離（不使用）"/>
      <sheetName val="E3取出客"/>
    </sheetNames>
    <sheetDataSet>
      <sheetData sheetId="0" refreshError="1">
        <row r="2">
          <cell r="A2" t="str">
            <v>C1-101-61</v>
          </cell>
        </row>
        <row r="3">
          <cell r="A3" t="str">
            <v>C1-101-72</v>
          </cell>
        </row>
        <row r="4">
          <cell r="A4" t="str">
            <v>C1-111-61</v>
          </cell>
        </row>
        <row r="5">
          <cell r="A5" t="str">
            <v>C1-113-61</v>
          </cell>
        </row>
        <row r="6">
          <cell r="A6" t="str">
            <v>C1-119-65</v>
          </cell>
        </row>
        <row r="7">
          <cell r="A7" t="str">
            <v>C1-121-62</v>
          </cell>
        </row>
        <row r="8">
          <cell r="A8" t="str">
            <v>C1-141-62</v>
          </cell>
        </row>
        <row r="9">
          <cell r="A9" t="str">
            <v>C1-159-67</v>
          </cell>
        </row>
        <row r="10">
          <cell r="A10" t="str">
            <v>C1-162-61</v>
          </cell>
        </row>
        <row r="11">
          <cell r="A11" t="str">
            <v>C1-162-62</v>
          </cell>
        </row>
        <row r="12">
          <cell r="A12" t="str">
            <v>C1-162-63</v>
          </cell>
        </row>
        <row r="13">
          <cell r="A13" t="str">
            <v>C1-171-65</v>
          </cell>
        </row>
        <row r="14">
          <cell r="A14" t="str">
            <v>C1-171-68</v>
          </cell>
        </row>
        <row r="15">
          <cell r="A15" t="str">
            <v>C1-179-61</v>
          </cell>
        </row>
        <row r="16">
          <cell r="A16" t="str">
            <v>C1-179-62</v>
          </cell>
        </row>
        <row r="17">
          <cell r="A17" t="str">
            <v>C1-419-05</v>
          </cell>
        </row>
        <row r="18">
          <cell r="A18" t="str">
            <v>C1-419-06</v>
          </cell>
        </row>
        <row r="19">
          <cell r="A19" t="str">
            <v>C1-421-01</v>
          </cell>
        </row>
        <row r="20">
          <cell r="A20" t="str">
            <v>C1-421-02</v>
          </cell>
        </row>
        <row r="21">
          <cell r="A21" t="str">
            <v>C1-422-01</v>
          </cell>
        </row>
        <row r="22">
          <cell r="A22" t="str">
            <v>C1-422-05</v>
          </cell>
        </row>
        <row r="23">
          <cell r="A23" t="str">
            <v>C1-422-29</v>
          </cell>
        </row>
        <row r="24">
          <cell r="A24" t="str">
            <v>C1-422-31</v>
          </cell>
        </row>
        <row r="25">
          <cell r="A25" t="str">
            <v>C1-429-05</v>
          </cell>
        </row>
        <row r="26">
          <cell r="A26" t="str">
            <v>C1-431-01</v>
          </cell>
        </row>
        <row r="27">
          <cell r="A27" t="str">
            <v>C1-431-02</v>
          </cell>
        </row>
        <row r="28">
          <cell r="A28" t="str">
            <v>C1-431-03</v>
          </cell>
        </row>
        <row r="29">
          <cell r="A29" t="str">
            <v>C1-431-04</v>
          </cell>
        </row>
        <row r="30">
          <cell r="A30" t="str">
            <v>C1-431-05</v>
          </cell>
        </row>
        <row r="31">
          <cell r="A31" t="str">
            <v>C1-432-01</v>
          </cell>
        </row>
        <row r="32">
          <cell r="A32" t="str">
            <v>C1-432-02</v>
          </cell>
        </row>
        <row r="33">
          <cell r="A33" t="str">
            <v>C1-432-05</v>
          </cell>
        </row>
        <row r="34">
          <cell r="A34" t="str">
            <v>C1-432-12</v>
          </cell>
        </row>
        <row r="35">
          <cell r="A35" t="str">
            <v>C1-432-23</v>
          </cell>
        </row>
        <row r="36">
          <cell r="A36" t="str">
            <v>C1-432-29</v>
          </cell>
        </row>
        <row r="37">
          <cell r="A37" t="str">
            <v>C1-432-31</v>
          </cell>
        </row>
        <row r="38">
          <cell r="A38" t="str">
            <v>C1-432-33</v>
          </cell>
        </row>
        <row r="39">
          <cell r="A39" t="str">
            <v>C1-432-37</v>
          </cell>
        </row>
        <row r="40">
          <cell r="A40" t="str">
            <v>C1-433-01</v>
          </cell>
        </row>
        <row r="41">
          <cell r="A41" t="str">
            <v>C1-433-02</v>
          </cell>
        </row>
        <row r="42">
          <cell r="A42" t="str">
            <v>C1-433-03</v>
          </cell>
        </row>
        <row r="43">
          <cell r="A43" t="str">
            <v>C1-433-04</v>
          </cell>
        </row>
        <row r="44">
          <cell r="A44" t="str">
            <v>C1-434-01</v>
          </cell>
        </row>
        <row r="45">
          <cell r="A45" t="str">
            <v>C1-434-02</v>
          </cell>
        </row>
        <row r="46">
          <cell r="A46" t="str">
            <v>C1-434-03</v>
          </cell>
        </row>
        <row r="47">
          <cell r="A47" t="str">
            <v>C1-434-04</v>
          </cell>
        </row>
        <row r="48">
          <cell r="A48" t="str">
            <v>C1-434-17</v>
          </cell>
        </row>
        <row r="49">
          <cell r="A49" t="str">
            <v>C1-434-18</v>
          </cell>
        </row>
        <row r="50">
          <cell r="A50" t="str">
            <v>C1-434-19</v>
          </cell>
        </row>
        <row r="51">
          <cell r="A51" t="str">
            <v>C1-434-20</v>
          </cell>
        </row>
        <row r="52">
          <cell r="A52" t="str">
            <v>C1-435-01</v>
          </cell>
        </row>
        <row r="53">
          <cell r="A53" t="str">
            <v>C1-435-02</v>
          </cell>
        </row>
        <row r="54">
          <cell r="A54" t="str">
            <v>C1-436-01</v>
          </cell>
        </row>
        <row r="55">
          <cell r="A55" t="str">
            <v>C1-439-05</v>
          </cell>
        </row>
        <row r="56">
          <cell r="A56" t="str">
            <v>C1-491-42</v>
          </cell>
        </row>
        <row r="57">
          <cell r="A57" t="str">
            <v>C1-491-43</v>
          </cell>
        </row>
        <row r="58">
          <cell r="A58" t="str">
            <v>C1-491-44</v>
          </cell>
        </row>
        <row r="59">
          <cell r="A59" t="str">
            <v>C1-491-45</v>
          </cell>
        </row>
        <row r="60">
          <cell r="A60" t="str">
            <v>C1-659-61</v>
          </cell>
        </row>
        <row r="61">
          <cell r="A61" t="str">
            <v>C1-739-62</v>
          </cell>
        </row>
        <row r="62">
          <cell r="A62" t="str">
            <v>M1-111-01</v>
          </cell>
        </row>
        <row r="63">
          <cell r="A63" t="str">
            <v>M1-112-01</v>
          </cell>
        </row>
        <row r="64">
          <cell r="A64" t="str">
            <v>M1-135-01</v>
          </cell>
        </row>
        <row r="65">
          <cell r="A65" t="str">
            <v>M1-172-03</v>
          </cell>
        </row>
        <row r="66">
          <cell r="A66" t="str">
            <v>R1-111-00</v>
          </cell>
        </row>
        <row r="67">
          <cell r="A67" t="str">
            <v>R1-111-01</v>
          </cell>
        </row>
        <row r="68">
          <cell r="A68" t="str">
            <v>R1-112-02</v>
          </cell>
        </row>
        <row r="69">
          <cell r="A69" t="str">
            <v>R1-113-02</v>
          </cell>
        </row>
        <row r="70">
          <cell r="A70" t="str">
            <v>R1-113-61</v>
          </cell>
        </row>
        <row r="71">
          <cell r="A71" t="str">
            <v>R1-113-62</v>
          </cell>
        </row>
        <row r="72">
          <cell r="A72" t="str">
            <v>R1-119-61</v>
          </cell>
        </row>
        <row r="73">
          <cell r="A73" t="str">
            <v>R1-119-62</v>
          </cell>
        </row>
        <row r="74">
          <cell r="A74" t="str">
            <v>R1-119-63</v>
          </cell>
        </row>
        <row r="75">
          <cell r="A75" t="str">
            <v>R1-119-64</v>
          </cell>
        </row>
        <row r="76">
          <cell r="A76" t="str">
            <v>R1-119-68</v>
          </cell>
        </row>
        <row r="77">
          <cell r="A77" t="str">
            <v>R1-119-70</v>
          </cell>
        </row>
        <row r="78">
          <cell r="A78" t="str">
            <v>R1-119-72</v>
          </cell>
        </row>
        <row r="79">
          <cell r="A79" t="str">
            <v>R1-119-79</v>
          </cell>
        </row>
        <row r="80">
          <cell r="A80" t="str">
            <v>R1-131-00</v>
          </cell>
        </row>
        <row r="81">
          <cell r="A81" t="str">
            <v>R1-131-01</v>
          </cell>
        </row>
        <row r="82">
          <cell r="A82" t="str">
            <v>R1-131-02</v>
          </cell>
        </row>
        <row r="83">
          <cell r="A83" t="str">
            <v>R1-131-21</v>
          </cell>
        </row>
        <row r="84">
          <cell r="A84" t="str">
            <v>R1-132-00</v>
          </cell>
        </row>
        <row r="85">
          <cell r="A85" t="str">
            <v>R1-132-01</v>
          </cell>
        </row>
        <row r="86">
          <cell r="A86" t="str">
            <v>R1-132-04</v>
          </cell>
        </row>
        <row r="87">
          <cell r="A87" t="str">
            <v>R1-132-21</v>
          </cell>
        </row>
        <row r="88">
          <cell r="A88" t="str">
            <v>R1-132-41</v>
          </cell>
        </row>
        <row r="89">
          <cell r="A89" t="str">
            <v>R1-133-00</v>
          </cell>
        </row>
        <row r="90">
          <cell r="A90" t="str">
            <v>R1-133-03</v>
          </cell>
        </row>
        <row r="91">
          <cell r="A91" t="str">
            <v>R1-133-22</v>
          </cell>
        </row>
        <row r="92">
          <cell r="A92" t="str">
            <v>R1-139-00</v>
          </cell>
        </row>
        <row r="93">
          <cell r="A93" t="str">
            <v>R1-139-62</v>
          </cell>
        </row>
        <row r="94">
          <cell r="A94" t="str">
            <v>R1-139-63</v>
          </cell>
        </row>
        <row r="95">
          <cell r="A95" t="str">
            <v>R1-141-00</v>
          </cell>
        </row>
        <row r="96">
          <cell r="A96" t="str">
            <v>R1-142-02</v>
          </cell>
        </row>
        <row r="97">
          <cell r="A97" t="str">
            <v>R1-142-21</v>
          </cell>
        </row>
        <row r="98">
          <cell r="A98" t="str">
            <v>R1-143-04</v>
          </cell>
        </row>
        <row r="99">
          <cell r="A99" t="str">
            <v>R1-143-21</v>
          </cell>
        </row>
        <row r="100">
          <cell r="A100" t="str">
            <v>R1-151-00</v>
          </cell>
        </row>
        <row r="101">
          <cell r="A101" t="str">
            <v>R1-151-02</v>
          </cell>
        </row>
        <row r="102">
          <cell r="A102" t="str">
            <v>R1-151-22</v>
          </cell>
        </row>
        <row r="103">
          <cell r="A103" t="str">
            <v>R1-152-00</v>
          </cell>
        </row>
        <row r="104">
          <cell r="A104" t="str">
            <v>R1-152-01</v>
          </cell>
        </row>
        <row r="105">
          <cell r="A105" t="str">
            <v>R1-153-00</v>
          </cell>
        </row>
        <row r="106">
          <cell r="A106" t="str">
            <v>R1-153-01</v>
          </cell>
        </row>
        <row r="107">
          <cell r="A107" t="str">
            <v>R1-153-02</v>
          </cell>
        </row>
        <row r="108">
          <cell r="A108" t="str">
            <v>R1-153-04</v>
          </cell>
        </row>
        <row r="109">
          <cell r="A109" t="str">
            <v>R1-153-21</v>
          </cell>
        </row>
        <row r="110">
          <cell r="A110" t="str">
            <v>R1-153-63</v>
          </cell>
        </row>
        <row r="111">
          <cell r="A111" t="str">
            <v>R1-171-00</v>
          </cell>
        </row>
        <row r="112">
          <cell r="A112" t="str">
            <v>R1-171-02</v>
          </cell>
        </row>
        <row r="113">
          <cell r="A113" t="str">
            <v>R1-171-61</v>
          </cell>
        </row>
        <row r="114">
          <cell r="A114" t="str">
            <v>R1-172-00</v>
          </cell>
        </row>
        <row r="115">
          <cell r="A115" t="str">
            <v>R1-172-01</v>
          </cell>
        </row>
        <row r="116">
          <cell r="A116" t="str">
            <v>R1-172-02</v>
          </cell>
        </row>
        <row r="117">
          <cell r="A117" t="str">
            <v>R1-172-21</v>
          </cell>
        </row>
        <row r="118">
          <cell r="A118" t="str">
            <v>R1-172-61</v>
          </cell>
        </row>
        <row r="119">
          <cell r="A119" t="str">
            <v>R1-172-62</v>
          </cell>
        </row>
        <row r="120">
          <cell r="A120" t="str">
            <v>R1-179-00</v>
          </cell>
        </row>
        <row r="121">
          <cell r="A121" t="str">
            <v>R1-179-02</v>
          </cell>
        </row>
        <row r="122">
          <cell r="A122" t="str">
            <v>R1-179-61</v>
          </cell>
        </row>
        <row r="123">
          <cell r="A123" t="str">
            <v>R1-201-00</v>
          </cell>
        </row>
        <row r="124">
          <cell r="A124" t="str">
            <v>R1-202-00</v>
          </cell>
        </row>
        <row r="125">
          <cell r="A125" t="str">
            <v>R1-202-02</v>
          </cell>
        </row>
        <row r="126">
          <cell r="A126" t="str">
            <v>R1-211-21</v>
          </cell>
        </row>
        <row r="127">
          <cell r="A127" t="str">
            <v>R1-212-01</v>
          </cell>
        </row>
        <row r="128">
          <cell r="A128" t="str">
            <v>R1-221-00</v>
          </cell>
        </row>
        <row r="129">
          <cell r="A129" t="str">
            <v>R1-221-21</v>
          </cell>
        </row>
        <row r="130">
          <cell r="A130" t="str">
            <v>R1-223-21</v>
          </cell>
        </row>
        <row r="131">
          <cell r="A131" t="str">
            <v>R1-231-02</v>
          </cell>
        </row>
        <row r="132">
          <cell r="A132" t="str">
            <v>R1-231-21</v>
          </cell>
        </row>
        <row r="133">
          <cell r="A133" t="str">
            <v>R1-232-01</v>
          </cell>
        </row>
        <row r="134">
          <cell r="A134" t="str">
            <v>R1-233-00</v>
          </cell>
        </row>
        <row r="135">
          <cell r="A135" t="str">
            <v>R1-233-01</v>
          </cell>
        </row>
        <row r="136">
          <cell r="A136" t="str">
            <v>R1-233-21</v>
          </cell>
        </row>
        <row r="137">
          <cell r="A137" t="str">
            <v>R1-321-00</v>
          </cell>
        </row>
        <row r="138">
          <cell r="A138" t="str">
            <v>R1-322-00</v>
          </cell>
        </row>
        <row r="139">
          <cell r="A139" t="str">
            <v>R1-329-00</v>
          </cell>
        </row>
        <row r="140">
          <cell r="A140" t="str">
            <v>R1-337-00</v>
          </cell>
        </row>
        <row r="141">
          <cell r="A141" t="str">
            <v>R1-337-01</v>
          </cell>
        </row>
        <row r="142">
          <cell r="A142" t="str">
            <v>R1-361-00</v>
          </cell>
        </row>
        <row r="143">
          <cell r="A143" t="str">
            <v>R1-361-03</v>
          </cell>
        </row>
        <row r="144">
          <cell r="A144" t="str">
            <v>R1-361-04</v>
          </cell>
        </row>
        <row r="145">
          <cell r="A145" t="str">
            <v>R1-361-05</v>
          </cell>
        </row>
        <row r="146">
          <cell r="A146" t="str">
            <v>R1-361-21</v>
          </cell>
        </row>
        <row r="147">
          <cell r="A147" t="str">
            <v>R1-372-00</v>
          </cell>
        </row>
        <row r="148">
          <cell r="A148" t="str">
            <v>R1-372-02</v>
          </cell>
        </row>
        <row r="149">
          <cell r="A149" t="str">
            <v>R1-372-61</v>
          </cell>
        </row>
        <row r="150">
          <cell r="A150" t="str">
            <v>R1-372-62</v>
          </cell>
        </row>
        <row r="151">
          <cell r="A151" t="str">
            <v>R1-372-63</v>
          </cell>
        </row>
        <row r="152">
          <cell r="A152" t="str">
            <v>R1-372-64</v>
          </cell>
        </row>
        <row r="153">
          <cell r="A153" t="str">
            <v>R1-372-65</v>
          </cell>
        </row>
        <row r="154">
          <cell r="A154" t="str">
            <v>R1-372-66</v>
          </cell>
        </row>
        <row r="155">
          <cell r="A155" t="str">
            <v>R1-373-00</v>
          </cell>
        </row>
        <row r="156">
          <cell r="A156" t="str">
            <v>R1-373-01</v>
          </cell>
        </row>
        <row r="157">
          <cell r="A157" t="str">
            <v>R1-373-02</v>
          </cell>
        </row>
        <row r="158">
          <cell r="A158" t="str">
            <v>R1-373-03</v>
          </cell>
        </row>
        <row r="159">
          <cell r="A159" t="str">
            <v>R1-373-04</v>
          </cell>
        </row>
        <row r="160">
          <cell r="A160" t="str">
            <v>R1-373-05</v>
          </cell>
        </row>
        <row r="161">
          <cell r="A161" t="str">
            <v>R1-373-06</v>
          </cell>
        </row>
        <row r="162">
          <cell r="A162" t="str">
            <v>R1-373-61</v>
          </cell>
        </row>
        <row r="163">
          <cell r="A163" t="str">
            <v>R1-373-62</v>
          </cell>
        </row>
        <row r="164">
          <cell r="A164" t="str">
            <v>R1-373-64</v>
          </cell>
        </row>
        <row r="165">
          <cell r="A165" t="str">
            <v>R1-373-66</v>
          </cell>
        </row>
        <row r="166">
          <cell r="A166" t="str">
            <v>R1-373-70</v>
          </cell>
        </row>
        <row r="167">
          <cell r="A167" t="str">
            <v>R1-375-00</v>
          </cell>
        </row>
        <row r="168">
          <cell r="A168" t="str">
            <v>R1-375-21</v>
          </cell>
        </row>
        <row r="169">
          <cell r="A169" t="str">
            <v>R1-376-00</v>
          </cell>
        </row>
        <row r="170">
          <cell r="A170" t="str">
            <v>R1-376-21</v>
          </cell>
        </row>
        <row r="171">
          <cell r="A171" t="str">
            <v>R1-381-00</v>
          </cell>
        </row>
        <row r="172">
          <cell r="A172" t="str">
            <v>R1-381-02</v>
          </cell>
        </row>
        <row r="173">
          <cell r="A173" t="str">
            <v>R1-381-62</v>
          </cell>
        </row>
        <row r="174">
          <cell r="A174" t="str">
            <v>R1-381-63</v>
          </cell>
        </row>
        <row r="175">
          <cell r="A175" t="str">
            <v>R1-383-21</v>
          </cell>
        </row>
        <row r="176">
          <cell r="A176" t="str">
            <v>R1-383-22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sheetName val="表紙"/>
      <sheetName val="内訳"/>
    </sheetNames>
    <sheetDataSet>
      <sheetData sheetId="0" refreshError="1">
        <row r="18">
          <cell r="X18" t="str">
            <v>ssss@Neto.co.jp</v>
          </cell>
        </row>
      </sheetData>
      <sheetData sheetId="1"/>
      <sheetData sheetId="2"/>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0"/>
    <pageSetUpPr fitToPage="1"/>
  </sheetPr>
  <dimension ref="A1:K46"/>
  <sheetViews>
    <sheetView zoomScale="90" zoomScaleNormal="90" workbookViewId="0">
      <selection activeCell="E17" sqref="E17"/>
    </sheetView>
  </sheetViews>
  <sheetFormatPr defaultRowHeight="13.5"/>
  <cols>
    <col min="1" max="1" width="6.375" style="19" customWidth="1"/>
    <col min="2" max="2" width="11.5" style="19" customWidth="1"/>
    <col min="3" max="5" width="9" style="19"/>
    <col min="6" max="6" width="9" style="19" customWidth="1"/>
    <col min="7" max="16384" width="9" style="19"/>
  </cols>
  <sheetData>
    <row r="1" spans="1:11" ht="14.25" thickBot="1">
      <c r="A1" s="31"/>
      <c r="B1" s="31"/>
      <c r="C1" s="31"/>
      <c r="D1" s="31"/>
      <c r="E1" s="31"/>
      <c r="F1" s="31"/>
      <c r="G1" s="31"/>
      <c r="H1" s="32" t="s">
        <v>7</v>
      </c>
      <c r="I1" s="625" t="s">
        <v>862</v>
      </c>
      <c r="J1" s="625"/>
      <c r="K1" s="33" t="s">
        <v>889</v>
      </c>
    </row>
    <row r="2" spans="1:11" ht="14.25" thickTop="1">
      <c r="A2" s="34"/>
      <c r="B2" s="34"/>
      <c r="C2" s="34"/>
      <c r="D2" s="34"/>
      <c r="E2" s="34"/>
      <c r="F2" s="34"/>
      <c r="G2" s="34"/>
      <c r="H2" s="34"/>
      <c r="I2" s="34"/>
      <c r="J2" s="34"/>
      <c r="K2" s="35"/>
    </row>
    <row r="3" spans="1:11" ht="55.5" customHeight="1">
      <c r="A3" s="36"/>
      <c r="B3" s="36"/>
      <c r="C3" s="626" t="s">
        <v>438</v>
      </c>
      <c r="D3" s="626"/>
      <c r="E3" s="626"/>
      <c r="F3" s="626"/>
      <c r="G3" s="626"/>
      <c r="H3" s="626"/>
      <c r="I3" s="626"/>
      <c r="J3" s="36"/>
      <c r="K3" s="36"/>
    </row>
    <row r="4" spans="1:11">
      <c r="A4" s="37"/>
      <c r="B4" s="37"/>
      <c r="C4" s="37"/>
      <c r="D4" s="37"/>
      <c r="E4" s="37"/>
      <c r="F4" s="37"/>
      <c r="G4" s="37"/>
      <c r="H4" s="37"/>
      <c r="I4" s="37"/>
      <c r="J4" s="37"/>
      <c r="K4" s="37"/>
    </row>
    <row r="5" spans="1:11">
      <c r="A5" s="37"/>
      <c r="B5" s="38"/>
      <c r="C5" s="39"/>
      <c r="D5" s="37"/>
      <c r="E5" s="37"/>
      <c r="F5" s="37"/>
      <c r="G5" s="37"/>
      <c r="H5" s="37"/>
      <c r="I5" s="37"/>
      <c r="J5" s="37"/>
      <c r="K5" s="37"/>
    </row>
    <row r="6" spans="1:11">
      <c r="A6" s="37"/>
      <c r="B6" s="18" t="s">
        <v>2</v>
      </c>
      <c r="C6" s="13"/>
      <c r="D6" s="13"/>
      <c r="E6" s="13"/>
      <c r="F6" s="13"/>
      <c r="G6" s="13"/>
      <c r="H6" s="40"/>
      <c r="I6" s="40"/>
      <c r="J6" s="37"/>
    </row>
    <row r="7" spans="1:11" s="110" customFormat="1">
      <c r="A7" s="100"/>
      <c r="B7" s="18"/>
      <c r="C7" s="15" t="s">
        <v>364</v>
      </c>
      <c r="E7" s="13"/>
      <c r="F7" s="13"/>
      <c r="G7" s="13"/>
      <c r="H7" s="40"/>
      <c r="I7" s="40"/>
      <c r="J7" s="100"/>
    </row>
    <row r="8" spans="1:11">
      <c r="A8" s="37"/>
      <c r="B8" s="13"/>
      <c r="C8" s="19" t="s">
        <v>665</v>
      </c>
      <c r="E8" s="13"/>
      <c r="F8" s="13"/>
      <c r="G8" s="13"/>
      <c r="H8" s="40"/>
      <c r="I8" s="41"/>
      <c r="J8" s="37"/>
    </row>
    <row r="9" spans="1:11">
      <c r="A9" s="37"/>
      <c r="B9" s="13"/>
      <c r="C9" s="15" t="s">
        <v>359</v>
      </c>
      <c r="E9" s="13"/>
      <c r="F9" s="13"/>
      <c r="G9" s="13"/>
      <c r="H9" s="40"/>
      <c r="I9" s="41"/>
      <c r="J9" s="37"/>
    </row>
    <row r="10" spans="1:11">
      <c r="A10" s="37"/>
      <c r="B10" s="13"/>
      <c r="C10" s="13" t="s">
        <v>436</v>
      </c>
      <c r="D10" s="13"/>
      <c r="E10" s="13"/>
      <c r="F10" s="13"/>
      <c r="G10" s="13"/>
      <c r="H10" s="40"/>
      <c r="I10" s="40"/>
      <c r="J10" s="37"/>
    </row>
    <row r="11" spans="1:11" s="110" customFormat="1">
      <c r="A11" s="100"/>
      <c r="B11" s="13"/>
      <c r="C11" s="15" t="s">
        <v>437</v>
      </c>
      <c r="D11" s="13"/>
      <c r="E11" s="13"/>
      <c r="F11" s="13"/>
      <c r="G11" s="13"/>
      <c r="H11" s="40"/>
      <c r="I11" s="40"/>
      <c r="J11" s="100"/>
    </row>
    <row r="12" spans="1:11">
      <c r="A12" s="37"/>
      <c r="B12" s="18"/>
      <c r="D12" s="13"/>
      <c r="E12" s="13"/>
      <c r="F12" s="13"/>
      <c r="G12" s="42"/>
      <c r="H12" s="43"/>
      <c r="I12" s="40"/>
      <c r="J12" s="37"/>
    </row>
    <row r="13" spans="1:11">
      <c r="A13" s="37"/>
      <c r="B13" s="30" t="s">
        <v>666</v>
      </c>
      <c r="C13" s="28"/>
      <c r="D13" s="14"/>
      <c r="E13" s="27"/>
      <c r="F13" s="27"/>
      <c r="G13" s="44"/>
      <c r="H13" s="43"/>
      <c r="I13" s="27"/>
      <c r="J13" s="37"/>
    </row>
    <row r="14" spans="1:11" s="110" customFormat="1">
      <c r="A14" s="100"/>
      <c r="B14" s="107"/>
      <c r="C14" s="113" t="s">
        <v>667</v>
      </c>
      <c r="D14" s="98"/>
      <c r="E14" s="99"/>
      <c r="F14" s="99"/>
      <c r="G14" s="101"/>
      <c r="H14" s="45"/>
      <c r="I14" s="83"/>
      <c r="J14" s="100"/>
    </row>
    <row r="15" spans="1:11">
      <c r="A15" s="100"/>
      <c r="B15" s="107"/>
      <c r="C15" s="113" t="s">
        <v>668</v>
      </c>
      <c r="D15" s="113"/>
      <c r="E15" s="98"/>
      <c r="F15" s="99"/>
      <c r="G15" s="101"/>
      <c r="H15" s="45"/>
      <c r="I15" s="99"/>
      <c r="J15" s="100"/>
    </row>
    <row r="16" spans="1:11">
      <c r="A16" s="100"/>
      <c r="B16" s="107"/>
      <c r="C16" s="113" t="s">
        <v>669</v>
      </c>
      <c r="D16" s="113"/>
      <c r="E16" s="98"/>
      <c r="F16" s="99"/>
      <c r="G16" s="101"/>
      <c r="H16" s="45"/>
      <c r="I16" s="83"/>
      <c r="J16" s="100"/>
    </row>
    <row r="17" spans="1:10" s="110" customFormat="1">
      <c r="A17" s="100"/>
      <c r="B17" s="107"/>
      <c r="C17" s="113" t="s">
        <v>670</v>
      </c>
      <c r="D17" s="113"/>
      <c r="E17" s="98"/>
      <c r="F17" s="99"/>
      <c r="G17" s="101"/>
      <c r="H17" s="45"/>
      <c r="I17" s="83"/>
      <c r="J17" s="100"/>
    </row>
    <row r="18" spans="1:10" s="110" customFormat="1">
      <c r="A18" s="100"/>
      <c r="B18" s="107"/>
      <c r="D18" s="113"/>
      <c r="E18" s="98"/>
      <c r="F18" s="126"/>
      <c r="G18" s="101"/>
      <c r="H18" s="45"/>
      <c r="I18" s="99"/>
      <c r="J18" s="100"/>
    </row>
    <row r="19" spans="1:10" s="110" customFormat="1">
      <c r="A19" s="100"/>
      <c r="B19" s="107"/>
      <c r="C19" s="113"/>
      <c r="D19" s="98"/>
      <c r="E19" s="99"/>
      <c r="F19" s="99"/>
      <c r="G19" s="101"/>
      <c r="H19" s="45"/>
      <c r="I19" s="83"/>
      <c r="J19" s="100"/>
    </row>
    <row r="20" spans="1:10">
      <c r="A20" s="100"/>
      <c r="B20" s="107"/>
      <c r="C20" s="110"/>
      <c r="D20" s="113"/>
      <c r="E20" s="98"/>
      <c r="F20" s="99"/>
      <c r="G20" s="44"/>
      <c r="H20" s="43"/>
      <c r="I20" s="83"/>
      <c r="J20" s="100"/>
    </row>
    <row r="21" spans="1:10">
      <c r="A21" s="100"/>
      <c r="B21" s="107"/>
      <c r="C21" s="110"/>
      <c r="D21" s="113"/>
      <c r="E21" s="98"/>
      <c r="F21" s="99"/>
      <c r="G21" s="44"/>
      <c r="H21" s="43"/>
      <c r="I21" s="99"/>
      <c r="J21" s="100"/>
    </row>
    <row r="22" spans="1:10">
      <c r="A22" s="100"/>
      <c r="B22" s="107"/>
      <c r="C22" s="110"/>
      <c r="D22" s="113"/>
      <c r="E22" s="98"/>
      <c r="F22" s="99"/>
      <c r="G22" s="44"/>
      <c r="H22" s="45"/>
      <c r="I22" s="112"/>
      <c r="J22" s="100"/>
    </row>
    <row r="23" spans="1:10">
      <c r="A23" s="100"/>
      <c r="B23" s="107"/>
      <c r="C23" s="113"/>
      <c r="D23" s="98"/>
      <c r="E23" s="99"/>
      <c r="F23" s="99"/>
      <c r="G23" s="44"/>
      <c r="H23" s="45"/>
      <c r="I23" s="83"/>
      <c r="J23" s="100"/>
    </row>
    <row r="24" spans="1:10">
      <c r="A24" s="100"/>
      <c r="B24" s="107"/>
      <c r="C24" s="100"/>
      <c r="D24" s="98"/>
      <c r="E24" s="99"/>
      <c r="F24" s="99"/>
      <c r="G24" s="44"/>
      <c r="H24" s="45"/>
      <c r="I24" s="83"/>
      <c r="J24" s="100"/>
    </row>
    <row r="25" spans="1:10">
      <c r="A25" s="100"/>
      <c r="B25" s="39"/>
      <c r="C25" s="100"/>
      <c r="D25" s="100"/>
      <c r="E25" s="100"/>
      <c r="F25" s="100"/>
      <c r="G25" s="100"/>
      <c r="H25" s="100"/>
      <c r="I25" s="99"/>
      <c r="J25" s="100"/>
    </row>
    <row r="26" spans="1:10">
      <c r="A26" s="100"/>
      <c r="B26" s="58"/>
      <c r="C26" s="100"/>
      <c r="D26" s="100"/>
      <c r="E26" s="100"/>
      <c r="F26" s="100"/>
      <c r="G26" s="100"/>
      <c r="H26" s="100"/>
      <c r="I26" s="46"/>
      <c r="J26" s="100"/>
    </row>
    <row r="27" spans="1:10">
      <c r="A27" s="100"/>
      <c r="B27" s="100"/>
      <c r="C27" s="100"/>
      <c r="D27" s="100"/>
      <c r="E27" s="100"/>
      <c r="F27" s="100"/>
      <c r="G27" s="100"/>
      <c r="H27" s="100"/>
      <c r="I27" s="100"/>
      <c r="J27" s="100"/>
    </row>
    <row r="28" spans="1:10">
      <c r="A28" s="100"/>
      <c r="B28" s="58"/>
      <c r="C28" s="100"/>
      <c r="D28" s="100"/>
      <c r="E28" s="100"/>
      <c r="F28" s="100"/>
      <c r="G28" s="100"/>
      <c r="H28" s="100"/>
      <c r="I28" s="100"/>
      <c r="J28" s="100"/>
    </row>
    <row r="29" spans="1:10">
      <c r="A29" s="37"/>
      <c r="B29" s="58"/>
      <c r="C29" s="100"/>
      <c r="D29" s="37"/>
      <c r="E29" s="37"/>
      <c r="F29" s="37"/>
      <c r="G29" s="37"/>
      <c r="H29" s="37"/>
      <c r="I29" s="37"/>
      <c r="J29" s="37"/>
    </row>
    <row r="30" spans="1:10" s="110" customFormat="1">
      <c r="A30" s="100"/>
      <c r="B30" s="58"/>
      <c r="C30" s="100"/>
      <c r="D30" s="100"/>
      <c r="E30" s="100"/>
      <c r="F30" s="100"/>
      <c r="G30" s="100"/>
      <c r="H30" s="100"/>
      <c r="I30" s="100"/>
      <c r="J30" s="100"/>
    </row>
    <row r="31" spans="1:10">
      <c r="A31" s="37"/>
      <c r="B31" s="39"/>
      <c r="C31" s="100"/>
      <c r="D31" s="37"/>
      <c r="E31" s="37"/>
      <c r="F31" s="37"/>
      <c r="G31" s="37"/>
      <c r="H31" s="37"/>
      <c r="I31" s="37"/>
      <c r="J31" s="37"/>
    </row>
    <row r="32" spans="1:10" s="110" customFormat="1">
      <c r="A32" s="100"/>
      <c r="B32" s="39"/>
      <c r="C32" s="100"/>
      <c r="D32" s="100"/>
      <c r="E32" s="100"/>
      <c r="F32" s="100"/>
      <c r="G32" s="100"/>
      <c r="H32" s="100"/>
      <c r="I32" s="100"/>
      <c r="J32" s="100"/>
    </row>
    <row r="33" spans="1:11" s="110" customFormat="1">
      <c r="A33" s="100"/>
      <c r="B33" s="39"/>
      <c r="C33" s="100"/>
      <c r="D33" s="100"/>
      <c r="E33" s="100"/>
      <c r="F33" s="100"/>
      <c r="G33" s="100"/>
      <c r="H33" s="100"/>
      <c r="I33" s="100"/>
      <c r="J33" s="100"/>
    </row>
    <row r="34" spans="1:11" s="110" customFormat="1">
      <c r="A34" s="100"/>
      <c r="B34" s="39"/>
      <c r="C34" s="100"/>
      <c r="D34" s="100"/>
      <c r="E34" s="100"/>
      <c r="F34" s="100"/>
      <c r="G34" s="100"/>
      <c r="H34" s="100"/>
      <c r="I34" s="100"/>
      <c r="J34" s="100"/>
    </row>
    <row r="35" spans="1:11" s="110" customFormat="1">
      <c r="A35" s="100"/>
      <c r="B35" s="39"/>
      <c r="C35" s="100"/>
      <c r="D35" s="100"/>
      <c r="E35" s="100"/>
      <c r="F35" s="100"/>
      <c r="G35" s="100"/>
      <c r="H35" s="100"/>
      <c r="I35" s="100"/>
      <c r="J35" s="100"/>
    </row>
    <row r="36" spans="1:11">
      <c r="A36" s="37"/>
      <c r="B36" s="47"/>
      <c r="C36" s="58"/>
      <c r="D36" s="37"/>
      <c r="E36" s="37"/>
      <c r="F36" s="37"/>
      <c r="G36" s="37"/>
      <c r="H36" s="37"/>
      <c r="I36" s="37"/>
      <c r="J36" s="37"/>
      <c r="K36" s="37"/>
    </row>
    <row r="37" spans="1:11" ht="14.25" thickBot="1">
      <c r="A37" s="37"/>
      <c r="B37" s="37"/>
      <c r="C37" s="37"/>
      <c r="D37" s="37"/>
      <c r="E37" s="37"/>
      <c r="F37" s="37"/>
      <c r="G37" s="37"/>
      <c r="H37" s="37"/>
      <c r="I37" s="37"/>
      <c r="J37" s="37"/>
      <c r="K37" s="37"/>
    </row>
    <row r="38" spans="1:11" ht="14.25" thickTop="1">
      <c r="A38" s="48"/>
      <c r="B38" s="48"/>
      <c r="C38" s="48"/>
      <c r="D38" s="48"/>
      <c r="E38" s="48"/>
      <c r="F38" s="48"/>
      <c r="G38" s="48"/>
      <c r="H38" s="48"/>
      <c r="I38" s="48"/>
      <c r="J38" s="48"/>
      <c r="K38" s="48"/>
    </row>
    <row r="39" spans="1:11">
      <c r="A39" s="49"/>
      <c r="B39" s="50"/>
      <c r="C39" s="51"/>
      <c r="D39" s="51"/>
      <c r="E39" s="51"/>
      <c r="F39" s="51"/>
      <c r="G39" s="51"/>
      <c r="H39" s="52"/>
      <c r="I39" s="52"/>
      <c r="J39" s="53"/>
      <c r="K39" s="52"/>
    </row>
    <row r="40" spans="1:11">
      <c r="A40" s="49"/>
      <c r="B40" s="50"/>
      <c r="C40" s="51"/>
      <c r="D40" s="51"/>
      <c r="E40" s="51"/>
      <c r="F40" s="51"/>
      <c r="G40" s="51"/>
      <c r="H40" s="52"/>
      <c r="I40" s="52"/>
      <c r="J40" s="53"/>
      <c r="K40" s="52"/>
    </row>
    <row r="41" spans="1:11">
      <c r="A41" s="49"/>
      <c r="B41" s="50"/>
      <c r="C41" s="51"/>
      <c r="D41" s="51"/>
      <c r="E41" s="51"/>
      <c r="F41" s="51"/>
      <c r="G41" s="51"/>
      <c r="H41" s="52"/>
      <c r="I41" s="49"/>
      <c r="J41" s="50"/>
      <c r="K41" s="49"/>
    </row>
    <row r="42" spans="1:11">
      <c r="A42" s="49"/>
      <c r="B42" s="50"/>
      <c r="C42" s="51"/>
      <c r="D42" s="51"/>
      <c r="E42" s="51"/>
      <c r="F42" s="51"/>
      <c r="G42" s="51"/>
      <c r="H42" s="52"/>
      <c r="I42" s="49"/>
      <c r="J42" s="50"/>
      <c r="K42" s="49"/>
    </row>
    <row r="43" spans="1:11">
      <c r="A43" s="49" t="s">
        <v>890</v>
      </c>
      <c r="B43" s="50" t="s">
        <v>891</v>
      </c>
      <c r="C43" s="51" t="s">
        <v>892</v>
      </c>
      <c r="D43" s="51"/>
      <c r="E43" s="51"/>
      <c r="F43" s="51"/>
      <c r="G43" s="51"/>
      <c r="H43" s="52"/>
      <c r="I43" s="49"/>
      <c r="J43" s="49"/>
      <c r="K43" s="49"/>
    </row>
    <row r="44" spans="1:11">
      <c r="A44" s="49">
        <v>0</v>
      </c>
      <c r="B44" s="50" t="s">
        <v>661</v>
      </c>
      <c r="C44" s="51" t="s">
        <v>439</v>
      </c>
      <c r="D44" s="51"/>
      <c r="E44" s="51"/>
      <c r="F44" s="51"/>
      <c r="G44" s="51"/>
      <c r="H44" s="52"/>
      <c r="I44" s="49" t="s">
        <v>663</v>
      </c>
      <c r="J44" s="49" t="s">
        <v>662</v>
      </c>
      <c r="K44" s="49" t="s">
        <v>664</v>
      </c>
    </row>
    <row r="45" spans="1:11">
      <c r="A45" s="54" t="s">
        <v>8</v>
      </c>
      <c r="B45" s="55" t="s">
        <v>9</v>
      </c>
      <c r="C45" s="627" t="s">
        <v>10</v>
      </c>
      <c r="D45" s="628"/>
      <c r="E45" s="628"/>
      <c r="F45" s="628"/>
      <c r="G45" s="628"/>
      <c r="H45" s="629"/>
      <c r="I45" s="54" t="s">
        <v>11</v>
      </c>
      <c r="J45" s="55" t="s">
        <v>12</v>
      </c>
      <c r="K45" s="54" t="s">
        <v>5</v>
      </c>
    </row>
    <row r="46" spans="1:11" ht="14.25" thickBot="1">
      <c r="A46" s="56"/>
      <c r="B46" s="56"/>
      <c r="C46" s="56"/>
      <c r="D46" s="56"/>
      <c r="E46" s="56"/>
      <c r="F46" s="56"/>
      <c r="G46" s="56"/>
      <c r="H46" s="56"/>
      <c r="I46" s="57"/>
      <c r="J46" s="56"/>
      <c r="K46" s="56"/>
    </row>
  </sheetData>
  <mergeCells count="3">
    <mergeCell ref="I1:J1"/>
    <mergeCell ref="C3:I3"/>
    <mergeCell ref="C45:H45"/>
  </mergeCells>
  <phoneticPr fontId="23"/>
  <pageMargins left="0.23622047244094491" right="0.23622047244094491" top="0.74803149606299213" bottom="0.74803149606299213" header="0.31496062992125984" footer="0.31496062992125984"/>
  <pageSetup paperSize="9" fitToHeight="0" orientation="portrait" r:id="rId1"/>
  <headerFooter>
    <oddHeader>&amp;R&amp;F</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0"/>
    <pageSetUpPr fitToPage="1"/>
  </sheetPr>
  <dimension ref="A2:U112"/>
  <sheetViews>
    <sheetView showGridLines="0" zoomScaleNormal="100" workbookViewId="0">
      <selection activeCell="A33" sqref="A33"/>
    </sheetView>
  </sheetViews>
  <sheetFormatPr defaultRowHeight="13.5"/>
  <cols>
    <col min="2" max="2" width="9" customWidth="1"/>
    <col min="11" max="18" width="10.375" customWidth="1"/>
  </cols>
  <sheetData>
    <row r="2" spans="1:21" ht="17.25">
      <c r="A2" s="81" t="s">
        <v>360</v>
      </c>
      <c r="C2" s="82"/>
    </row>
    <row r="4" spans="1:21" s="107" customFormat="1" ht="17.25">
      <c r="A4" s="81"/>
      <c r="B4" s="106"/>
      <c r="C4" s="106"/>
      <c r="D4" s="106"/>
      <c r="E4" s="106"/>
      <c r="F4" s="118"/>
      <c r="G4" s="119"/>
      <c r="H4" s="106"/>
      <c r="I4" s="106"/>
      <c r="J4" s="106"/>
      <c r="K4" s="106"/>
      <c r="L4" s="106"/>
      <c r="M4" s="106"/>
      <c r="N4" s="106"/>
      <c r="O4" s="106"/>
      <c r="P4" s="106"/>
      <c r="Q4" s="106"/>
      <c r="R4" s="106"/>
    </row>
    <row r="5" spans="1:21" s="129" customFormat="1" ht="15" thickBot="1">
      <c r="C5" s="135" t="s">
        <v>74</v>
      </c>
      <c r="D5" s="136"/>
      <c r="E5" s="137"/>
      <c r="F5" s="138"/>
      <c r="G5" s="138"/>
      <c r="H5" s="138"/>
      <c r="I5" s="138"/>
      <c r="J5" s="138"/>
      <c r="K5" s="138"/>
      <c r="L5" s="138"/>
      <c r="M5" s="138"/>
      <c r="R5" s="131"/>
      <c r="S5" s="131"/>
      <c r="T5" s="131"/>
      <c r="U5" s="131"/>
    </row>
    <row r="6" spans="1:21" s="129" customFormat="1" ht="14.25" thickTop="1">
      <c r="C6" s="134"/>
      <c r="D6" s="139"/>
      <c r="E6" s="130"/>
      <c r="R6" s="131"/>
      <c r="S6" s="131"/>
      <c r="T6" s="131"/>
      <c r="U6" s="131"/>
    </row>
    <row r="7" spans="1:21" s="129" customFormat="1">
      <c r="B7" s="129" t="s">
        <v>84</v>
      </c>
      <c r="C7" s="140" t="s">
        <v>75</v>
      </c>
      <c r="D7" s="131"/>
      <c r="E7" s="131"/>
      <c r="F7" s="131"/>
      <c r="G7" s="131"/>
      <c r="H7" s="131"/>
      <c r="I7" s="131"/>
      <c r="J7" s="131"/>
      <c r="K7" s="131"/>
      <c r="L7" s="131"/>
      <c r="M7" s="131"/>
      <c r="N7" s="131"/>
      <c r="O7" s="131"/>
      <c r="P7" s="131"/>
      <c r="Q7" s="131"/>
      <c r="R7" s="131"/>
      <c r="S7" s="131"/>
      <c r="T7" s="131"/>
      <c r="U7" s="131"/>
    </row>
    <row r="8" spans="1:21" s="129" customFormat="1">
      <c r="C8" s="141"/>
      <c r="D8" s="131"/>
      <c r="E8" s="131"/>
      <c r="F8" s="131"/>
      <c r="G8" s="131"/>
      <c r="H8" s="131"/>
      <c r="I8" s="131"/>
      <c r="J8" s="131"/>
      <c r="K8" s="131"/>
      <c r="L8" s="131"/>
      <c r="M8" s="131"/>
      <c r="N8" s="131"/>
      <c r="O8" s="131"/>
      <c r="P8" s="131"/>
      <c r="Q8" s="131"/>
      <c r="R8" s="131"/>
      <c r="S8" s="131"/>
      <c r="T8" s="131"/>
      <c r="U8" s="131"/>
    </row>
    <row r="9" spans="1:21" s="129" customFormat="1">
      <c r="C9" s="141"/>
      <c r="D9" s="131"/>
      <c r="E9" s="131"/>
      <c r="F9" s="131"/>
      <c r="G9" s="131"/>
      <c r="H9" s="131"/>
      <c r="I9" s="131"/>
      <c r="J9" s="131"/>
      <c r="K9" s="131"/>
      <c r="L9" s="131"/>
      <c r="M9" s="131"/>
      <c r="N9" s="131"/>
      <c r="O9" s="131"/>
      <c r="P9" s="131"/>
      <c r="Q9" s="131"/>
      <c r="R9" s="131"/>
      <c r="S9" s="131"/>
      <c r="T9" s="131"/>
      <c r="U9" s="131"/>
    </row>
    <row r="10" spans="1:21" s="129" customFormat="1">
      <c r="C10" s="141"/>
      <c r="D10" s="131"/>
      <c r="E10" s="131"/>
      <c r="F10" s="131"/>
      <c r="G10" s="131"/>
      <c r="H10" s="131"/>
      <c r="I10" s="131"/>
      <c r="J10" s="131"/>
      <c r="K10" s="131"/>
      <c r="L10" s="131"/>
      <c r="M10" s="131"/>
      <c r="N10" s="131"/>
      <c r="O10" s="131"/>
      <c r="P10" s="131"/>
      <c r="Q10" s="131"/>
      <c r="R10" s="131"/>
      <c r="S10" s="131"/>
      <c r="T10" s="131"/>
      <c r="U10" s="131"/>
    </row>
    <row r="11" spans="1:21" s="129" customFormat="1">
      <c r="B11" s="129" t="s">
        <v>87</v>
      </c>
      <c r="C11" s="140" t="s">
        <v>76</v>
      </c>
      <c r="D11" s="131"/>
      <c r="E11" s="131"/>
      <c r="F11" s="131"/>
      <c r="G11" s="131"/>
      <c r="H11" s="131"/>
      <c r="I11" s="131"/>
      <c r="J11" s="131"/>
      <c r="K11" s="131"/>
      <c r="L11" s="131"/>
      <c r="M11" s="131"/>
      <c r="N11" s="131"/>
      <c r="O11" s="131"/>
      <c r="P11" s="131"/>
      <c r="Q11" s="131"/>
      <c r="R11" s="131"/>
      <c r="S11" s="131"/>
      <c r="T11" s="131"/>
      <c r="U11" s="131"/>
    </row>
    <row r="12" spans="1:21" s="129" customFormat="1">
      <c r="C12" s="142"/>
      <c r="D12" s="131"/>
      <c r="E12" s="131"/>
      <c r="F12" s="131"/>
      <c r="G12" s="131"/>
      <c r="H12" s="131"/>
      <c r="I12" s="131"/>
      <c r="J12" s="131"/>
      <c r="K12" s="131"/>
      <c r="L12" s="131"/>
      <c r="M12" s="131"/>
      <c r="N12" s="131"/>
      <c r="O12" s="131"/>
      <c r="P12" s="131"/>
      <c r="Q12" s="131"/>
      <c r="R12" s="131"/>
      <c r="S12" s="131"/>
      <c r="T12" s="131"/>
      <c r="U12" s="131"/>
    </row>
    <row r="13" spans="1:21" s="129" customFormat="1">
      <c r="C13" s="141"/>
      <c r="D13" s="131"/>
      <c r="E13" s="131"/>
      <c r="F13" s="131"/>
      <c r="G13" s="131"/>
      <c r="H13" s="131"/>
      <c r="I13" s="131"/>
      <c r="J13" s="131"/>
      <c r="K13" s="131"/>
      <c r="L13" s="131"/>
      <c r="M13" s="131"/>
      <c r="N13" s="131"/>
      <c r="O13" s="131"/>
      <c r="P13" s="131"/>
      <c r="Q13" s="131"/>
      <c r="R13" s="131"/>
      <c r="S13" s="131"/>
      <c r="T13" s="131"/>
      <c r="U13" s="131"/>
    </row>
    <row r="14" spans="1:21" s="129" customFormat="1">
      <c r="C14" s="141"/>
      <c r="D14" s="131"/>
      <c r="E14" s="131"/>
      <c r="F14" s="131"/>
      <c r="G14" s="131"/>
      <c r="H14" s="131"/>
      <c r="I14" s="131"/>
      <c r="J14" s="131"/>
      <c r="K14" s="131"/>
      <c r="L14" s="131"/>
      <c r="M14" s="131"/>
      <c r="N14" s="131"/>
      <c r="O14" s="131"/>
      <c r="P14" s="131"/>
      <c r="Q14" s="131"/>
      <c r="R14" s="131"/>
      <c r="S14" s="131"/>
      <c r="T14" s="131"/>
      <c r="U14" s="131"/>
    </row>
    <row r="15" spans="1:21" s="129" customFormat="1">
      <c r="C15" s="142"/>
      <c r="D15" s="131"/>
      <c r="E15" s="131"/>
      <c r="F15" s="131"/>
      <c r="G15" s="131"/>
      <c r="H15" s="131"/>
      <c r="I15" s="131"/>
      <c r="J15" s="131"/>
      <c r="K15" s="131"/>
      <c r="L15" s="131"/>
      <c r="M15" s="131"/>
      <c r="N15" s="131"/>
      <c r="O15" s="131"/>
      <c r="P15" s="131"/>
      <c r="Q15" s="131"/>
      <c r="R15" s="131"/>
      <c r="S15" s="131"/>
      <c r="T15" s="131"/>
      <c r="U15" s="131"/>
    </row>
    <row r="16" spans="1:21" s="129" customFormat="1">
      <c r="C16" s="141"/>
      <c r="D16" s="131"/>
      <c r="E16" s="131"/>
      <c r="F16" s="131"/>
      <c r="G16" s="131"/>
      <c r="H16" s="131"/>
      <c r="I16" s="131"/>
      <c r="J16" s="131"/>
      <c r="K16" s="131"/>
      <c r="L16" s="131"/>
      <c r="M16" s="131"/>
      <c r="N16" s="131"/>
      <c r="O16" s="131"/>
      <c r="P16" s="131"/>
      <c r="Q16" s="131"/>
      <c r="R16" s="131"/>
      <c r="S16" s="131"/>
      <c r="T16" s="131"/>
      <c r="U16" s="131"/>
    </row>
    <row r="17" spans="2:21" s="129" customFormat="1">
      <c r="C17" s="141"/>
      <c r="D17" s="131"/>
      <c r="E17" s="131"/>
      <c r="F17" s="131"/>
      <c r="G17" s="131"/>
      <c r="H17" s="131"/>
      <c r="I17" s="131"/>
      <c r="J17" s="131"/>
      <c r="K17" s="131"/>
      <c r="L17" s="131"/>
      <c r="M17" s="131"/>
      <c r="N17" s="131"/>
      <c r="O17" s="131"/>
      <c r="P17" s="131"/>
      <c r="Q17" s="131"/>
      <c r="R17" s="131"/>
      <c r="S17" s="131"/>
      <c r="T17" s="131"/>
      <c r="U17" s="131"/>
    </row>
    <row r="18" spans="2:21" s="129" customFormat="1">
      <c r="C18" s="141"/>
      <c r="D18" s="131"/>
      <c r="E18" s="131"/>
      <c r="F18" s="131"/>
      <c r="G18" s="131"/>
      <c r="H18" s="131"/>
      <c r="I18" s="131"/>
      <c r="J18" s="131"/>
      <c r="K18" s="131"/>
      <c r="L18" s="131"/>
      <c r="M18" s="131"/>
      <c r="N18" s="131"/>
      <c r="O18" s="131"/>
      <c r="P18" s="131"/>
      <c r="Q18" s="131"/>
      <c r="R18" s="131"/>
      <c r="S18" s="143"/>
      <c r="T18" s="131"/>
      <c r="U18" s="131"/>
    </row>
    <row r="19" spans="2:21" s="129" customFormat="1">
      <c r="C19" s="141"/>
      <c r="D19" s="131"/>
      <c r="E19" s="131"/>
      <c r="F19" s="131"/>
      <c r="G19" s="131"/>
      <c r="H19" s="131"/>
      <c r="I19" s="131"/>
      <c r="J19" s="131"/>
      <c r="K19" s="131"/>
      <c r="L19" s="131"/>
      <c r="M19" s="131"/>
      <c r="N19" s="131"/>
      <c r="O19" s="131"/>
      <c r="P19" s="131"/>
      <c r="Q19" s="131"/>
      <c r="R19" s="131"/>
      <c r="S19" s="131"/>
      <c r="T19" s="131"/>
      <c r="U19" s="131"/>
    </row>
    <row r="20" spans="2:21" s="129" customFormat="1">
      <c r="C20" s="141"/>
      <c r="D20" s="131"/>
      <c r="E20" s="131"/>
      <c r="F20" s="131"/>
      <c r="G20" s="131"/>
      <c r="H20" s="131"/>
      <c r="I20" s="131"/>
      <c r="J20" s="131"/>
      <c r="K20" s="131"/>
      <c r="L20" s="131"/>
      <c r="M20" s="131"/>
      <c r="N20" s="131"/>
      <c r="O20" s="131"/>
      <c r="P20" s="131"/>
      <c r="Q20" s="131"/>
      <c r="R20" s="131"/>
      <c r="S20" s="131"/>
      <c r="T20" s="131"/>
      <c r="U20" s="131"/>
    </row>
    <row r="21" spans="2:21" s="129" customFormat="1">
      <c r="C21" s="141"/>
      <c r="D21" s="131"/>
      <c r="E21" s="131"/>
      <c r="F21" s="131"/>
      <c r="G21" s="131"/>
      <c r="H21" s="131"/>
      <c r="I21" s="131"/>
      <c r="J21" s="131"/>
      <c r="K21" s="131"/>
      <c r="L21" s="131"/>
      <c r="M21" s="131"/>
      <c r="N21" s="131"/>
      <c r="O21" s="131"/>
      <c r="P21" s="131"/>
      <c r="Q21" s="131"/>
      <c r="R21" s="131"/>
      <c r="S21" s="131"/>
      <c r="T21" s="131"/>
      <c r="U21" s="131"/>
    </row>
    <row r="22" spans="2:21" s="129" customFormat="1">
      <c r="C22" s="141"/>
      <c r="D22" s="131"/>
      <c r="E22" s="131"/>
      <c r="F22" s="131"/>
      <c r="G22" s="131"/>
      <c r="H22" s="131"/>
      <c r="I22" s="131"/>
      <c r="J22" s="131"/>
      <c r="K22" s="131"/>
      <c r="L22" s="131"/>
      <c r="M22" s="131"/>
      <c r="N22" s="131"/>
      <c r="O22" s="131"/>
      <c r="P22" s="131"/>
      <c r="Q22" s="131"/>
      <c r="R22" s="131"/>
      <c r="S22" s="131"/>
      <c r="T22" s="131"/>
      <c r="U22" s="131"/>
    </row>
    <row r="23" spans="2:21" s="129" customFormat="1">
      <c r="C23" s="141"/>
      <c r="D23" s="131"/>
      <c r="E23" s="131"/>
      <c r="F23" s="131"/>
      <c r="G23" s="131"/>
      <c r="H23" s="131"/>
      <c r="I23" s="131"/>
      <c r="J23" s="131"/>
      <c r="K23" s="131"/>
      <c r="L23" s="131"/>
      <c r="M23" s="131"/>
      <c r="N23" s="131"/>
      <c r="O23" s="131"/>
      <c r="P23" s="131"/>
      <c r="Q23" s="131"/>
      <c r="R23" s="131"/>
      <c r="S23" s="131"/>
      <c r="T23" s="131"/>
      <c r="U23" s="131"/>
    </row>
    <row r="24" spans="2:21" s="129" customFormat="1">
      <c r="C24" s="130"/>
      <c r="D24" s="131"/>
      <c r="E24" s="131"/>
      <c r="F24" s="131"/>
      <c r="G24" s="131"/>
      <c r="H24" s="131"/>
      <c r="I24" s="131"/>
      <c r="J24" s="131"/>
      <c r="K24" s="131"/>
      <c r="L24" s="131"/>
      <c r="M24" s="131"/>
      <c r="N24" s="131"/>
      <c r="O24" s="131"/>
      <c r="P24" s="131"/>
      <c r="Q24" s="131"/>
      <c r="R24" s="131"/>
      <c r="S24" s="131"/>
      <c r="T24" s="131"/>
      <c r="U24" s="131"/>
    </row>
    <row r="25" spans="2:21" s="129" customFormat="1">
      <c r="C25" s="140" t="s">
        <v>77</v>
      </c>
      <c r="D25" s="131"/>
      <c r="E25" s="131"/>
      <c r="F25" s="131"/>
      <c r="G25" s="131"/>
      <c r="H25" s="131"/>
      <c r="I25" s="131"/>
      <c r="J25" s="131"/>
      <c r="K25" s="131"/>
      <c r="L25" s="131"/>
      <c r="M25" s="131"/>
      <c r="N25" s="131"/>
      <c r="O25" s="131"/>
      <c r="P25" s="131"/>
      <c r="Q25" s="131"/>
      <c r="R25" s="131"/>
      <c r="S25" s="131"/>
      <c r="T25" s="131"/>
      <c r="U25" s="131"/>
    </row>
    <row r="26" spans="2:21" s="129" customFormat="1">
      <c r="C26" s="142"/>
      <c r="D26" s="131"/>
      <c r="E26" s="131"/>
      <c r="F26" s="131"/>
      <c r="G26" s="131"/>
      <c r="H26" s="131"/>
      <c r="I26" s="131"/>
      <c r="J26" s="131"/>
      <c r="K26" s="131"/>
      <c r="L26" s="131"/>
      <c r="M26" s="131"/>
      <c r="N26" s="131"/>
      <c r="O26" s="131"/>
      <c r="P26" s="131"/>
      <c r="Q26" s="131"/>
      <c r="R26" s="131"/>
      <c r="S26" s="131"/>
      <c r="T26" s="131"/>
      <c r="U26" s="131"/>
    </row>
    <row r="27" spans="2:21" s="129" customFormat="1">
      <c r="B27" s="129" t="s">
        <v>85</v>
      </c>
      <c r="C27" s="140" t="s">
        <v>78</v>
      </c>
      <c r="D27" s="131"/>
      <c r="E27" s="131"/>
      <c r="F27" s="131"/>
      <c r="G27" s="131"/>
      <c r="H27" s="131"/>
      <c r="I27" s="131"/>
      <c r="J27" s="131"/>
      <c r="K27" s="131"/>
      <c r="L27" s="131"/>
      <c r="M27" s="131"/>
      <c r="N27" s="131"/>
      <c r="O27" s="131"/>
      <c r="P27" s="131"/>
      <c r="Q27" s="131"/>
      <c r="R27" s="131"/>
      <c r="S27" s="131"/>
      <c r="T27" s="131"/>
      <c r="U27" s="131"/>
    </row>
    <row r="28" spans="2:21" s="129" customFormat="1">
      <c r="C28" s="142"/>
      <c r="D28" s="131"/>
      <c r="E28" s="131"/>
      <c r="F28" s="131"/>
      <c r="G28" s="131"/>
      <c r="H28" s="131"/>
      <c r="I28" s="131"/>
      <c r="J28" s="131"/>
      <c r="K28" s="131"/>
      <c r="L28" s="131"/>
      <c r="M28" s="131"/>
      <c r="N28" s="131"/>
      <c r="O28" s="131"/>
      <c r="P28" s="131"/>
      <c r="Q28" s="131"/>
      <c r="R28" s="131"/>
      <c r="S28" s="131"/>
      <c r="T28" s="131"/>
      <c r="U28" s="131"/>
    </row>
    <row r="29" spans="2:21" s="129" customFormat="1">
      <c r="C29" s="142"/>
      <c r="D29" s="131"/>
      <c r="E29" s="131"/>
      <c r="F29" s="131"/>
      <c r="G29" s="131"/>
      <c r="H29" s="131"/>
      <c r="I29" s="131"/>
      <c r="J29" s="131"/>
      <c r="K29" s="131"/>
      <c r="L29" s="131"/>
      <c r="M29" s="131"/>
      <c r="N29" s="131"/>
      <c r="O29" s="131"/>
      <c r="P29" s="131"/>
      <c r="Q29" s="131"/>
      <c r="R29" s="131"/>
      <c r="S29" s="131"/>
      <c r="T29" s="131"/>
      <c r="U29" s="131"/>
    </row>
    <row r="30" spans="2:21" s="129" customFormat="1">
      <c r="C30" s="144"/>
      <c r="D30" s="131"/>
      <c r="E30" s="131"/>
      <c r="F30" s="131"/>
      <c r="G30" s="131"/>
      <c r="H30" s="131"/>
      <c r="I30" s="131"/>
      <c r="J30" s="131"/>
      <c r="K30" s="131"/>
      <c r="L30" s="131"/>
      <c r="M30" s="131"/>
      <c r="N30" s="131"/>
      <c r="O30" s="131"/>
      <c r="P30" s="131"/>
      <c r="Q30" s="131"/>
      <c r="R30" s="131"/>
      <c r="S30" s="131"/>
      <c r="T30" s="131"/>
      <c r="U30" s="131"/>
    </row>
    <row r="31" spans="2:21" s="129" customFormat="1">
      <c r="B31" s="129" t="s">
        <v>86</v>
      </c>
      <c r="C31" s="140" t="s">
        <v>79</v>
      </c>
      <c r="D31" s="131"/>
      <c r="E31" s="131"/>
      <c r="F31" s="131"/>
      <c r="G31" s="131"/>
      <c r="H31" s="131"/>
      <c r="I31" s="131"/>
      <c r="J31" s="131"/>
      <c r="K31" s="131"/>
      <c r="L31" s="131"/>
      <c r="M31" s="131"/>
      <c r="N31" s="131"/>
      <c r="O31" s="131"/>
      <c r="P31" s="131"/>
      <c r="Q31" s="131"/>
      <c r="R31" s="131"/>
      <c r="S31" s="131"/>
      <c r="T31" s="131"/>
      <c r="U31" s="131"/>
    </row>
    <row r="32" spans="2:21" s="129" customFormat="1">
      <c r="C32" s="145"/>
      <c r="D32" s="131"/>
      <c r="E32" s="131"/>
      <c r="F32" s="131"/>
      <c r="G32" s="131"/>
      <c r="H32" s="131"/>
      <c r="I32" s="131"/>
      <c r="J32" s="131"/>
      <c r="K32" s="131"/>
      <c r="L32" s="131"/>
      <c r="M32" s="131"/>
      <c r="N32" s="131"/>
      <c r="O32" s="131"/>
      <c r="P32" s="131"/>
      <c r="Q32" s="131"/>
      <c r="R32" s="131"/>
      <c r="S32" s="131"/>
      <c r="T32" s="131"/>
      <c r="U32" s="131"/>
    </row>
    <row r="33" spans="2:21" s="129" customFormat="1">
      <c r="C33" s="134"/>
      <c r="D33" s="131"/>
      <c r="E33" s="131"/>
      <c r="F33" s="131"/>
      <c r="G33" s="131"/>
      <c r="H33" s="131"/>
      <c r="I33" s="131"/>
      <c r="J33" s="131"/>
      <c r="K33" s="131"/>
      <c r="L33" s="131"/>
      <c r="M33" s="131"/>
      <c r="N33" s="131"/>
      <c r="O33" s="131"/>
      <c r="P33" s="131"/>
      <c r="Q33" s="131"/>
      <c r="R33" s="131"/>
      <c r="S33" s="131"/>
      <c r="T33" s="131"/>
      <c r="U33" s="131"/>
    </row>
    <row r="34" spans="2:21" s="129" customFormat="1">
      <c r="C34" s="134"/>
      <c r="D34" s="131"/>
      <c r="E34" s="131"/>
      <c r="F34" s="131"/>
      <c r="G34" s="131"/>
      <c r="H34" s="131"/>
      <c r="I34" s="131"/>
      <c r="J34" s="131"/>
      <c r="K34" s="131"/>
      <c r="L34" s="131"/>
      <c r="M34" s="131"/>
      <c r="N34" s="131"/>
      <c r="O34" s="131"/>
      <c r="P34" s="131"/>
      <c r="Q34" s="131"/>
      <c r="R34" s="131"/>
      <c r="S34" s="131"/>
      <c r="T34" s="131"/>
      <c r="U34" s="131"/>
    </row>
    <row r="35" spans="2:21" s="129" customFormat="1">
      <c r="C35" s="134"/>
      <c r="D35" s="131"/>
      <c r="E35" s="131"/>
      <c r="F35" s="131"/>
      <c r="G35" s="131"/>
      <c r="H35" s="131"/>
      <c r="I35" s="131"/>
      <c r="J35" s="131"/>
      <c r="K35" s="131"/>
      <c r="L35" s="131"/>
      <c r="M35" s="131"/>
      <c r="N35" s="131"/>
      <c r="O35" s="131"/>
      <c r="P35" s="131"/>
      <c r="Q35" s="131"/>
      <c r="R35" s="131"/>
      <c r="S35" s="131"/>
      <c r="T35" s="131"/>
      <c r="U35" s="131"/>
    </row>
    <row r="36" spans="2:21" s="129" customFormat="1">
      <c r="C36" s="134"/>
      <c r="D36" s="131"/>
      <c r="E36" s="131"/>
      <c r="F36" s="131"/>
      <c r="G36" s="131"/>
      <c r="H36" s="131"/>
      <c r="I36" s="131"/>
      <c r="J36" s="131"/>
      <c r="K36" s="131"/>
      <c r="L36" s="131"/>
      <c r="M36" s="131"/>
      <c r="N36" s="131"/>
      <c r="O36" s="131"/>
      <c r="P36" s="131"/>
      <c r="Q36" s="131"/>
      <c r="R36" s="131"/>
      <c r="S36" s="131"/>
      <c r="T36" s="131"/>
      <c r="U36" s="131"/>
    </row>
    <row r="37" spans="2:21" s="129" customFormat="1" ht="15" thickBot="1">
      <c r="C37" s="146" t="s">
        <v>80</v>
      </c>
      <c r="D37" s="136"/>
      <c r="E37" s="147"/>
      <c r="F37" s="147"/>
      <c r="G37" s="138"/>
      <c r="H37" s="138"/>
      <c r="I37" s="138"/>
      <c r="J37" s="138"/>
      <c r="K37" s="138"/>
      <c r="L37" s="138"/>
      <c r="M37" s="138"/>
      <c r="N37" s="131"/>
      <c r="O37" s="131"/>
      <c r="P37" s="131"/>
      <c r="Q37" s="131"/>
      <c r="R37" s="131"/>
      <c r="S37" s="131"/>
      <c r="T37" s="131"/>
      <c r="U37" s="131"/>
    </row>
    <row r="38" spans="2:21" s="129" customFormat="1" ht="14.25" thickTop="1">
      <c r="C38" s="145"/>
      <c r="D38" s="148"/>
      <c r="E38" s="149"/>
      <c r="F38" s="149"/>
      <c r="G38" s="131"/>
      <c r="H38" s="131"/>
      <c r="I38" s="131"/>
      <c r="J38" s="131"/>
      <c r="K38" s="131"/>
      <c r="L38" s="131"/>
      <c r="M38" s="131"/>
      <c r="N38" s="131"/>
      <c r="O38" s="131"/>
      <c r="P38" s="131"/>
      <c r="Q38" s="131"/>
      <c r="R38" s="131"/>
      <c r="S38" s="131"/>
      <c r="T38" s="131"/>
      <c r="U38" s="131"/>
    </row>
    <row r="39" spans="2:21" s="129" customFormat="1">
      <c r="B39" s="129" t="s">
        <v>84</v>
      </c>
      <c r="C39" s="140" t="s">
        <v>75</v>
      </c>
      <c r="D39" s="131"/>
      <c r="E39" s="131"/>
      <c r="F39" s="131"/>
      <c r="G39" s="131"/>
      <c r="H39" s="150" t="s">
        <v>81</v>
      </c>
      <c r="I39" s="131"/>
      <c r="J39" s="131"/>
      <c r="L39" s="131"/>
      <c r="M39" s="131"/>
      <c r="N39" s="131"/>
      <c r="O39" s="131"/>
      <c r="P39" s="131"/>
      <c r="Q39" s="131"/>
      <c r="R39" s="131"/>
      <c r="S39" s="131"/>
      <c r="T39" s="131"/>
      <c r="U39" s="131"/>
    </row>
    <row r="40" spans="2:21" s="129" customFormat="1">
      <c r="C40" s="140" t="s">
        <v>82</v>
      </c>
      <c r="D40" s="131"/>
      <c r="E40" s="131"/>
      <c r="F40" s="131"/>
      <c r="G40" s="131"/>
      <c r="H40" s="150" t="s">
        <v>83</v>
      </c>
      <c r="I40" s="131"/>
      <c r="J40" s="131"/>
      <c r="K40" s="131"/>
      <c r="L40" s="131"/>
      <c r="M40" s="131"/>
      <c r="N40" s="131"/>
      <c r="O40" s="131"/>
      <c r="P40" s="131"/>
      <c r="Q40" s="131"/>
      <c r="R40" s="131"/>
      <c r="S40" s="131"/>
      <c r="T40" s="131"/>
      <c r="U40" s="131"/>
    </row>
    <row r="41" spans="2:21" s="129" customFormat="1">
      <c r="C41" s="141"/>
      <c r="D41" s="131"/>
      <c r="E41" s="131"/>
      <c r="F41" s="131"/>
      <c r="G41" s="131"/>
      <c r="H41" s="151"/>
      <c r="I41" s="131"/>
      <c r="J41" s="131"/>
      <c r="K41" s="131"/>
      <c r="L41" s="131"/>
      <c r="M41" s="131"/>
      <c r="N41" s="131"/>
      <c r="O41" s="131"/>
      <c r="P41" s="131"/>
      <c r="Q41" s="131"/>
      <c r="R41" s="131"/>
      <c r="S41" s="131"/>
      <c r="T41" s="131"/>
      <c r="U41" s="131"/>
    </row>
    <row r="42" spans="2:21" s="129" customFormat="1">
      <c r="C42" s="141"/>
      <c r="D42" s="131"/>
      <c r="E42" s="131"/>
      <c r="F42" s="131"/>
      <c r="G42" s="131"/>
      <c r="H42" s="151"/>
      <c r="I42" s="131"/>
      <c r="J42" s="131"/>
      <c r="K42" s="131"/>
      <c r="L42" s="131"/>
      <c r="M42" s="131"/>
      <c r="N42" s="131"/>
      <c r="O42" s="131"/>
      <c r="P42" s="131"/>
      <c r="Q42" s="131"/>
      <c r="R42" s="131"/>
      <c r="S42" s="131"/>
      <c r="T42" s="131"/>
      <c r="U42" s="131"/>
    </row>
    <row r="43" spans="2:21" s="129" customFormat="1">
      <c r="B43" s="129" t="s">
        <v>88</v>
      </c>
      <c r="C43" s="141"/>
      <c r="D43" s="131"/>
      <c r="E43" s="131"/>
      <c r="F43" s="131"/>
      <c r="G43" s="131"/>
      <c r="H43" s="131"/>
      <c r="I43" s="131"/>
      <c r="J43" s="131"/>
      <c r="K43" s="131"/>
      <c r="L43" s="131"/>
      <c r="M43" s="131"/>
      <c r="N43" s="131"/>
      <c r="O43" s="131"/>
      <c r="P43" s="131"/>
      <c r="Q43" s="131"/>
      <c r="R43" s="131"/>
      <c r="S43" s="131"/>
      <c r="T43" s="131"/>
      <c r="U43" s="131"/>
    </row>
    <row r="44" spans="2:21" s="129" customFormat="1">
      <c r="C44" s="141"/>
      <c r="D44" s="131"/>
      <c r="E44" s="131"/>
      <c r="F44" s="131"/>
      <c r="G44" s="131"/>
      <c r="H44" s="131"/>
      <c r="I44" s="131"/>
      <c r="J44" s="131"/>
      <c r="K44" s="131"/>
      <c r="L44" s="131"/>
      <c r="M44" s="131"/>
      <c r="N44" s="131"/>
      <c r="O44" s="131"/>
      <c r="P44" s="131"/>
      <c r="Q44" s="131"/>
      <c r="R44" s="131"/>
      <c r="S44" s="131"/>
      <c r="T44" s="131"/>
      <c r="U44" s="131"/>
    </row>
    <row r="45" spans="2:21" s="129" customFormat="1">
      <c r="C45" s="141"/>
      <c r="D45" s="131"/>
      <c r="E45" s="131"/>
      <c r="F45" s="131"/>
      <c r="G45" s="131"/>
      <c r="H45" s="131"/>
      <c r="I45" s="131"/>
      <c r="J45" s="131"/>
      <c r="K45" s="131"/>
      <c r="L45" s="131"/>
      <c r="M45" s="131"/>
      <c r="N45" s="131"/>
      <c r="O45" s="131"/>
      <c r="P45" s="131"/>
      <c r="Q45" s="131"/>
      <c r="R45" s="131"/>
      <c r="S45" s="131"/>
      <c r="T45" s="131"/>
      <c r="U45" s="131"/>
    </row>
    <row r="46" spans="2:21" s="129" customFormat="1">
      <c r="C46" s="141"/>
      <c r="D46" s="131"/>
      <c r="E46" s="131"/>
      <c r="F46" s="131"/>
      <c r="G46" s="131"/>
      <c r="H46" s="131"/>
      <c r="I46" s="131"/>
      <c r="J46" s="131"/>
      <c r="K46" s="131"/>
      <c r="L46" s="131"/>
      <c r="M46" s="131"/>
      <c r="N46" s="131"/>
      <c r="O46" s="131"/>
      <c r="P46" s="131"/>
      <c r="Q46" s="131"/>
      <c r="R46" s="131"/>
      <c r="S46" s="131"/>
      <c r="T46" s="131"/>
      <c r="U46" s="131"/>
    </row>
    <row r="47" spans="2:21" s="129" customFormat="1">
      <c r="C47" s="141"/>
      <c r="D47" s="131"/>
      <c r="E47" s="131"/>
      <c r="F47" s="131"/>
      <c r="G47" s="131"/>
      <c r="H47" s="131"/>
      <c r="I47" s="131"/>
      <c r="J47" s="131"/>
      <c r="K47" s="131"/>
      <c r="L47" s="131"/>
      <c r="M47" s="131"/>
      <c r="N47" s="131"/>
      <c r="O47" s="131"/>
      <c r="P47" s="131"/>
      <c r="Q47" s="131"/>
      <c r="R47" s="131"/>
      <c r="S47" s="131"/>
      <c r="T47" s="131"/>
      <c r="U47" s="131"/>
    </row>
    <row r="48" spans="2:21" s="129" customFormat="1">
      <c r="B48" s="129" t="s">
        <v>89</v>
      </c>
      <c r="C48" s="140" t="s">
        <v>76</v>
      </c>
      <c r="D48" s="131"/>
      <c r="E48" s="131"/>
      <c r="F48" s="131"/>
      <c r="G48" s="131"/>
      <c r="H48" s="131"/>
      <c r="I48" s="131"/>
      <c r="J48" s="131"/>
      <c r="K48" s="131"/>
      <c r="L48" s="131"/>
      <c r="M48" s="131"/>
      <c r="N48" s="131"/>
      <c r="O48" s="131"/>
      <c r="P48" s="131"/>
      <c r="Q48" s="131"/>
      <c r="R48" s="131"/>
      <c r="S48" s="131"/>
      <c r="T48" s="131"/>
      <c r="U48" s="131"/>
    </row>
    <row r="49" spans="2:21" s="129" customFormat="1">
      <c r="C49" s="141"/>
      <c r="D49" s="131"/>
      <c r="E49" s="131"/>
      <c r="F49" s="131"/>
      <c r="G49" s="131"/>
      <c r="H49" s="131"/>
      <c r="I49" s="131"/>
      <c r="J49" s="131"/>
      <c r="K49" s="131"/>
      <c r="L49" s="131"/>
      <c r="M49" s="131"/>
      <c r="N49" s="131"/>
      <c r="O49" s="131"/>
      <c r="P49" s="131"/>
      <c r="Q49" s="131"/>
      <c r="R49" s="131"/>
      <c r="S49" s="131"/>
      <c r="T49" s="131"/>
      <c r="U49" s="131"/>
    </row>
    <row r="50" spans="2:21" s="129" customFormat="1">
      <c r="C50" s="141"/>
      <c r="D50" s="131"/>
      <c r="E50" s="131"/>
      <c r="F50" s="131"/>
      <c r="G50" s="131"/>
      <c r="H50" s="131"/>
      <c r="I50" s="131"/>
      <c r="J50" s="131"/>
      <c r="K50" s="131"/>
      <c r="L50" s="131"/>
      <c r="M50" s="131"/>
      <c r="N50" s="131"/>
      <c r="O50" s="131"/>
      <c r="P50" s="131"/>
      <c r="Q50" s="131"/>
      <c r="R50" s="131"/>
      <c r="S50" s="131"/>
      <c r="T50" s="131"/>
      <c r="U50" s="131"/>
    </row>
    <row r="51" spans="2:21" s="129" customFormat="1">
      <c r="C51" s="141"/>
      <c r="D51" s="131"/>
      <c r="E51" s="131"/>
      <c r="F51" s="131"/>
      <c r="G51" s="131"/>
      <c r="H51" s="131"/>
      <c r="I51" s="131"/>
      <c r="J51" s="131"/>
      <c r="K51" s="131"/>
      <c r="L51" s="131"/>
      <c r="M51" s="131"/>
      <c r="N51" s="131"/>
      <c r="O51" s="131"/>
      <c r="P51" s="131"/>
      <c r="Q51" s="131"/>
      <c r="R51" s="131"/>
      <c r="S51" s="143"/>
      <c r="T51" s="131"/>
      <c r="U51" s="131"/>
    </row>
    <row r="52" spans="2:21" s="129" customFormat="1">
      <c r="C52" s="141"/>
      <c r="D52" s="131"/>
      <c r="E52" s="131"/>
      <c r="F52" s="131"/>
      <c r="G52" s="131"/>
      <c r="H52" s="131"/>
      <c r="I52" s="131"/>
      <c r="J52" s="131"/>
      <c r="K52" s="131"/>
      <c r="L52" s="131"/>
      <c r="M52" s="131"/>
      <c r="N52" s="131"/>
      <c r="O52" s="131"/>
      <c r="P52" s="131"/>
      <c r="Q52" s="131"/>
      <c r="R52" s="131"/>
      <c r="S52" s="131"/>
      <c r="T52" s="131"/>
      <c r="U52" s="131"/>
    </row>
    <row r="53" spans="2:21" s="129" customFormat="1">
      <c r="C53" s="141"/>
      <c r="D53" s="131"/>
      <c r="E53" s="131"/>
      <c r="F53" s="131"/>
      <c r="G53" s="131"/>
      <c r="H53" s="131"/>
      <c r="I53" s="131"/>
      <c r="J53" s="131"/>
      <c r="K53" s="131"/>
      <c r="L53" s="131"/>
      <c r="M53" s="131"/>
      <c r="N53" s="131"/>
      <c r="O53" s="131"/>
      <c r="P53" s="131"/>
      <c r="Q53" s="131"/>
      <c r="R53" s="131"/>
      <c r="S53" s="131"/>
      <c r="T53" s="131"/>
      <c r="U53" s="131"/>
    </row>
    <row r="54" spans="2:21" s="129" customFormat="1">
      <c r="C54" s="140" t="s">
        <v>77</v>
      </c>
      <c r="D54" s="131"/>
      <c r="E54" s="131"/>
      <c r="F54" s="131"/>
      <c r="G54" s="131"/>
      <c r="H54" s="131"/>
      <c r="I54" s="131"/>
      <c r="J54" s="131"/>
      <c r="K54" s="131"/>
      <c r="L54" s="131"/>
      <c r="M54" s="131"/>
      <c r="N54" s="131"/>
      <c r="O54" s="131"/>
      <c r="P54" s="131"/>
      <c r="Q54" s="131"/>
      <c r="R54" s="131"/>
      <c r="S54" s="131"/>
      <c r="T54" s="131"/>
      <c r="U54" s="131"/>
    </row>
    <row r="55" spans="2:21" s="129" customFormat="1">
      <c r="C55" s="141"/>
      <c r="D55" s="131"/>
      <c r="E55" s="131"/>
      <c r="F55" s="131"/>
      <c r="G55" s="131"/>
      <c r="H55" s="131"/>
      <c r="I55" s="131"/>
      <c r="J55" s="131"/>
      <c r="K55" s="131"/>
      <c r="L55" s="131"/>
      <c r="M55" s="131"/>
      <c r="N55" s="131"/>
      <c r="O55" s="131"/>
      <c r="P55" s="131"/>
      <c r="Q55" s="131"/>
      <c r="R55" s="131"/>
      <c r="S55" s="131"/>
      <c r="T55" s="131"/>
      <c r="U55" s="131"/>
    </row>
    <row r="56" spans="2:21" s="129" customFormat="1">
      <c r="B56" s="129" t="s">
        <v>90</v>
      </c>
      <c r="C56" s="140" t="s">
        <v>79</v>
      </c>
      <c r="D56" s="131"/>
      <c r="E56" s="131"/>
      <c r="F56" s="131"/>
      <c r="G56" s="131"/>
      <c r="H56" s="131"/>
      <c r="I56" s="131"/>
      <c r="J56" s="131"/>
      <c r="K56" s="131"/>
      <c r="L56" s="131"/>
      <c r="M56" s="131"/>
      <c r="N56" s="131"/>
      <c r="O56" s="131"/>
      <c r="P56" s="131"/>
      <c r="Q56" s="131"/>
      <c r="R56" s="131"/>
      <c r="S56" s="131"/>
      <c r="T56" s="131"/>
      <c r="U56" s="131"/>
    </row>
    <row r="57" spans="2:21" s="129" customFormat="1">
      <c r="C57" s="134"/>
      <c r="D57" s="131"/>
      <c r="E57" s="131"/>
      <c r="F57" s="131"/>
      <c r="G57" s="131"/>
      <c r="H57" s="131"/>
      <c r="I57" s="131"/>
      <c r="J57" s="131"/>
      <c r="K57" s="131"/>
      <c r="L57" s="131"/>
      <c r="M57" s="131"/>
      <c r="N57" s="131"/>
      <c r="O57" s="131"/>
      <c r="P57" s="131"/>
      <c r="Q57" s="131"/>
      <c r="R57" s="131"/>
      <c r="S57" s="131"/>
      <c r="T57" s="131"/>
      <c r="U57" s="131"/>
    </row>
    <row r="58" spans="2:21" s="129" customFormat="1">
      <c r="C58" s="134"/>
      <c r="D58" s="131"/>
      <c r="E58" s="131"/>
      <c r="F58" s="131"/>
      <c r="G58" s="131"/>
      <c r="H58" s="131"/>
      <c r="I58" s="131"/>
      <c r="J58" s="131"/>
      <c r="K58" s="131"/>
      <c r="L58" s="131"/>
      <c r="M58" s="131"/>
      <c r="N58" s="131"/>
      <c r="O58" s="131"/>
      <c r="P58" s="131"/>
      <c r="Q58" s="131"/>
      <c r="R58" s="131"/>
      <c r="S58" s="131"/>
      <c r="T58" s="131"/>
      <c r="U58" s="131"/>
    </row>
    <row r="59" spans="2:21" s="129" customFormat="1">
      <c r="C59" s="134"/>
      <c r="D59" s="132"/>
      <c r="E59" s="130"/>
      <c r="R59" s="131"/>
      <c r="S59" s="131"/>
      <c r="T59" s="131"/>
      <c r="U59" s="131"/>
    </row>
    <row r="60" spans="2:21" s="129" customFormat="1">
      <c r="C60" s="134"/>
      <c r="D60" s="132"/>
      <c r="E60" s="130"/>
      <c r="R60" s="131"/>
      <c r="S60" s="131"/>
      <c r="T60" s="131"/>
      <c r="U60" s="131"/>
    </row>
    <row r="61" spans="2:21" s="129" customFormat="1">
      <c r="C61" s="134"/>
      <c r="D61" s="131"/>
      <c r="E61" s="131"/>
      <c r="F61" s="131"/>
      <c r="G61" s="131"/>
      <c r="H61" s="131"/>
      <c r="I61" s="131"/>
      <c r="J61" s="131"/>
      <c r="K61" s="131"/>
      <c r="L61" s="131"/>
      <c r="M61" s="131"/>
      <c r="R61" s="131"/>
      <c r="S61" s="131"/>
      <c r="T61" s="131"/>
      <c r="U61" s="131"/>
    </row>
    <row r="62" spans="2:21" s="129" customFormat="1" ht="15" thickBot="1">
      <c r="C62" s="146" t="s">
        <v>432</v>
      </c>
      <c r="D62" s="136"/>
      <c r="E62" s="147"/>
      <c r="F62" s="147"/>
      <c r="G62" s="138"/>
      <c r="H62" s="138"/>
      <c r="I62" s="138"/>
      <c r="J62" s="138"/>
      <c r="K62" s="138"/>
      <c r="L62" s="138"/>
      <c r="M62" s="138"/>
      <c r="R62" s="131"/>
      <c r="S62" s="131"/>
      <c r="T62" s="131"/>
      <c r="U62" s="131"/>
    </row>
    <row r="63" spans="2:21" s="129" customFormat="1" ht="14.25" thickTop="1">
      <c r="C63" s="145"/>
      <c r="D63" s="148"/>
      <c r="E63" s="149"/>
      <c r="F63" s="149"/>
      <c r="G63" s="131"/>
      <c r="H63" s="131"/>
      <c r="I63" s="131"/>
      <c r="J63" s="131"/>
      <c r="K63" s="131"/>
      <c r="L63" s="131"/>
      <c r="M63" s="131"/>
      <c r="R63" s="131"/>
      <c r="S63" s="131"/>
      <c r="T63" s="131"/>
      <c r="U63" s="131"/>
    </row>
    <row r="64" spans="2:21" s="129" customFormat="1" ht="27">
      <c r="B64" s="129" t="s">
        <v>84</v>
      </c>
      <c r="C64" s="140" t="s">
        <v>75</v>
      </c>
      <c r="D64" s="131"/>
      <c r="E64" s="131"/>
      <c r="F64" s="131"/>
      <c r="G64" s="131"/>
      <c r="H64" s="243" t="s">
        <v>433</v>
      </c>
      <c r="I64" s="131"/>
      <c r="J64" s="131"/>
      <c r="L64" s="131"/>
      <c r="M64" s="131"/>
      <c r="R64" s="131"/>
      <c r="S64" s="131"/>
      <c r="T64" s="131"/>
      <c r="U64" s="131"/>
    </row>
    <row r="65" spans="2:21" s="129" customFormat="1">
      <c r="C65" s="140"/>
      <c r="D65" s="131"/>
      <c r="E65" s="131"/>
      <c r="F65" s="131"/>
      <c r="G65" s="131"/>
      <c r="H65" s="150" t="s">
        <v>83</v>
      </c>
      <c r="I65" s="131"/>
      <c r="J65" s="131"/>
      <c r="K65" s="131"/>
      <c r="L65" s="131"/>
      <c r="M65" s="131"/>
      <c r="R65" s="131"/>
      <c r="S65" s="131"/>
      <c r="T65" s="131"/>
      <c r="U65" s="131"/>
    </row>
    <row r="66" spans="2:21" s="129" customFormat="1">
      <c r="C66" s="141"/>
      <c r="D66" s="131"/>
      <c r="E66" s="131" t="s">
        <v>434</v>
      </c>
      <c r="F66" s="131"/>
      <c r="G66" s="131"/>
      <c r="H66" s="151"/>
      <c r="I66" s="131"/>
      <c r="J66" s="131"/>
      <c r="K66" s="131"/>
      <c r="L66" s="131"/>
      <c r="M66" s="131"/>
      <c r="R66" s="131"/>
      <c r="S66" s="131"/>
      <c r="T66" s="131"/>
      <c r="U66" s="131"/>
    </row>
    <row r="67" spans="2:21" s="129" customFormat="1">
      <c r="C67" s="141"/>
      <c r="D67" s="131"/>
      <c r="E67" s="131"/>
      <c r="F67" s="131"/>
      <c r="G67" s="131"/>
      <c r="H67" s="151"/>
      <c r="I67" s="131"/>
      <c r="J67" s="131"/>
      <c r="K67" s="131"/>
      <c r="L67" s="131"/>
      <c r="M67" s="131"/>
      <c r="R67" s="131"/>
      <c r="S67" s="131"/>
      <c r="T67" s="131"/>
      <c r="U67" s="131"/>
    </row>
    <row r="68" spans="2:21" s="129" customFormat="1">
      <c r="B68" s="129" t="s">
        <v>88</v>
      </c>
      <c r="C68" s="141"/>
      <c r="D68" s="131"/>
      <c r="E68" s="131"/>
      <c r="F68" s="131"/>
      <c r="G68" s="131"/>
      <c r="H68" s="131"/>
      <c r="I68" s="131"/>
      <c r="J68" s="131"/>
      <c r="K68" s="131"/>
      <c r="L68" s="131"/>
      <c r="M68" s="131"/>
      <c r="R68" s="131"/>
      <c r="S68" s="131"/>
      <c r="T68" s="131"/>
      <c r="U68" s="131"/>
    </row>
    <row r="69" spans="2:21" s="129" customFormat="1">
      <c r="C69" s="141"/>
      <c r="D69" s="131"/>
      <c r="E69" s="131"/>
      <c r="F69" s="131"/>
      <c r="G69" s="131"/>
      <c r="H69" s="131"/>
      <c r="I69" s="131"/>
      <c r="J69" s="131"/>
      <c r="K69" s="131"/>
      <c r="L69" s="131"/>
      <c r="M69" s="131"/>
      <c r="R69" s="131"/>
      <c r="S69" s="131"/>
      <c r="T69" s="131"/>
      <c r="U69" s="131"/>
    </row>
    <row r="70" spans="2:21" s="129" customFormat="1">
      <c r="C70" s="141"/>
      <c r="D70" s="131"/>
      <c r="E70" s="131"/>
      <c r="F70" s="131"/>
      <c r="G70" s="131"/>
      <c r="H70" s="131"/>
      <c r="I70" s="131"/>
      <c r="J70" s="131"/>
      <c r="K70" s="131"/>
      <c r="L70" s="131"/>
      <c r="M70" s="131"/>
      <c r="R70" s="131"/>
      <c r="S70" s="131"/>
      <c r="T70" s="131"/>
      <c r="U70" s="131"/>
    </row>
    <row r="71" spans="2:21" s="129" customFormat="1">
      <c r="C71" s="141"/>
      <c r="D71" s="131"/>
      <c r="E71" s="131"/>
      <c r="F71" s="131"/>
      <c r="G71" s="131"/>
      <c r="H71" s="131"/>
      <c r="I71" s="131"/>
      <c r="J71" s="131"/>
      <c r="K71" s="131"/>
      <c r="L71" s="131"/>
      <c r="M71" s="131"/>
      <c r="R71" s="131"/>
      <c r="S71" s="131"/>
      <c r="T71" s="131"/>
      <c r="U71" s="131"/>
    </row>
    <row r="72" spans="2:21" s="129" customFormat="1">
      <c r="C72" s="141"/>
      <c r="D72" s="131"/>
      <c r="E72" s="131"/>
      <c r="F72" s="131"/>
      <c r="G72" s="131"/>
      <c r="H72" s="131"/>
      <c r="I72" s="131"/>
      <c r="J72" s="131"/>
      <c r="K72" s="131"/>
      <c r="L72" s="131"/>
      <c r="M72" s="131"/>
      <c r="R72" s="131"/>
      <c r="S72" s="131"/>
      <c r="T72" s="131"/>
      <c r="U72" s="131"/>
    </row>
    <row r="73" spans="2:21" s="129" customFormat="1">
      <c r="B73" s="129" t="s">
        <v>89</v>
      </c>
      <c r="C73" s="140" t="s">
        <v>76</v>
      </c>
      <c r="D73" s="131"/>
      <c r="E73" s="131"/>
      <c r="F73" s="131"/>
      <c r="G73" s="131"/>
      <c r="H73" s="131"/>
      <c r="I73" s="131"/>
      <c r="J73" s="131"/>
      <c r="K73" s="131"/>
      <c r="L73" s="131"/>
      <c r="M73" s="131"/>
      <c r="R73" s="131"/>
      <c r="S73" s="131"/>
      <c r="T73" s="131"/>
      <c r="U73" s="131"/>
    </row>
    <row r="74" spans="2:21" s="129" customFormat="1">
      <c r="C74" s="141"/>
      <c r="D74" s="131"/>
      <c r="E74" s="131"/>
      <c r="F74" s="131"/>
      <c r="G74" s="131"/>
      <c r="H74" s="131"/>
      <c r="I74" s="131"/>
      <c r="J74" s="131"/>
      <c r="K74" s="131"/>
      <c r="L74" s="131"/>
      <c r="M74" s="131"/>
      <c r="R74" s="131"/>
      <c r="S74" s="131"/>
      <c r="T74" s="131"/>
      <c r="U74" s="131"/>
    </row>
    <row r="75" spans="2:21" s="129" customFormat="1">
      <c r="C75" s="141"/>
      <c r="D75" s="131"/>
      <c r="E75" s="131"/>
      <c r="F75" s="131"/>
      <c r="G75" s="131"/>
      <c r="H75" s="131"/>
      <c r="I75" s="131"/>
      <c r="J75" s="131"/>
      <c r="K75" s="131"/>
      <c r="L75" s="131"/>
      <c r="M75" s="131"/>
      <c r="R75" s="131"/>
      <c r="S75" s="131"/>
      <c r="T75" s="131"/>
      <c r="U75" s="131"/>
    </row>
    <row r="76" spans="2:21" s="129" customFormat="1">
      <c r="C76" s="141"/>
      <c r="D76" s="131"/>
      <c r="E76" s="131"/>
      <c r="F76" s="131"/>
      <c r="G76" s="131"/>
      <c r="H76" s="131"/>
      <c r="I76" s="131"/>
      <c r="J76" s="131"/>
      <c r="K76" s="131"/>
      <c r="L76" s="131"/>
      <c r="M76" s="131"/>
      <c r="R76" s="131"/>
      <c r="S76" s="131"/>
      <c r="T76" s="131"/>
      <c r="U76" s="131"/>
    </row>
    <row r="77" spans="2:21" s="129" customFormat="1">
      <c r="C77" s="141"/>
      <c r="D77" s="131"/>
      <c r="E77" s="131"/>
      <c r="F77" s="131"/>
      <c r="G77" s="131"/>
      <c r="H77" s="131"/>
      <c r="I77" s="131"/>
      <c r="J77" s="131"/>
      <c r="K77" s="131"/>
      <c r="L77" s="131"/>
      <c r="M77" s="131"/>
      <c r="R77" s="131"/>
      <c r="S77" s="131"/>
      <c r="T77" s="131"/>
      <c r="U77" s="131"/>
    </row>
    <row r="78" spans="2:21" s="129" customFormat="1">
      <c r="C78" s="141"/>
      <c r="D78" s="131"/>
      <c r="E78" s="131"/>
      <c r="F78" s="131"/>
      <c r="G78" s="131"/>
      <c r="H78" s="131"/>
      <c r="I78" s="131"/>
      <c r="J78" s="131"/>
      <c r="K78" s="131"/>
      <c r="L78" s="131"/>
      <c r="M78" s="131"/>
      <c r="R78" s="131"/>
      <c r="S78" s="131"/>
      <c r="T78" s="131"/>
      <c r="U78" s="131"/>
    </row>
    <row r="79" spans="2:21" s="129" customFormat="1">
      <c r="C79" s="140" t="s">
        <v>77</v>
      </c>
      <c r="D79" s="131"/>
      <c r="E79" s="131"/>
      <c r="F79" s="131"/>
      <c r="G79" s="131"/>
      <c r="H79" s="131"/>
      <c r="I79" s="131"/>
      <c r="J79" s="131"/>
      <c r="K79" s="131"/>
      <c r="L79" s="131"/>
      <c r="M79" s="131"/>
      <c r="R79" s="131"/>
      <c r="S79" s="131"/>
      <c r="T79" s="131"/>
      <c r="U79" s="131"/>
    </row>
    <row r="80" spans="2:21" s="129" customFormat="1">
      <c r="C80" s="141"/>
      <c r="D80" s="131"/>
      <c r="E80" s="131"/>
      <c r="F80" s="131"/>
      <c r="G80" s="131"/>
      <c r="H80" s="131"/>
      <c r="I80" s="131"/>
      <c r="J80" s="131"/>
      <c r="K80" s="131"/>
      <c r="L80" s="131"/>
      <c r="M80" s="131"/>
      <c r="R80" s="131"/>
      <c r="S80" s="131"/>
      <c r="T80" s="131"/>
      <c r="U80" s="131"/>
    </row>
    <row r="81" spans="1:21" s="129" customFormat="1">
      <c r="B81" s="129" t="s">
        <v>90</v>
      </c>
      <c r="C81" s="140" t="s">
        <v>79</v>
      </c>
      <c r="D81" s="131"/>
      <c r="E81" s="131"/>
      <c r="F81" s="131"/>
      <c r="G81" s="131"/>
      <c r="H81" s="131"/>
      <c r="I81" s="131"/>
      <c r="J81" s="131"/>
      <c r="K81" s="131"/>
      <c r="L81" s="131"/>
      <c r="M81" s="131"/>
      <c r="R81" s="131"/>
      <c r="S81" s="131"/>
      <c r="T81" s="131"/>
      <c r="U81" s="131"/>
    </row>
    <row r="82" spans="1:21" s="129" customFormat="1">
      <c r="C82" s="134"/>
      <c r="D82" s="131"/>
      <c r="E82" s="131"/>
      <c r="F82" s="131"/>
      <c r="G82" s="131"/>
      <c r="H82" s="131"/>
      <c r="I82" s="131"/>
      <c r="J82" s="131"/>
      <c r="K82" s="131"/>
      <c r="L82" s="131"/>
      <c r="M82" s="131"/>
      <c r="R82" s="131"/>
      <c r="S82" s="131"/>
      <c r="T82" s="131"/>
      <c r="U82" s="131"/>
    </row>
    <row r="83" spans="1:21" s="129" customFormat="1">
      <c r="C83" s="134"/>
      <c r="D83" s="131"/>
      <c r="E83" s="131"/>
      <c r="F83" s="131"/>
      <c r="G83" s="131"/>
      <c r="H83" s="131"/>
      <c r="I83" s="131"/>
      <c r="J83" s="131"/>
      <c r="K83" s="131"/>
      <c r="L83" s="131"/>
      <c r="M83" s="131"/>
      <c r="R83" s="131"/>
      <c r="S83" s="131"/>
      <c r="T83" s="131"/>
      <c r="U83" s="131"/>
    </row>
    <row r="84" spans="1:21" s="129" customFormat="1">
      <c r="C84" s="134"/>
      <c r="D84" s="132"/>
      <c r="E84" s="130"/>
      <c r="R84" s="131"/>
      <c r="S84" s="131"/>
      <c r="T84" s="131"/>
      <c r="U84" s="131"/>
    </row>
    <row r="85" spans="1:21" s="129" customFormat="1">
      <c r="C85" s="134"/>
      <c r="D85" s="132"/>
      <c r="E85" s="130"/>
      <c r="R85" s="131"/>
      <c r="S85" s="131"/>
      <c r="T85" s="131"/>
      <c r="U85" s="131"/>
    </row>
    <row r="86" spans="1:21" s="129" customFormat="1">
      <c r="C86" s="134"/>
      <c r="D86" s="132"/>
      <c r="E86" s="130"/>
      <c r="R86" s="131"/>
      <c r="S86" s="131"/>
      <c r="T86" s="131"/>
      <c r="U86" s="131"/>
    </row>
    <row r="87" spans="1:21" s="129" customFormat="1" ht="14.25">
      <c r="A87" s="133"/>
      <c r="B87" s="212" t="s">
        <v>361</v>
      </c>
      <c r="C87" s="130"/>
      <c r="D87" s="133"/>
      <c r="E87" s="133"/>
      <c r="F87" s="133"/>
      <c r="G87" s="133"/>
      <c r="H87" s="133"/>
      <c r="I87" s="133"/>
      <c r="J87" s="133"/>
      <c r="K87" s="133"/>
      <c r="L87" s="133"/>
    </row>
    <row r="88" spans="1:21" s="129" customFormat="1">
      <c r="A88" s="133"/>
      <c r="B88" s="133"/>
      <c r="C88" s="130"/>
      <c r="D88" s="133"/>
      <c r="E88" s="133"/>
      <c r="F88" s="133"/>
      <c r="G88" s="133"/>
      <c r="H88" s="133"/>
      <c r="I88" s="133"/>
      <c r="J88" s="133"/>
      <c r="K88" s="133"/>
      <c r="L88" s="133"/>
    </row>
    <row r="90" spans="1:21" s="29" customFormat="1" ht="17.25">
      <c r="A90" s="81"/>
      <c r="C90" s="82"/>
    </row>
    <row r="91" spans="1:21" s="29" customFormat="1" ht="17.25">
      <c r="A91" s="81"/>
      <c r="B91" s="91" t="s">
        <v>25</v>
      </c>
      <c r="C91" s="92" t="s">
        <v>32</v>
      </c>
      <c r="D91" s="93" t="s">
        <v>29</v>
      </c>
      <c r="E91" s="94"/>
      <c r="F91" s="95" t="s">
        <v>73</v>
      </c>
      <c r="G91" s="95"/>
      <c r="H91" s="96"/>
      <c r="I91" s="79"/>
      <c r="J91" s="95" t="s">
        <v>36</v>
      </c>
      <c r="K91" s="96"/>
      <c r="L91" s="96"/>
      <c r="M91" s="116"/>
      <c r="N91" s="116"/>
      <c r="O91" s="116"/>
      <c r="P91" s="116"/>
      <c r="Q91" s="96"/>
      <c r="R91" s="79"/>
    </row>
    <row r="92" spans="1:21" s="29" customFormat="1" ht="17.25">
      <c r="A92" s="81"/>
      <c r="B92" s="77" t="s">
        <v>23</v>
      </c>
      <c r="C92" s="77"/>
      <c r="D92" s="85" t="s">
        <v>26</v>
      </c>
      <c r="E92" s="78"/>
      <c r="F92" s="84" t="s">
        <v>30</v>
      </c>
      <c r="G92" s="85" t="s">
        <v>34</v>
      </c>
      <c r="H92" s="89"/>
      <c r="I92" s="78"/>
      <c r="J92" s="85" t="s">
        <v>35</v>
      </c>
      <c r="K92" s="89"/>
      <c r="L92" s="89"/>
      <c r="M92" s="117"/>
      <c r="N92" s="117"/>
      <c r="O92" s="117"/>
      <c r="P92" s="117"/>
      <c r="Q92" s="89"/>
      <c r="R92" s="78"/>
    </row>
    <row r="93" spans="1:21" s="29" customFormat="1" ht="17.25">
      <c r="A93" s="81"/>
      <c r="B93" s="77" t="s">
        <v>24</v>
      </c>
      <c r="C93" s="80">
        <v>201510</v>
      </c>
      <c r="D93" s="85" t="s">
        <v>27</v>
      </c>
      <c r="E93" s="78"/>
      <c r="F93" s="84" t="s">
        <v>31</v>
      </c>
      <c r="G93" s="90" t="s">
        <v>33</v>
      </c>
      <c r="H93" s="89"/>
      <c r="I93" s="78"/>
      <c r="J93" s="630" t="s">
        <v>59</v>
      </c>
      <c r="K93" s="631"/>
      <c r="L93" s="631"/>
      <c r="M93" s="631"/>
      <c r="N93" s="631"/>
      <c r="O93" s="631"/>
      <c r="P93" s="631"/>
      <c r="Q93" s="631"/>
      <c r="R93" s="632"/>
    </row>
    <row r="94" spans="1:21" s="29" customFormat="1" ht="17.25">
      <c r="A94" s="81"/>
      <c r="B94" s="77" t="s">
        <v>72</v>
      </c>
      <c r="C94" s="77" t="s">
        <v>60</v>
      </c>
      <c r="D94" s="85" t="s">
        <v>28</v>
      </c>
      <c r="E94" s="78"/>
      <c r="F94" s="84" t="s">
        <v>31</v>
      </c>
      <c r="G94" s="86" t="s">
        <v>37</v>
      </c>
      <c r="H94" s="87"/>
      <c r="I94" s="88"/>
      <c r="J94" s="630" t="s">
        <v>59</v>
      </c>
      <c r="K94" s="631"/>
      <c r="L94" s="631"/>
      <c r="M94" s="631"/>
      <c r="N94" s="631"/>
      <c r="O94" s="631"/>
      <c r="P94" s="631"/>
      <c r="Q94" s="631"/>
      <c r="R94" s="632"/>
    </row>
    <row r="95" spans="1:21" s="107" customFormat="1" ht="17.25">
      <c r="A95" s="81"/>
      <c r="B95" s="106"/>
      <c r="C95" s="106"/>
      <c r="D95" s="106"/>
      <c r="E95" s="106"/>
      <c r="F95" s="118"/>
      <c r="G95" s="119"/>
      <c r="H95" s="106"/>
      <c r="I95" s="106"/>
      <c r="J95" s="106"/>
      <c r="K95" s="106"/>
      <c r="L95" s="106"/>
      <c r="M95" s="106"/>
      <c r="N95" s="106"/>
      <c r="O95" s="106"/>
      <c r="P95" s="106"/>
      <c r="Q95" s="106"/>
      <c r="R95" s="106"/>
    </row>
    <row r="96" spans="1:21" s="107" customFormat="1" ht="17.25">
      <c r="A96" s="81"/>
      <c r="B96" s="124"/>
      <c r="C96" s="106" t="s">
        <v>64</v>
      </c>
      <c r="D96" s="106"/>
      <c r="E96" s="106"/>
      <c r="F96" s="118"/>
      <c r="G96" s="119"/>
      <c r="H96" s="106"/>
      <c r="I96" s="106"/>
      <c r="J96" s="106"/>
      <c r="K96" s="106"/>
      <c r="L96" s="106"/>
      <c r="M96" s="106"/>
      <c r="N96" s="106"/>
      <c r="O96" s="106"/>
      <c r="P96" s="106"/>
      <c r="Q96" s="106"/>
      <c r="R96" s="106"/>
    </row>
    <row r="97" spans="1:18" s="107" customFormat="1" ht="17.25">
      <c r="A97" s="81"/>
      <c r="B97" s="124"/>
      <c r="C97" s="106" t="s">
        <v>65</v>
      </c>
      <c r="D97" s="106"/>
      <c r="E97" s="106"/>
      <c r="F97" s="118"/>
      <c r="G97" s="119"/>
      <c r="H97" s="106"/>
      <c r="I97" s="106"/>
      <c r="J97" s="106"/>
      <c r="K97" s="106"/>
      <c r="L97" s="106"/>
      <c r="M97" s="106"/>
      <c r="N97" s="106"/>
      <c r="O97" s="106"/>
      <c r="P97" s="106"/>
      <c r="Q97" s="106"/>
      <c r="R97" s="106"/>
    </row>
    <row r="98" spans="1:18" s="107" customFormat="1" ht="17.25">
      <c r="A98" s="81"/>
      <c r="B98" s="123"/>
      <c r="C98" s="120"/>
      <c r="D98" s="120"/>
      <c r="E98" s="120"/>
      <c r="F98" s="121"/>
      <c r="G98" s="122"/>
      <c r="H98" s="120"/>
      <c r="I98" s="120"/>
      <c r="J98" s="120"/>
      <c r="K98" s="120"/>
      <c r="L98" s="106"/>
      <c r="M98" s="106"/>
      <c r="N98" s="106"/>
      <c r="O98" s="106"/>
      <c r="P98" s="106"/>
      <c r="Q98" s="106"/>
      <c r="R98" s="106"/>
    </row>
    <row r="99" spans="1:18" s="107" customFormat="1" ht="17.25">
      <c r="A99" s="81"/>
      <c r="B99" s="124" t="s">
        <v>62</v>
      </c>
      <c r="C99" s="106"/>
      <c r="D99" s="106"/>
      <c r="E99" s="106"/>
      <c r="F99" s="118"/>
      <c r="G99" s="119"/>
      <c r="H99" s="106"/>
      <c r="I99" s="106"/>
      <c r="J99" s="106"/>
      <c r="K99" s="106"/>
      <c r="L99" s="106"/>
      <c r="M99" s="106"/>
      <c r="N99" s="106"/>
      <c r="O99" s="106"/>
      <c r="P99" s="106"/>
      <c r="Q99" s="106"/>
      <c r="R99" s="106"/>
    </row>
    <row r="100" spans="1:18" s="107" customFormat="1" ht="17.25">
      <c r="A100" s="81"/>
      <c r="B100" s="124"/>
      <c r="C100" s="106"/>
      <c r="D100" s="106"/>
      <c r="E100" s="106"/>
      <c r="F100" s="118"/>
      <c r="G100" s="119"/>
      <c r="H100" s="106"/>
      <c r="I100" s="106"/>
      <c r="J100" s="106"/>
      <c r="K100" s="106"/>
      <c r="L100" s="106"/>
      <c r="M100" s="106"/>
      <c r="N100" s="106"/>
      <c r="O100" s="106"/>
      <c r="P100" s="106"/>
      <c r="Q100" s="106"/>
      <c r="R100" s="106"/>
    </row>
    <row r="101" spans="1:18" s="107" customFormat="1" ht="17.25">
      <c r="A101" s="81"/>
      <c r="B101" s="88"/>
      <c r="C101" s="87"/>
      <c r="D101" s="87"/>
      <c r="E101" s="87"/>
      <c r="F101" s="125"/>
      <c r="G101" s="16"/>
      <c r="H101" s="87"/>
      <c r="I101" s="87"/>
      <c r="J101" s="87"/>
      <c r="K101" s="87"/>
      <c r="L101" s="106"/>
      <c r="M101" s="106"/>
      <c r="N101" s="106"/>
      <c r="O101" s="106"/>
      <c r="P101" s="106"/>
      <c r="Q101" s="106"/>
      <c r="R101" s="106"/>
    </row>
    <row r="102" spans="1:18" s="107" customFormat="1" ht="17.25">
      <c r="A102" s="81"/>
      <c r="B102" s="123"/>
      <c r="C102" s="120"/>
      <c r="D102" s="120"/>
      <c r="E102" s="120"/>
      <c r="F102" s="121"/>
      <c r="G102" s="122"/>
      <c r="H102" s="120"/>
      <c r="I102" s="120"/>
      <c r="J102" s="120"/>
      <c r="K102" s="120"/>
      <c r="L102" s="106"/>
      <c r="M102" s="106"/>
      <c r="N102" s="106"/>
      <c r="O102" s="106"/>
      <c r="P102" s="106"/>
      <c r="Q102" s="106"/>
      <c r="R102" s="106"/>
    </row>
    <row r="103" spans="1:18" s="107" customFormat="1" ht="17.25">
      <c r="A103" s="81"/>
      <c r="B103" s="124" t="s">
        <v>63</v>
      </c>
      <c r="C103" s="106"/>
      <c r="D103" s="106"/>
      <c r="E103" s="106"/>
      <c r="F103" s="118"/>
      <c r="G103" s="119"/>
      <c r="H103" s="106"/>
      <c r="I103" s="106"/>
      <c r="J103" s="106"/>
      <c r="K103" s="106"/>
      <c r="L103" s="106"/>
      <c r="M103" s="106"/>
      <c r="N103" s="106"/>
      <c r="O103" s="106"/>
      <c r="P103" s="106"/>
      <c r="Q103" s="106"/>
      <c r="R103" s="106"/>
    </row>
    <row r="104" spans="1:18" s="107" customFormat="1" ht="17.25">
      <c r="A104" s="81"/>
      <c r="B104" s="124"/>
      <c r="C104" s="106"/>
      <c r="D104" s="106"/>
      <c r="E104" s="106"/>
      <c r="F104" s="118"/>
      <c r="G104" s="119"/>
      <c r="H104" s="106"/>
      <c r="I104" s="106"/>
      <c r="J104" s="106"/>
      <c r="K104" s="106"/>
      <c r="L104" s="106"/>
      <c r="M104" s="106"/>
      <c r="N104" s="106"/>
      <c r="O104" s="106"/>
      <c r="P104" s="106"/>
      <c r="Q104" s="106"/>
      <c r="R104" s="106"/>
    </row>
    <row r="105" spans="1:18" s="107" customFormat="1" ht="17.25">
      <c r="A105" s="81"/>
      <c r="B105" s="88"/>
      <c r="C105" s="87"/>
      <c r="D105" s="87"/>
      <c r="E105" s="87"/>
      <c r="F105" s="125"/>
      <c r="G105" s="16"/>
      <c r="H105" s="87"/>
      <c r="I105" s="87"/>
      <c r="J105" s="87"/>
      <c r="K105" s="87"/>
      <c r="L105" s="106"/>
      <c r="M105" s="106"/>
      <c r="N105" s="106"/>
      <c r="O105" s="106"/>
      <c r="P105" s="106"/>
      <c r="Q105" s="106"/>
      <c r="R105" s="106"/>
    </row>
    <row r="106" spans="1:18" s="107" customFormat="1" ht="17.25">
      <c r="A106" s="81"/>
      <c r="B106" s="123"/>
      <c r="C106" s="120"/>
      <c r="D106" s="120"/>
      <c r="E106" s="120"/>
      <c r="F106" s="121"/>
      <c r="G106" s="122"/>
      <c r="H106" s="120"/>
      <c r="I106" s="120"/>
      <c r="J106" s="120"/>
      <c r="K106" s="120"/>
      <c r="L106" s="106"/>
      <c r="M106" s="106"/>
      <c r="N106" s="106"/>
      <c r="O106" s="106"/>
      <c r="P106" s="106"/>
      <c r="Q106" s="106"/>
      <c r="R106" s="106"/>
    </row>
    <row r="107" spans="1:18" s="107" customFormat="1" ht="17.25">
      <c r="A107" s="81"/>
      <c r="B107" s="124" t="s">
        <v>72</v>
      </c>
      <c r="C107" s="106"/>
      <c r="D107" s="106"/>
      <c r="E107" s="106"/>
      <c r="F107" s="118"/>
      <c r="G107" s="119"/>
      <c r="H107" s="106"/>
      <c r="I107" s="106"/>
      <c r="J107" s="106"/>
      <c r="K107" s="106"/>
      <c r="L107" s="106"/>
      <c r="M107" s="106"/>
      <c r="N107" s="106"/>
      <c r="O107" s="106"/>
      <c r="P107" s="106"/>
      <c r="Q107" s="106"/>
      <c r="R107" s="106"/>
    </row>
    <row r="108" spans="1:18" s="107" customFormat="1" ht="17.25">
      <c r="A108" s="81"/>
      <c r="B108" s="124"/>
      <c r="C108" s="106"/>
      <c r="D108" s="106"/>
      <c r="E108" s="106"/>
      <c r="F108" s="118"/>
      <c r="G108" s="119"/>
      <c r="H108" s="106"/>
      <c r="I108" s="106"/>
      <c r="J108" s="106"/>
      <c r="K108" s="106"/>
      <c r="L108" s="106"/>
      <c r="M108" s="106"/>
      <c r="N108" s="106"/>
      <c r="O108" s="106"/>
      <c r="P108" s="106"/>
      <c r="Q108" s="106"/>
      <c r="R108" s="106"/>
    </row>
    <row r="109" spans="1:18" s="107" customFormat="1" ht="17.25">
      <c r="A109" s="81"/>
      <c r="B109" s="88"/>
      <c r="C109" s="87"/>
      <c r="D109" s="87"/>
      <c r="E109" s="87"/>
      <c r="F109" s="125"/>
      <c r="G109" s="16"/>
      <c r="H109" s="87"/>
      <c r="I109" s="87"/>
      <c r="J109" s="87"/>
      <c r="K109" s="87"/>
      <c r="L109" s="106"/>
      <c r="M109" s="106"/>
      <c r="N109" s="106"/>
      <c r="O109" s="106"/>
      <c r="P109" s="106"/>
      <c r="Q109" s="106"/>
      <c r="R109" s="106"/>
    </row>
    <row r="110" spans="1:18" s="107" customFormat="1" ht="17.25">
      <c r="A110" s="81"/>
      <c r="B110" s="106"/>
      <c r="C110" s="106"/>
      <c r="D110" s="106"/>
      <c r="E110" s="106"/>
      <c r="F110" s="118"/>
      <c r="G110" s="119"/>
      <c r="H110" s="106"/>
      <c r="I110" s="106"/>
      <c r="J110" s="106"/>
      <c r="K110" s="106"/>
      <c r="L110" s="106"/>
      <c r="M110" s="106"/>
      <c r="N110" s="106"/>
      <c r="O110" s="106"/>
      <c r="P110" s="106"/>
      <c r="Q110" s="106"/>
      <c r="R110" s="106"/>
    </row>
    <row r="112" spans="1:18">
      <c r="A112" s="108" t="s">
        <v>431</v>
      </c>
    </row>
  </sheetData>
  <mergeCells count="2">
    <mergeCell ref="J93:R93"/>
    <mergeCell ref="J94:R94"/>
  </mergeCells>
  <phoneticPr fontId="23"/>
  <pageMargins left="0.23622047244094491" right="0.23622047244094491" top="0.74803149606299213" bottom="0.74803149606299213" header="0.31496062992125984" footer="0.31496062992125984"/>
  <pageSetup paperSize="9" scale="58" fitToHeight="0" orientation="portrait" r:id="rId1"/>
  <headerFooter>
    <oddHeader>&amp;R&amp;F</oddHead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U72"/>
  <sheetViews>
    <sheetView topLeftCell="A15" zoomScaleNormal="100" workbookViewId="0">
      <selection activeCell="N58" sqref="N58"/>
    </sheetView>
  </sheetViews>
  <sheetFormatPr defaultRowHeight="13.5"/>
  <sheetData>
    <row r="1" spans="1:1" s="107" customFormat="1" ht="24" customHeight="1">
      <c r="A1" s="328" t="s">
        <v>634</v>
      </c>
    </row>
    <row r="4" spans="1:1" ht="14.25">
      <c r="A4" s="326" t="s">
        <v>635</v>
      </c>
    </row>
    <row r="35" spans="1:1" s="327" customFormat="1" ht="14.25">
      <c r="A35" s="326" t="s">
        <v>633</v>
      </c>
    </row>
    <row r="48" spans="1:1" s="107" customFormat="1"/>
    <row r="49" spans="14:19" s="107" customFormat="1"/>
    <row r="50" spans="14:19" s="107" customFormat="1"/>
    <row r="51" spans="14:19" s="107" customFormat="1"/>
    <row r="52" spans="14:19" s="107" customFormat="1"/>
    <row r="53" spans="14:19" s="107" customFormat="1"/>
    <row r="54" spans="14:19" s="107" customFormat="1"/>
    <row r="58" spans="14:19" ht="14.25">
      <c r="N58" s="327"/>
      <c r="O58" s="327"/>
    </row>
    <row r="59" spans="14:19" ht="14.25">
      <c r="N59" s="327" t="s">
        <v>623</v>
      </c>
      <c r="O59" s="327" t="s">
        <v>622</v>
      </c>
    </row>
    <row r="60" spans="14:19" ht="14.25">
      <c r="N60" s="327"/>
      <c r="O60" s="327"/>
    </row>
    <row r="61" spans="14:19" ht="14.25">
      <c r="N61" s="327" t="s">
        <v>624</v>
      </c>
      <c r="O61" s="327" t="s">
        <v>625</v>
      </c>
      <c r="P61" s="107"/>
      <c r="S61" s="107"/>
    </row>
    <row r="62" spans="14:19" ht="14.25">
      <c r="N62" s="327"/>
      <c r="O62" s="327" t="s">
        <v>627</v>
      </c>
    </row>
    <row r="63" spans="14:19" ht="14.25">
      <c r="N63" s="327"/>
      <c r="O63" s="327" t="s">
        <v>626</v>
      </c>
    </row>
    <row r="64" spans="14:19" ht="14.25">
      <c r="N64" s="327"/>
      <c r="O64" s="327" t="s">
        <v>628</v>
      </c>
    </row>
    <row r="65" spans="2:21" ht="14.25">
      <c r="N65" s="327"/>
      <c r="O65" s="327"/>
    </row>
    <row r="66" spans="2:21" ht="14.25">
      <c r="B66" s="107"/>
      <c r="C66" s="107"/>
      <c r="D66" s="107"/>
      <c r="E66" s="107"/>
      <c r="N66" s="327" t="s">
        <v>624</v>
      </c>
      <c r="O66" s="327" t="s">
        <v>630</v>
      </c>
    </row>
    <row r="67" spans="2:21" ht="14.25">
      <c r="B67" s="107"/>
      <c r="C67" s="107"/>
      <c r="D67" s="107"/>
      <c r="E67" s="107"/>
      <c r="F67" s="107"/>
      <c r="N67" s="327"/>
      <c r="O67" s="327" t="s">
        <v>629</v>
      </c>
    </row>
    <row r="68" spans="2:21" ht="14.25">
      <c r="B68" s="107"/>
      <c r="C68" s="107"/>
      <c r="D68" s="107"/>
      <c r="E68" s="107"/>
      <c r="F68" s="107"/>
      <c r="N68" s="327"/>
      <c r="O68" s="327"/>
    </row>
    <row r="69" spans="2:21" ht="14.25">
      <c r="B69" s="107"/>
      <c r="C69" s="107"/>
      <c r="E69" s="107"/>
      <c r="F69" s="107"/>
      <c r="N69" s="327" t="s">
        <v>624</v>
      </c>
      <c r="O69" s="327" t="s">
        <v>631</v>
      </c>
    </row>
    <row r="70" spans="2:21" s="107" customFormat="1" ht="14.25">
      <c r="N70" s="327"/>
      <c r="O70" s="327" t="s">
        <v>632</v>
      </c>
      <c r="P70"/>
      <c r="Q70"/>
      <c r="R70"/>
      <c r="S70"/>
      <c r="T70"/>
      <c r="U70"/>
    </row>
    <row r="71" spans="2:21">
      <c r="F71" s="107"/>
    </row>
    <row r="72" spans="2:21" s="107" customFormat="1"/>
  </sheetData>
  <phoneticPr fontId="23"/>
  <pageMargins left="0.25" right="0.25" top="0.75" bottom="0.75" header="0.3" footer="0.3"/>
  <pageSetup paperSize="8" scale="81"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0"/>
    <pageSetUpPr fitToPage="1"/>
  </sheetPr>
  <dimension ref="A1:AB76"/>
  <sheetViews>
    <sheetView showGridLines="0" zoomScale="70" zoomScaleNormal="70" workbookViewId="0">
      <selection activeCell="AD62" sqref="AD62"/>
    </sheetView>
  </sheetViews>
  <sheetFormatPr defaultRowHeight="13.5"/>
  <cols>
    <col min="1" max="1" width="3" customWidth="1"/>
    <col min="6" max="6" width="3.5" customWidth="1"/>
  </cols>
  <sheetData>
    <row r="1" spans="1:28" s="1" customFormat="1" ht="17.25">
      <c r="A1" s="81" t="s">
        <v>363</v>
      </c>
    </row>
    <row r="3" spans="1:28" s="107" customFormat="1" ht="17.25">
      <c r="A3" s="5"/>
      <c r="B3" s="6" t="s">
        <v>317</v>
      </c>
      <c r="C3" s="5"/>
      <c r="D3" s="5"/>
      <c r="E3" s="5"/>
      <c r="F3" s="7"/>
      <c r="G3" s="8" t="s">
        <v>0</v>
      </c>
      <c r="H3" s="7"/>
      <c r="I3" s="7"/>
      <c r="J3" s="7"/>
      <c r="K3" s="7"/>
      <c r="L3" s="7"/>
      <c r="M3" s="7"/>
      <c r="N3" s="7"/>
      <c r="O3" s="7"/>
      <c r="P3" s="7"/>
      <c r="Q3" s="7"/>
      <c r="R3" s="7"/>
      <c r="S3" s="7"/>
      <c r="T3" s="7"/>
      <c r="U3" s="7"/>
      <c r="V3" s="7"/>
      <c r="W3" s="7"/>
      <c r="X3" s="7"/>
      <c r="Y3" s="7"/>
      <c r="Z3" s="7"/>
      <c r="AA3" s="7"/>
      <c r="AB3" s="7"/>
    </row>
    <row r="4" spans="1:28" s="107" customFormat="1">
      <c r="A4" s="4"/>
      <c r="B4" s="4"/>
      <c r="C4" s="4"/>
      <c r="D4" s="4"/>
      <c r="E4" s="4"/>
      <c r="F4" s="3"/>
      <c r="G4" s="3"/>
      <c r="H4" s="3"/>
      <c r="I4" s="3"/>
      <c r="J4" s="3"/>
      <c r="K4" s="3"/>
      <c r="L4" s="3"/>
      <c r="M4" s="3"/>
      <c r="N4" s="3"/>
      <c r="O4" s="3"/>
      <c r="P4" s="3"/>
      <c r="Q4" s="3"/>
      <c r="R4" s="3"/>
      <c r="S4" s="3"/>
      <c r="T4" s="3"/>
      <c r="U4" s="3"/>
      <c r="V4" s="3"/>
      <c r="W4" s="3"/>
      <c r="X4" s="3"/>
      <c r="Y4" s="3"/>
      <c r="Z4" s="3"/>
      <c r="AA4" s="3"/>
      <c r="AB4" s="3"/>
    </row>
    <row r="5" spans="1:28" s="107" customFormat="1">
      <c r="A5" s="4"/>
      <c r="B5" s="4"/>
      <c r="C5" s="4"/>
      <c r="D5" s="4"/>
      <c r="E5" s="4"/>
      <c r="F5" s="3"/>
      <c r="G5" s="3"/>
      <c r="H5" s="3"/>
      <c r="I5" s="3"/>
      <c r="J5" s="3"/>
      <c r="K5" s="3"/>
      <c r="L5" s="3"/>
      <c r="M5" s="3"/>
      <c r="N5" s="3"/>
      <c r="O5" s="3"/>
      <c r="P5" s="3"/>
      <c r="Q5" s="3"/>
      <c r="R5" s="3"/>
      <c r="S5" s="3"/>
      <c r="T5" s="3"/>
      <c r="U5" s="3"/>
      <c r="V5" s="3"/>
      <c r="W5" s="3"/>
      <c r="X5" s="3"/>
      <c r="Y5" s="3"/>
      <c r="Z5" s="3"/>
      <c r="AA5" s="3"/>
      <c r="AB5" s="3"/>
    </row>
    <row r="6" spans="1:28" s="107" customFormat="1">
      <c r="A6" s="4"/>
      <c r="B6" s="4"/>
      <c r="C6" s="4"/>
      <c r="D6" s="4"/>
      <c r="E6" s="4"/>
      <c r="F6" s="3"/>
      <c r="G6" s="3"/>
      <c r="H6" s="3"/>
      <c r="I6" s="3"/>
      <c r="J6" s="3"/>
      <c r="K6" s="3"/>
      <c r="L6" s="3"/>
      <c r="M6" s="3"/>
      <c r="N6" s="3"/>
      <c r="O6" s="3"/>
      <c r="P6" s="3"/>
      <c r="Q6" s="3"/>
      <c r="R6" s="3"/>
      <c r="S6" s="3"/>
      <c r="T6" s="3"/>
      <c r="U6" s="3"/>
      <c r="V6" s="3"/>
      <c r="W6" s="3"/>
      <c r="X6" s="3"/>
      <c r="Y6" s="3"/>
      <c r="Z6" s="3"/>
      <c r="AA6" s="3"/>
      <c r="AB6" s="3"/>
    </row>
    <row r="7" spans="1:28" s="107" customFormat="1">
      <c r="A7" s="4"/>
      <c r="B7" s="4"/>
      <c r="C7" s="4"/>
      <c r="D7" s="4"/>
      <c r="E7" s="4"/>
      <c r="F7" s="3"/>
      <c r="G7" s="3"/>
      <c r="H7" s="3"/>
      <c r="I7" s="3"/>
      <c r="J7" s="3"/>
      <c r="K7" s="3"/>
      <c r="L7" s="3"/>
      <c r="M7" s="3"/>
      <c r="N7" s="3"/>
      <c r="O7" s="3"/>
      <c r="P7" s="3"/>
      <c r="Q7" s="3"/>
      <c r="R7" s="3"/>
      <c r="S7" s="3"/>
      <c r="T7" s="3"/>
      <c r="U7" s="3"/>
      <c r="V7" s="3"/>
      <c r="W7" s="3"/>
      <c r="X7" s="3"/>
      <c r="Y7" s="3"/>
      <c r="Z7" s="3"/>
      <c r="AA7" s="3"/>
      <c r="AB7" s="3"/>
    </row>
    <row r="8" spans="1:28" s="107" customFormat="1">
      <c r="A8" s="4"/>
      <c r="B8" s="4"/>
      <c r="C8" s="4"/>
      <c r="D8" s="4"/>
      <c r="E8" s="4"/>
      <c r="F8" s="3"/>
      <c r="G8" s="3"/>
      <c r="H8" s="3"/>
      <c r="I8" s="3"/>
      <c r="J8" s="3"/>
      <c r="K8" s="3"/>
      <c r="L8" s="3"/>
      <c r="M8" s="3"/>
      <c r="N8" s="3"/>
      <c r="O8" s="3"/>
      <c r="P8" s="3"/>
      <c r="Q8" s="3"/>
      <c r="R8" s="3"/>
      <c r="S8" s="3"/>
      <c r="T8" s="3"/>
      <c r="U8" s="3"/>
      <c r="V8" s="3"/>
      <c r="W8" s="3"/>
      <c r="X8" s="3"/>
      <c r="Y8" s="3"/>
      <c r="Z8" s="3"/>
      <c r="AA8" s="3"/>
      <c r="AB8" s="3"/>
    </row>
    <row r="9" spans="1:28" s="107" customFormat="1">
      <c r="A9" s="4"/>
      <c r="B9" s="4"/>
      <c r="C9" s="4"/>
      <c r="D9" s="4"/>
      <c r="E9" s="4"/>
      <c r="F9" s="3"/>
      <c r="G9" s="3"/>
      <c r="H9" s="3"/>
      <c r="I9" s="3"/>
      <c r="J9" s="3"/>
      <c r="K9" s="3"/>
      <c r="L9" s="3"/>
      <c r="M9" s="3"/>
      <c r="N9" s="3"/>
      <c r="O9" s="3"/>
      <c r="P9" s="3"/>
      <c r="Q9" s="3"/>
      <c r="R9" s="3"/>
      <c r="S9" s="3"/>
      <c r="T9" s="3"/>
      <c r="U9" s="3"/>
      <c r="V9" s="3"/>
      <c r="W9" s="3"/>
      <c r="X9" s="3"/>
      <c r="Y9" s="3"/>
      <c r="Z9" s="3"/>
      <c r="AA9" s="3"/>
      <c r="AB9" s="3"/>
    </row>
    <row r="10" spans="1:28" s="107" customFormat="1">
      <c r="A10" s="4"/>
      <c r="B10" s="4"/>
      <c r="C10" s="4"/>
      <c r="D10" s="4"/>
      <c r="E10" s="4"/>
      <c r="F10" s="3"/>
      <c r="G10" s="3"/>
      <c r="H10" s="3"/>
      <c r="I10" s="3"/>
      <c r="J10" s="3"/>
      <c r="K10" s="3"/>
      <c r="L10" s="3"/>
      <c r="M10" s="3"/>
      <c r="N10" s="3"/>
      <c r="O10" s="3"/>
      <c r="P10" s="3"/>
      <c r="Q10" s="3"/>
      <c r="R10" s="3"/>
      <c r="S10" s="3"/>
      <c r="T10" s="3"/>
      <c r="U10" s="3"/>
      <c r="V10" s="3"/>
      <c r="W10" s="3"/>
      <c r="X10" s="3"/>
      <c r="Y10" s="3"/>
      <c r="Z10" s="3"/>
      <c r="AA10" s="3"/>
      <c r="AB10" s="3"/>
    </row>
    <row r="11" spans="1:28" s="107" customFormat="1">
      <c r="A11" s="4"/>
      <c r="B11" s="4"/>
      <c r="C11" s="4"/>
      <c r="D11" s="4"/>
      <c r="E11" s="4"/>
      <c r="F11" s="3"/>
      <c r="G11" s="3"/>
      <c r="H11" s="3"/>
      <c r="I11" s="3"/>
      <c r="J11" s="3"/>
      <c r="K11" s="3"/>
      <c r="L11" s="3"/>
      <c r="M11" s="3"/>
      <c r="N11" s="3"/>
      <c r="O11" s="3"/>
      <c r="P11" s="3"/>
      <c r="Q11" s="3"/>
      <c r="R11" s="3"/>
      <c r="S11" s="3"/>
      <c r="T11" s="3"/>
      <c r="U11" s="3"/>
      <c r="V11" s="3"/>
      <c r="W11" s="3"/>
      <c r="X11" s="3"/>
      <c r="Y11" s="3"/>
      <c r="Z11" s="3"/>
      <c r="AA11" s="3"/>
      <c r="AB11" s="3"/>
    </row>
    <row r="12" spans="1:28" s="107" customFormat="1">
      <c r="A12" s="4"/>
      <c r="B12" s="4"/>
      <c r="C12" s="4"/>
      <c r="D12" s="4"/>
      <c r="E12" s="4"/>
      <c r="F12" s="3"/>
      <c r="G12" s="3"/>
      <c r="H12" s="3"/>
      <c r="I12" s="3"/>
      <c r="J12" s="3"/>
      <c r="K12" s="3"/>
      <c r="L12" s="3"/>
      <c r="M12" s="3"/>
      <c r="N12" s="3"/>
      <c r="O12" s="3"/>
      <c r="P12" s="3"/>
      <c r="Q12" s="3"/>
      <c r="R12" s="3"/>
      <c r="S12" s="3"/>
      <c r="T12" s="3"/>
      <c r="U12" s="3"/>
      <c r="V12" s="3"/>
      <c r="W12" s="3"/>
      <c r="X12" s="3"/>
      <c r="Y12" s="3"/>
      <c r="Z12" s="3"/>
      <c r="AA12" s="3"/>
      <c r="AB12" s="3"/>
    </row>
    <row r="13" spans="1:28" s="107" customFormat="1">
      <c r="A13" s="4"/>
      <c r="B13" s="4"/>
      <c r="C13" s="4"/>
      <c r="D13" s="4"/>
      <c r="E13" s="4"/>
      <c r="F13" s="3"/>
      <c r="G13" s="3"/>
      <c r="H13" s="3"/>
      <c r="I13" s="3"/>
      <c r="J13" s="3"/>
      <c r="K13" s="3"/>
      <c r="L13" s="3"/>
      <c r="M13" s="3"/>
      <c r="N13" s="3"/>
      <c r="O13" s="3"/>
      <c r="P13" s="3"/>
      <c r="Q13" s="3"/>
      <c r="R13" s="3"/>
      <c r="S13" s="3"/>
      <c r="T13" s="3"/>
      <c r="U13" s="3"/>
      <c r="V13" s="3"/>
      <c r="W13" s="3"/>
      <c r="X13" s="3"/>
      <c r="Y13" s="3"/>
      <c r="Z13" s="3"/>
      <c r="AA13" s="3"/>
      <c r="AB13" s="3"/>
    </row>
    <row r="14" spans="1:28" s="107" customFormat="1">
      <c r="A14" s="4"/>
      <c r="B14" s="4"/>
      <c r="C14" s="4"/>
      <c r="D14" s="4"/>
      <c r="E14" s="4"/>
      <c r="F14" s="3"/>
      <c r="G14" s="3"/>
      <c r="H14" s="3"/>
      <c r="I14" s="3"/>
      <c r="J14" s="3"/>
      <c r="K14" s="3"/>
      <c r="L14" s="3"/>
      <c r="M14" s="3"/>
      <c r="N14" s="3"/>
      <c r="O14" s="3"/>
      <c r="P14" s="3"/>
      <c r="Q14" s="3"/>
      <c r="R14" s="3"/>
      <c r="S14" s="3"/>
      <c r="T14" s="3"/>
      <c r="U14" s="3"/>
      <c r="V14" s="3"/>
      <c r="W14" s="3"/>
      <c r="X14" s="3"/>
      <c r="Y14" s="3"/>
      <c r="Z14" s="3"/>
      <c r="AA14" s="3"/>
      <c r="AB14" s="3"/>
    </row>
    <row r="15" spans="1:28" s="107" customFormat="1" ht="23.25" customHeight="1">
      <c r="F15" s="9"/>
      <c r="G15" s="10" t="s">
        <v>6</v>
      </c>
      <c r="H15" s="9"/>
      <c r="I15" s="9"/>
      <c r="J15" s="9"/>
      <c r="K15" s="9"/>
      <c r="L15" s="9"/>
      <c r="M15" s="9"/>
      <c r="N15" s="9"/>
      <c r="O15" s="9"/>
      <c r="P15" s="9"/>
      <c r="Q15" s="9"/>
      <c r="R15" s="9"/>
      <c r="S15" s="9"/>
      <c r="T15" s="9"/>
      <c r="U15" s="9"/>
      <c r="V15" s="9"/>
      <c r="W15" s="9"/>
      <c r="X15" s="9"/>
      <c r="Y15" s="9"/>
      <c r="Z15" s="9"/>
      <c r="AA15" s="9"/>
      <c r="AB15" s="9"/>
    </row>
    <row r="16" spans="1:28" s="107" customFormat="1">
      <c r="F16" s="2"/>
      <c r="G16" s="2"/>
      <c r="H16" s="2"/>
      <c r="I16" s="2"/>
      <c r="J16" s="2"/>
      <c r="K16" s="12"/>
      <c r="L16" s="2"/>
      <c r="M16" s="2"/>
      <c r="N16" s="2"/>
      <c r="O16" s="2"/>
      <c r="P16" s="2"/>
      <c r="Q16" s="12"/>
      <c r="R16" s="2"/>
      <c r="S16" s="2"/>
      <c r="T16" s="2"/>
      <c r="U16" s="2"/>
      <c r="V16" s="2"/>
      <c r="W16" s="2"/>
      <c r="X16" s="2"/>
      <c r="Y16" s="2"/>
      <c r="Z16" s="2"/>
      <c r="AA16" s="2"/>
      <c r="AB16" s="2"/>
    </row>
    <row r="17" spans="1:28" s="107" customFormat="1">
      <c r="F17" s="2"/>
      <c r="G17" s="2"/>
      <c r="H17" s="2"/>
      <c r="I17" s="2"/>
      <c r="J17" s="2"/>
      <c r="K17" s="2"/>
      <c r="L17" s="2"/>
      <c r="M17" s="2"/>
      <c r="N17" s="2"/>
      <c r="O17" s="2"/>
      <c r="P17" s="2"/>
      <c r="Q17" s="2"/>
      <c r="R17" s="2"/>
      <c r="S17" s="2"/>
      <c r="T17" s="2"/>
      <c r="U17" s="2"/>
      <c r="V17" s="2"/>
      <c r="W17" s="2"/>
      <c r="X17" s="2"/>
      <c r="Y17" s="2"/>
      <c r="Z17" s="2"/>
      <c r="AA17" s="2"/>
      <c r="AB17" s="2"/>
    </row>
    <row r="18" spans="1:28" s="107" customFormat="1">
      <c r="F18" s="2"/>
      <c r="G18" s="2"/>
      <c r="H18" s="2"/>
      <c r="I18" s="2"/>
      <c r="J18" s="2"/>
      <c r="K18" s="2"/>
      <c r="L18" s="2"/>
      <c r="M18" s="2"/>
      <c r="N18" s="2"/>
      <c r="O18" s="2"/>
      <c r="P18" s="2"/>
      <c r="Q18" s="2"/>
      <c r="R18" s="2"/>
      <c r="S18" s="2"/>
      <c r="T18" s="2"/>
      <c r="U18" s="2"/>
      <c r="V18" s="2"/>
      <c r="W18" s="2"/>
      <c r="X18" s="2"/>
      <c r="Y18" s="2"/>
      <c r="Z18" s="2"/>
      <c r="AA18" s="2"/>
      <c r="AB18" s="2"/>
    </row>
    <row r="19" spans="1:28" s="107" customFormat="1">
      <c r="F19" s="2"/>
      <c r="G19" s="2"/>
      <c r="H19" s="2"/>
      <c r="I19" s="2"/>
      <c r="J19" s="2"/>
      <c r="K19" s="2"/>
      <c r="L19" s="2"/>
      <c r="M19" s="2"/>
      <c r="N19" s="2"/>
      <c r="O19" s="2"/>
      <c r="P19" s="2"/>
      <c r="Q19" s="2"/>
      <c r="R19" s="2"/>
      <c r="S19" s="2"/>
      <c r="T19" s="2"/>
      <c r="U19" s="2"/>
      <c r="V19" s="2"/>
      <c r="W19" s="2"/>
      <c r="X19" s="2"/>
      <c r="Y19" s="2"/>
      <c r="Z19" s="2"/>
      <c r="AA19" s="2"/>
      <c r="AB19" s="2"/>
    </row>
    <row r="20" spans="1:28" s="107" customFormat="1">
      <c r="F20" s="2"/>
      <c r="G20" s="2"/>
      <c r="H20" s="2"/>
      <c r="I20" s="2"/>
      <c r="J20" s="2"/>
      <c r="K20" s="2"/>
      <c r="L20" s="2"/>
      <c r="M20" s="2"/>
      <c r="N20" s="2"/>
      <c r="O20" s="2"/>
      <c r="P20" s="2"/>
      <c r="Q20" s="2"/>
      <c r="R20" s="2"/>
      <c r="S20" s="2"/>
      <c r="T20" s="2"/>
      <c r="U20" s="2"/>
      <c r="V20" s="2"/>
      <c r="W20" s="2"/>
      <c r="X20" s="2"/>
      <c r="Y20" s="2"/>
      <c r="Z20" s="2"/>
      <c r="AA20" s="2"/>
      <c r="AB20" s="2"/>
    </row>
    <row r="21" spans="1:28" s="107" customFormat="1">
      <c r="F21" s="2"/>
      <c r="G21" s="2"/>
      <c r="H21" s="2"/>
      <c r="I21" s="2"/>
      <c r="J21" s="2"/>
      <c r="K21" s="2"/>
      <c r="L21" s="2"/>
      <c r="M21" s="2"/>
      <c r="N21" s="2"/>
      <c r="O21" s="2"/>
      <c r="P21" s="2"/>
      <c r="Q21" s="2"/>
      <c r="R21" s="2"/>
      <c r="S21" s="2"/>
      <c r="T21" s="2"/>
      <c r="U21" s="2"/>
      <c r="V21" s="2"/>
      <c r="W21" s="2"/>
      <c r="X21" s="2"/>
      <c r="Y21" s="2"/>
      <c r="Z21" s="2"/>
      <c r="AA21" s="2"/>
      <c r="AB21" s="2"/>
    </row>
    <row r="22" spans="1:28" s="107" customFormat="1">
      <c r="F22" s="2"/>
      <c r="G22" s="2"/>
      <c r="H22" s="2"/>
      <c r="I22" s="2"/>
      <c r="J22" s="2"/>
      <c r="K22" s="2"/>
      <c r="L22" s="2"/>
      <c r="M22" s="2"/>
      <c r="N22" s="2"/>
      <c r="O22" s="2"/>
      <c r="P22" s="2"/>
      <c r="Q22" s="2"/>
      <c r="R22" s="2"/>
      <c r="S22" s="2"/>
      <c r="T22" s="2"/>
      <c r="U22" s="2"/>
      <c r="V22" s="2"/>
      <c r="W22" s="2"/>
      <c r="X22" s="2"/>
      <c r="Y22" s="2"/>
      <c r="Z22" s="2"/>
      <c r="AA22" s="2"/>
      <c r="AB22" s="2"/>
    </row>
    <row r="23" spans="1:28" s="107" customFormat="1">
      <c r="F23" s="2"/>
      <c r="G23" s="2"/>
      <c r="H23" s="2"/>
      <c r="I23" s="2"/>
      <c r="J23" s="2"/>
      <c r="K23" s="2"/>
      <c r="L23" s="2"/>
      <c r="M23" s="2"/>
      <c r="N23" s="2"/>
      <c r="O23" s="2"/>
      <c r="P23" s="2"/>
      <c r="Q23" s="2"/>
      <c r="R23" s="2"/>
      <c r="S23" s="2"/>
      <c r="T23" s="2"/>
      <c r="U23" s="2"/>
      <c r="V23" s="2"/>
      <c r="W23" s="2"/>
      <c r="X23" s="2"/>
      <c r="Y23" s="2"/>
      <c r="Z23" s="2"/>
      <c r="AA23" s="2"/>
      <c r="AB23" s="2"/>
    </row>
    <row r="24" spans="1:28" s="107" customFormat="1">
      <c r="F24" s="2"/>
      <c r="G24" s="2"/>
      <c r="H24" s="2"/>
      <c r="I24" s="2"/>
      <c r="J24" s="2"/>
      <c r="K24" s="2"/>
      <c r="L24" s="2"/>
      <c r="M24" s="2"/>
      <c r="N24" s="2"/>
      <c r="O24" s="2"/>
      <c r="P24" s="2"/>
      <c r="Q24" s="2"/>
      <c r="R24" s="2"/>
      <c r="S24" s="2"/>
      <c r="T24" s="2"/>
      <c r="U24" s="2"/>
      <c r="V24" s="2"/>
      <c r="W24" s="2"/>
      <c r="X24" s="2"/>
      <c r="Y24" s="2"/>
      <c r="Z24" s="2"/>
      <c r="AA24" s="2"/>
      <c r="AB24" s="2"/>
    </row>
    <row r="25" spans="1:28" s="107" customFormat="1">
      <c r="A25" s="11"/>
      <c r="B25" s="11"/>
      <c r="C25" s="11"/>
      <c r="D25" s="11"/>
      <c r="E25" s="11"/>
      <c r="F25" s="2"/>
      <c r="G25" s="2"/>
      <c r="H25" s="2"/>
      <c r="I25" s="2"/>
      <c r="J25" s="2"/>
      <c r="K25" s="2"/>
      <c r="L25" s="2"/>
      <c r="M25" s="2"/>
      <c r="N25" s="2"/>
      <c r="O25" s="2"/>
      <c r="P25" s="2"/>
      <c r="Q25" s="2"/>
      <c r="R25" s="2"/>
      <c r="S25" s="2"/>
      <c r="T25" s="2"/>
      <c r="U25" s="2"/>
      <c r="V25" s="2"/>
      <c r="W25" s="2"/>
      <c r="X25" s="2"/>
      <c r="Y25" s="2"/>
      <c r="Z25" s="2"/>
      <c r="AA25" s="2"/>
      <c r="AB25" s="2"/>
    </row>
    <row r="26" spans="1:28" s="107" customFormat="1">
      <c r="A26" s="11"/>
      <c r="B26" s="11"/>
      <c r="C26" s="11"/>
      <c r="D26" s="11"/>
      <c r="E26" s="11"/>
      <c r="F26" s="2"/>
      <c r="G26" s="2"/>
      <c r="H26" s="2"/>
      <c r="I26" s="2"/>
      <c r="J26" s="2"/>
      <c r="K26" s="12"/>
      <c r="L26" s="2"/>
      <c r="M26" s="2"/>
      <c r="N26" s="2"/>
      <c r="O26" s="2"/>
      <c r="P26" s="2"/>
      <c r="Q26" s="2"/>
      <c r="R26" s="2"/>
      <c r="S26" s="2"/>
      <c r="T26" s="2"/>
      <c r="U26" s="2"/>
      <c r="V26" s="2"/>
      <c r="W26" s="2"/>
      <c r="X26" s="2"/>
      <c r="Y26" s="2"/>
      <c r="Z26" s="2"/>
      <c r="AA26" s="2"/>
      <c r="AB26" s="2"/>
    </row>
    <row r="27" spans="1:28" s="107" customFormat="1">
      <c r="A27" s="11"/>
      <c r="B27" s="11"/>
      <c r="C27" s="11"/>
      <c r="D27" s="11"/>
      <c r="E27" s="11"/>
      <c r="F27" s="2"/>
      <c r="G27" s="2"/>
      <c r="H27" s="2"/>
      <c r="I27" s="2"/>
      <c r="J27" s="2"/>
      <c r="K27" s="2"/>
      <c r="L27" s="2"/>
      <c r="M27" s="2"/>
      <c r="N27" s="2"/>
      <c r="O27" s="2"/>
      <c r="P27" s="2"/>
      <c r="Q27" s="2"/>
      <c r="R27" s="2"/>
      <c r="S27" s="2"/>
      <c r="T27" s="2"/>
      <c r="U27" s="2"/>
      <c r="V27" s="2"/>
      <c r="W27" s="2"/>
      <c r="X27" s="2"/>
      <c r="Y27" s="2"/>
      <c r="Z27" s="2"/>
      <c r="AA27" s="2"/>
      <c r="AB27" s="2"/>
    </row>
    <row r="28" spans="1:28" s="107" customFormat="1">
      <c r="A28" s="11"/>
      <c r="B28" s="11"/>
      <c r="C28" s="11"/>
      <c r="D28" s="11"/>
      <c r="E28" s="11"/>
      <c r="F28" s="17"/>
      <c r="G28" s="17"/>
      <c r="H28" s="17"/>
      <c r="I28" s="17"/>
      <c r="J28" s="17"/>
      <c r="K28" s="2"/>
      <c r="L28" s="2"/>
      <c r="M28" s="2"/>
      <c r="N28" s="2"/>
      <c r="O28" s="2"/>
      <c r="P28" s="2"/>
      <c r="Q28" s="2"/>
      <c r="R28" s="2"/>
      <c r="S28" s="2"/>
      <c r="T28" s="2"/>
      <c r="U28" s="2"/>
      <c r="V28" s="2"/>
      <c r="W28" s="2"/>
      <c r="X28" s="2"/>
      <c r="Y28" s="2"/>
      <c r="Z28" s="2"/>
      <c r="AA28" s="2"/>
      <c r="AB28" s="2"/>
    </row>
    <row r="29" spans="1:28" s="107" customFormat="1">
      <c r="A29" s="11"/>
      <c r="B29" s="11"/>
      <c r="C29" s="11"/>
      <c r="D29" s="11"/>
      <c r="E29" s="11"/>
      <c r="F29" s="17"/>
      <c r="G29" s="17"/>
      <c r="H29" s="17"/>
      <c r="I29" s="17"/>
      <c r="J29" s="17"/>
      <c r="K29" s="2"/>
      <c r="L29" s="2"/>
      <c r="M29" s="2"/>
      <c r="N29" s="2"/>
      <c r="O29" s="2"/>
      <c r="P29" s="2"/>
      <c r="Q29" s="2"/>
      <c r="R29" s="2"/>
      <c r="S29" s="2"/>
      <c r="T29" s="2"/>
      <c r="U29" s="2"/>
      <c r="V29" s="2"/>
      <c r="W29" s="2"/>
      <c r="X29" s="2"/>
      <c r="Y29" s="2"/>
      <c r="Z29" s="2"/>
      <c r="AA29" s="2"/>
      <c r="AB29" s="2"/>
    </row>
    <row r="30" spans="1:28" s="107" customFormat="1">
      <c r="A30" s="11"/>
      <c r="B30" s="11"/>
      <c r="C30" s="11"/>
      <c r="D30" s="11"/>
      <c r="E30" s="11"/>
      <c r="F30" s="17"/>
      <c r="G30" s="17"/>
      <c r="H30" s="17"/>
      <c r="I30" s="17"/>
      <c r="J30" s="17"/>
      <c r="K30" s="2"/>
      <c r="L30" s="2"/>
      <c r="M30" s="2"/>
      <c r="N30" s="2"/>
      <c r="O30" s="2"/>
      <c r="P30" s="2"/>
      <c r="Q30" s="2"/>
      <c r="R30" s="2"/>
      <c r="S30" s="2"/>
      <c r="T30" s="2"/>
      <c r="U30" s="2"/>
      <c r="V30" s="2"/>
      <c r="W30" s="2"/>
      <c r="X30" s="2"/>
      <c r="Y30" s="2"/>
      <c r="Z30" s="2"/>
      <c r="AA30" s="2"/>
      <c r="AB30" s="2"/>
    </row>
    <row r="31" spans="1:28" s="107" customFormat="1">
      <c r="A31" s="11"/>
      <c r="B31" s="11"/>
      <c r="C31" s="11"/>
      <c r="D31" s="11"/>
      <c r="E31" s="11"/>
      <c r="F31" s="17"/>
      <c r="G31" s="17"/>
      <c r="H31" s="17"/>
      <c r="I31" s="17"/>
      <c r="J31" s="17"/>
      <c r="K31" s="2"/>
      <c r="L31" s="2"/>
      <c r="M31" s="2"/>
      <c r="N31" s="2"/>
      <c r="O31" s="2"/>
      <c r="P31" s="2"/>
      <c r="Q31" s="2"/>
      <c r="R31" s="2"/>
      <c r="S31" s="2"/>
      <c r="T31" s="2"/>
      <c r="U31" s="2"/>
      <c r="V31" s="2"/>
      <c r="W31" s="2"/>
      <c r="X31" s="2"/>
      <c r="Y31" s="2"/>
      <c r="Z31" s="2"/>
      <c r="AA31" s="2"/>
      <c r="AB31" s="2"/>
    </row>
    <row r="32" spans="1:28" s="107" customFormat="1">
      <c r="A32" s="11"/>
      <c r="B32" s="11"/>
      <c r="C32" s="11"/>
      <c r="D32" s="11"/>
      <c r="E32" s="11"/>
      <c r="F32" s="17"/>
      <c r="G32" s="17"/>
      <c r="H32" s="17"/>
      <c r="I32" s="17"/>
      <c r="J32" s="17"/>
      <c r="K32" s="2"/>
      <c r="L32" s="2"/>
      <c r="M32" s="2"/>
      <c r="N32" s="2"/>
      <c r="O32" s="2"/>
      <c r="P32" s="2"/>
      <c r="Q32" s="2"/>
      <c r="R32" s="2"/>
      <c r="S32" s="2"/>
      <c r="T32" s="2"/>
      <c r="U32" s="2"/>
      <c r="V32" s="2"/>
      <c r="W32" s="2"/>
      <c r="X32" s="2"/>
      <c r="Y32" s="2"/>
      <c r="Z32" s="2"/>
      <c r="AA32" s="2"/>
      <c r="AB32" s="2"/>
    </row>
    <row r="33" spans="1:28" s="107" customFormat="1">
      <c r="A33" s="11"/>
      <c r="B33" s="11"/>
      <c r="C33" s="11"/>
      <c r="D33" s="11"/>
      <c r="E33" s="11"/>
      <c r="F33" s="17"/>
      <c r="G33" s="17"/>
      <c r="H33" s="17"/>
      <c r="I33" s="17"/>
      <c r="J33" s="17"/>
      <c r="K33" s="2"/>
      <c r="L33" s="2"/>
      <c r="M33" s="2"/>
      <c r="N33" s="2"/>
      <c r="O33" s="2"/>
      <c r="P33" s="2"/>
      <c r="Q33" s="2"/>
      <c r="R33" s="2"/>
      <c r="S33" s="2"/>
      <c r="T33" s="2"/>
      <c r="U33" s="2"/>
      <c r="V33" s="2"/>
      <c r="W33" s="2"/>
      <c r="X33" s="2"/>
      <c r="Y33" s="2"/>
      <c r="Z33" s="2"/>
      <c r="AA33" s="2"/>
      <c r="AB33" s="2"/>
    </row>
    <row r="34" spans="1:28" s="107" customFormat="1">
      <c r="A34" s="11"/>
      <c r="B34" s="11"/>
      <c r="C34" s="11"/>
      <c r="D34" s="11"/>
      <c r="E34" s="11"/>
      <c r="F34" s="17"/>
      <c r="G34" s="17"/>
      <c r="H34" s="17"/>
      <c r="I34" s="17"/>
      <c r="J34" s="17"/>
      <c r="K34" s="2"/>
      <c r="L34" s="2"/>
      <c r="M34" s="2"/>
      <c r="N34" s="2"/>
      <c r="O34" s="2"/>
      <c r="P34" s="2"/>
      <c r="Q34" s="2"/>
      <c r="R34" s="2"/>
      <c r="S34" s="2"/>
      <c r="T34" s="2"/>
      <c r="U34" s="2"/>
      <c r="V34" s="2"/>
      <c r="W34" s="2"/>
      <c r="X34" s="2"/>
      <c r="Y34" s="2"/>
      <c r="Z34" s="2"/>
      <c r="AA34" s="2"/>
      <c r="AB34" s="2"/>
    </row>
    <row r="35" spans="1:28" s="107" customFormat="1">
      <c r="A35" s="11"/>
      <c r="B35" s="11"/>
      <c r="C35" s="11"/>
      <c r="D35" s="11"/>
      <c r="E35" s="11"/>
      <c r="F35" s="17"/>
      <c r="G35" s="17"/>
      <c r="H35" s="17"/>
      <c r="I35" s="17"/>
      <c r="J35" s="17"/>
      <c r="K35" s="2"/>
      <c r="L35" s="2"/>
      <c r="M35" s="2"/>
      <c r="N35" s="2"/>
      <c r="O35" s="2"/>
      <c r="P35" s="2"/>
      <c r="Q35" s="2"/>
      <c r="R35" s="2"/>
      <c r="S35" s="2"/>
      <c r="T35" s="2"/>
      <c r="U35" s="2"/>
      <c r="V35" s="2"/>
      <c r="W35" s="2"/>
      <c r="X35" s="2"/>
      <c r="Y35" s="2"/>
      <c r="Z35" s="2"/>
      <c r="AA35" s="2"/>
      <c r="AB35" s="2"/>
    </row>
    <row r="36" spans="1:28" s="107" customFormat="1">
      <c r="A36" s="11"/>
      <c r="B36" s="11"/>
      <c r="C36" s="11"/>
      <c r="D36" s="11"/>
      <c r="E36" s="11"/>
      <c r="F36" s="17"/>
      <c r="G36" s="17"/>
      <c r="H36" s="17"/>
      <c r="I36" s="17"/>
      <c r="J36" s="17"/>
      <c r="K36" s="2"/>
      <c r="L36" s="2"/>
      <c r="M36" s="2"/>
      <c r="N36" s="2"/>
      <c r="O36" s="2"/>
      <c r="P36" s="2"/>
      <c r="Q36" s="2"/>
      <c r="R36" s="2"/>
      <c r="S36" s="2"/>
      <c r="T36" s="2"/>
      <c r="U36" s="2"/>
      <c r="V36" s="2"/>
      <c r="W36" s="2"/>
      <c r="X36" s="2"/>
      <c r="Y36" s="2"/>
      <c r="Z36" s="2"/>
      <c r="AA36" s="2"/>
      <c r="AB36" s="2"/>
    </row>
    <row r="37" spans="1:28" s="107" customFormat="1">
      <c r="A37" s="11"/>
      <c r="B37" s="11"/>
      <c r="C37" s="11"/>
      <c r="D37" s="11"/>
      <c r="E37" s="11"/>
      <c r="F37" s="17"/>
      <c r="G37" s="17"/>
      <c r="H37" s="17"/>
      <c r="I37" s="17"/>
      <c r="J37" s="17"/>
      <c r="K37" s="2"/>
      <c r="L37" s="2"/>
      <c r="M37" s="2"/>
      <c r="N37" s="2"/>
      <c r="O37" s="2"/>
      <c r="P37" s="2"/>
      <c r="Q37" s="2"/>
      <c r="R37" s="2"/>
      <c r="S37" s="2"/>
      <c r="T37" s="2"/>
      <c r="U37" s="2"/>
      <c r="V37" s="2"/>
      <c r="W37" s="2"/>
      <c r="X37" s="2"/>
      <c r="Y37" s="2"/>
      <c r="Z37" s="2"/>
      <c r="AA37" s="2"/>
      <c r="AB37" s="2"/>
    </row>
    <row r="38" spans="1:28" s="107" customFormat="1">
      <c r="F38" s="17"/>
      <c r="G38" s="17"/>
      <c r="H38" s="17"/>
      <c r="I38" s="17"/>
      <c r="J38" s="17"/>
      <c r="K38" s="2"/>
      <c r="L38" s="2"/>
      <c r="M38" s="2"/>
      <c r="N38" s="2"/>
      <c r="O38" s="2"/>
      <c r="P38" s="2"/>
      <c r="Q38" s="2"/>
      <c r="R38" s="2"/>
      <c r="S38" s="2"/>
      <c r="T38" s="2"/>
      <c r="U38" s="2"/>
      <c r="V38" s="2"/>
      <c r="W38" s="2"/>
      <c r="X38" s="2"/>
      <c r="Y38" s="2"/>
      <c r="Z38" s="2"/>
      <c r="AA38" s="2"/>
      <c r="AB38" s="2"/>
    </row>
    <row r="39" spans="1:28" s="107" customFormat="1">
      <c r="F39" s="17"/>
      <c r="G39" s="17"/>
      <c r="H39" s="211"/>
      <c r="I39" s="17"/>
      <c r="J39" s="17"/>
      <c r="K39" s="2"/>
      <c r="L39" s="2"/>
      <c r="M39" s="2"/>
      <c r="N39" s="2"/>
      <c r="O39" s="2"/>
      <c r="P39" s="2"/>
      <c r="Q39" s="2"/>
      <c r="R39" s="2"/>
      <c r="S39" s="2"/>
      <c r="T39" s="2"/>
      <c r="U39" s="2"/>
      <c r="V39" s="2"/>
      <c r="W39" s="2"/>
      <c r="X39" s="2"/>
      <c r="Y39" s="2"/>
      <c r="Z39" s="2"/>
      <c r="AA39" s="2"/>
      <c r="AB39" s="2"/>
    </row>
    <row r="40" spans="1:28" s="107" customFormat="1">
      <c r="F40" s="17"/>
      <c r="G40" s="17"/>
      <c r="H40" s="17"/>
      <c r="I40" s="17"/>
      <c r="J40" s="17"/>
      <c r="K40" s="2"/>
      <c r="L40" s="2"/>
      <c r="M40" s="2"/>
      <c r="N40" s="2"/>
      <c r="O40" s="2"/>
      <c r="P40" s="2"/>
      <c r="Q40" s="2"/>
      <c r="R40" s="2"/>
      <c r="S40" s="2"/>
      <c r="T40" s="2"/>
      <c r="U40" s="2"/>
      <c r="V40" s="2"/>
      <c r="W40" s="2"/>
      <c r="X40" s="2"/>
      <c r="Y40" s="2"/>
      <c r="Z40" s="2"/>
      <c r="AA40" s="2"/>
      <c r="AB40" s="2"/>
    </row>
    <row r="41" spans="1:28" s="107" customFormat="1">
      <c r="F41" s="17"/>
      <c r="G41" s="17"/>
      <c r="H41" s="17"/>
      <c r="I41" s="17"/>
      <c r="J41" s="17"/>
      <c r="K41" s="2"/>
      <c r="L41" s="2"/>
      <c r="M41" s="2"/>
      <c r="N41" s="2"/>
      <c r="O41" s="2"/>
      <c r="P41" s="2"/>
      <c r="Q41" s="2"/>
      <c r="R41" s="2"/>
      <c r="S41" s="2"/>
      <c r="T41" s="2"/>
      <c r="U41" s="2"/>
      <c r="V41" s="2"/>
      <c r="W41" s="2"/>
      <c r="X41" s="2"/>
      <c r="Y41" s="2"/>
      <c r="Z41" s="2"/>
      <c r="AA41" s="2"/>
      <c r="AB41" s="2"/>
    </row>
    <row r="42" spans="1:28" s="107" customFormat="1">
      <c r="F42" s="17"/>
      <c r="G42" s="17"/>
      <c r="H42" s="17"/>
      <c r="I42" s="17"/>
      <c r="J42" s="17"/>
      <c r="K42" s="2"/>
      <c r="L42" s="2"/>
      <c r="M42" s="2"/>
      <c r="N42" s="2"/>
      <c r="O42" s="2"/>
      <c r="P42" s="2"/>
      <c r="Q42" s="2"/>
      <c r="R42" s="2"/>
      <c r="S42" s="2"/>
      <c r="T42" s="2"/>
      <c r="U42" s="2"/>
      <c r="V42" s="2"/>
      <c r="W42" s="2"/>
      <c r="X42" s="2"/>
      <c r="Y42" s="2"/>
      <c r="Z42" s="2"/>
      <c r="AA42" s="2"/>
      <c r="AB42" s="2"/>
    </row>
    <row r="43" spans="1:28" s="107" customFormat="1">
      <c r="F43" s="17"/>
      <c r="G43" s="17"/>
      <c r="H43" s="17"/>
      <c r="I43" s="17"/>
      <c r="J43" s="17"/>
      <c r="K43" s="2"/>
      <c r="L43" s="2"/>
      <c r="M43" s="2"/>
      <c r="N43" s="2"/>
      <c r="O43" s="2"/>
      <c r="P43" s="2"/>
      <c r="Q43" s="2"/>
      <c r="R43" s="2"/>
      <c r="S43" s="2"/>
      <c r="T43" s="2"/>
      <c r="U43" s="2"/>
      <c r="V43" s="2"/>
      <c r="W43" s="2"/>
      <c r="X43" s="2"/>
      <c r="Y43" s="2"/>
      <c r="Z43" s="2"/>
      <c r="AA43" s="2"/>
      <c r="AB43" s="2"/>
    </row>
    <row r="44" spans="1:28" s="107" customFormat="1">
      <c r="F44" s="17"/>
      <c r="G44" s="17"/>
      <c r="H44" s="17"/>
      <c r="I44" s="17"/>
      <c r="J44" s="17"/>
      <c r="K44" s="2"/>
      <c r="L44" s="2"/>
      <c r="M44" s="2"/>
      <c r="N44" s="2"/>
      <c r="O44" s="2"/>
      <c r="P44" s="2"/>
      <c r="Q44" s="2"/>
      <c r="R44" s="2"/>
      <c r="S44" s="2"/>
      <c r="T44" s="2"/>
      <c r="U44" s="2"/>
      <c r="V44" s="2"/>
      <c r="W44" s="2"/>
      <c r="X44" s="2"/>
      <c r="Y44" s="2"/>
      <c r="Z44" s="2"/>
      <c r="AA44" s="2"/>
      <c r="AB44" s="2"/>
    </row>
    <row r="45" spans="1:28" s="107" customFormat="1">
      <c r="F45" s="17"/>
      <c r="G45" s="17"/>
      <c r="H45" s="17"/>
      <c r="I45" s="17"/>
      <c r="J45" s="17"/>
      <c r="K45" s="2"/>
      <c r="L45" s="2"/>
      <c r="M45" s="2"/>
      <c r="N45" s="2"/>
      <c r="O45" s="2"/>
      <c r="P45" s="2"/>
      <c r="Q45" s="2"/>
      <c r="R45" s="2"/>
      <c r="S45" s="2"/>
      <c r="T45" s="2"/>
      <c r="U45" s="2"/>
      <c r="V45" s="2"/>
      <c r="W45" s="2"/>
      <c r="X45" s="2"/>
      <c r="Y45" s="2"/>
      <c r="Z45" s="2"/>
      <c r="AA45" s="2"/>
      <c r="AB45" s="2"/>
    </row>
    <row r="46" spans="1:28" s="107" customFormat="1">
      <c r="F46" s="17"/>
      <c r="G46" s="17"/>
      <c r="H46" s="17"/>
      <c r="I46" s="17"/>
      <c r="J46" s="17"/>
      <c r="K46" s="2"/>
      <c r="L46" s="2"/>
      <c r="M46" s="2"/>
      <c r="N46" s="2"/>
      <c r="O46" s="2"/>
      <c r="P46" s="2"/>
      <c r="Q46" s="2"/>
      <c r="R46" s="2"/>
      <c r="S46" s="2"/>
      <c r="T46" s="2"/>
      <c r="U46" s="2"/>
      <c r="V46" s="2"/>
      <c r="W46" s="2"/>
      <c r="X46" s="2"/>
      <c r="Y46" s="2"/>
      <c r="Z46" s="2"/>
      <c r="AA46" s="2"/>
      <c r="AB46" s="2"/>
    </row>
    <row r="47" spans="1:28" s="107" customFormat="1">
      <c r="F47" s="17"/>
      <c r="G47" s="17"/>
      <c r="H47" s="17"/>
      <c r="I47" s="17"/>
      <c r="J47" s="17"/>
      <c r="K47" s="2"/>
      <c r="L47" s="2"/>
      <c r="M47" s="2"/>
      <c r="N47" s="2"/>
      <c r="O47" s="2"/>
      <c r="P47" s="2"/>
      <c r="Q47" s="2"/>
      <c r="R47" s="2"/>
      <c r="S47" s="2"/>
      <c r="T47" s="2"/>
      <c r="U47" s="2"/>
      <c r="V47" s="2"/>
      <c r="W47" s="2"/>
      <c r="X47" s="2"/>
      <c r="Y47" s="2"/>
      <c r="Z47" s="2"/>
      <c r="AA47" s="2"/>
      <c r="AB47" s="2"/>
    </row>
    <row r="48" spans="1:28" s="107" customFormat="1">
      <c r="F48" s="17"/>
      <c r="G48" s="17"/>
      <c r="H48" s="17"/>
      <c r="I48" s="17"/>
      <c r="J48" s="17"/>
      <c r="K48" s="2"/>
      <c r="L48" s="2"/>
      <c r="M48" s="2"/>
      <c r="N48" s="2"/>
      <c r="O48" s="2"/>
      <c r="P48" s="2"/>
      <c r="Q48" s="2"/>
      <c r="R48" s="2"/>
      <c r="S48" s="2"/>
      <c r="T48" s="2"/>
      <c r="U48" s="2"/>
      <c r="V48" s="2"/>
      <c r="W48" s="2"/>
      <c r="X48" s="2"/>
      <c r="Y48" s="2"/>
      <c r="Z48" s="2"/>
      <c r="AA48" s="2"/>
      <c r="AB48" s="2"/>
    </row>
    <row r="49" spans="6:28" s="107" customFormat="1">
      <c r="F49" s="17"/>
      <c r="G49" s="17"/>
      <c r="H49" s="17"/>
      <c r="I49" s="17"/>
      <c r="J49" s="17"/>
      <c r="K49" s="2"/>
      <c r="L49" s="2"/>
      <c r="M49" s="2"/>
      <c r="N49" s="2"/>
      <c r="O49" s="2"/>
      <c r="P49" s="2"/>
      <c r="Q49" s="2"/>
      <c r="R49" s="2"/>
      <c r="S49" s="2"/>
      <c r="T49" s="2"/>
      <c r="U49" s="2"/>
      <c r="V49" s="2"/>
      <c r="W49" s="2"/>
      <c r="X49" s="2"/>
      <c r="Y49" s="2"/>
      <c r="Z49" s="2"/>
      <c r="AA49" s="2"/>
      <c r="AB49" s="2"/>
    </row>
    <row r="50" spans="6:28" s="107" customFormat="1">
      <c r="F50" s="17"/>
      <c r="G50" s="17"/>
      <c r="H50" s="17"/>
      <c r="I50" s="17"/>
      <c r="J50" s="17"/>
      <c r="K50" s="2"/>
      <c r="L50" s="2"/>
      <c r="M50" s="2"/>
      <c r="N50" s="2"/>
      <c r="O50" s="2"/>
      <c r="P50" s="2"/>
      <c r="Q50" s="2"/>
      <c r="R50" s="2"/>
      <c r="S50" s="2"/>
      <c r="T50" s="2"/>
      <c r="U50" s="2"/>
      <c r="V50" s="2"/>
      <c r="W50" s="2"/>
      <c r="X50" s="2"/>
      <c r="Y50" s="2"/>
      <c r="Z50" s="2"/>
      <c r="AA50" s="2"/>
      <c r="AB50" s="2"/>
    </row>
    <row r="51" spans="6:28" s="107" customFormat="1">
      <c r="F51" s="2"/>
      <c r="G51" s="2"/>
      <c r="H51" s="2"/>
      <c r="I51" s="2"/>
      <c r="J51" s="17"/>
      <c r="K51" s="2"/>
      <c r="L51" s="2"/>
      <c r="M51" s="2"/>
      <c r="N51" s="2"/>
      <c r="O51" s="2"/>
      <c r="P51" s="2"/>
      <c r="Q51" s="2"/>
      <c r="R51" s="2"/>
      <c r="S51" s="2"/>
      <c r="T51" s="2"/>
      <c r="U51" s="2"/>
      <c r="V51" s="2"/>
      <c r="W51" s="2"/>
      <c r="X51" s="2"/>
      <c r="Y51" s="2"/>
      <c r="Z51" s="2"/>
      <c r="AA51" s="2"/>
      <c r="AB51" s="2"/>
    </row>
    <row r="52" spans="6:28" s="107" customFormat="1">
      <c r="F52" s="17"/>
      <c r="G52" s="17"/>
      <c r="H52" s="17"/>
      <c r="I52" s="17"/>
      <c r="J52" s="17"/>
      <c r="K52" s="2"/>
      <c r="L52" s="2"/>
      <c r="M52" s="2"/>
      <c r="N52" s="2"/>
      <c r="O52" s="2"/>
      <c r="P52" s="2"/>
      <c r="Q52" s="2"/>
      <c r="R52" s="2"/>
      <c r="S52" s="2"/>
      <c r="T52" s="2"/>
      <c r="U52" s="2"/>
      <c r="V52" s="2"/>
      <c r="W52" s="2"/>
      <c r="X52" s="2"/>
      <c r="Y52" s="2"/>
      <c r="Z52" s="2"/>
      <c r="AA52" s="2"/>
      <c r="AB52" s="2"/>
    </row>
    <row r="53" spans="6:28" s="107" customFormat="1">
      <c r="F53" s="2"/>
      <c r="G53" s="2"/>
      <c r="H53" s="2"/>
      <c r="I53" s="2"/>
      <c r="J53" s="2"/>
      <c r="K53" s="2"/>
      <c r="L53" s="2"/>
      <c r="M53" s="2"/>
      <c r="N53" s="2"/>
      <c r="O53" s="2"/>
      <c r="P53" s="2"/>
      <c r="Q53" s="2"/>
      <c r="R53" s="2"/>
      <c r="S53" s="2"/>
      <c r="T53" s="2"/>
      <c r="U53" s="2"/>
      <c r="V53" s="2"/>
      <c r="W53" s="2"/>
      <c r="X53" s="2"/>
      <c r="Y53" s="2"/>
      <c r="Z53" s="2"/>
      <c r="AA53" s="2"/>
      <c r="AB53" s="2"/>
    </row>
    <row r="54" spans="6:28" s="107" customFormat="1">
      <c r="F54" s="2"/>
      <c r="G54" s="2"/>
      <c r="H54" s="2"/>
      <c r="I54" s="2"/>
      <c r="J54" s="2"/>
      <c r="K54" s="2"/>
      <c r="L54" s="2"/>
      <c r="M54" s="2"/>
      <c r="N54" s="2"/>
      <c r="O54" s="2"/>
      <c r="P54" s="2"/>
      <c r="Q54" s="2"/>
      <c r="R54" s="2"/>
      <c r="S54" s="2"/>
      <c r="T54" s="2"/>
      <c r="U54" s="2"/>
      <c r="V54" s="2"/>
      <c r="W54" s="2"/>
      <c r="X54" s="2"/>
      <c r="Y54" s="2"/>
      <c r="Z54" s="2"/>
      <c r="AA54" s="2"/>
      <c r="AB54" s="2"/>
    </row>
    <row r="55" spans="6:28" s="107" customFormat="1">
      <c r="F55" s="2"/>
      <c r="G55" s="2"/>
      <c r="H55" s="2"/>
      <c r="I55" s="2"/>
      <c r="J55" s="2"/>
      <c r="K55" s="2"/>
      <c r="L55" s="2"/>
      <c r="M55" s="2"/>
      <c r="N55" s="2"/>
      <c r="O55" s="2"/>
      <c r="P55" s="2"/>
      <c r="Q55" s="2"/>
      <c r="R55" s="2"/>
      <c r="S55" s="2"/>
      <c r="T55" s="2"/>
      <c r="U55" s="2"/>
      <c r="V55" s="2"/>
      <c r="W55" s="2"/>
      <c r="X55" s="2"/>
      <c r="Y55" s="2"/>
      <c r="Z55" s="2"/>
      <c r="AA55" s="2"/>
      <c r="AB55" s="2"/>
    </row>
    <row r="56" spans="6:28" s="107" customFormat="1">
      <c r="F56" s="2"/>
      <c r="G56" s="2"/>
      <c r="H56" s="2"/>
      <c r="I56" s="2"/>
      <c r="J56" s="2"/>
      <c r="K56" s="2"/>
      <c r="L56" s="2"/>
      <c r="M56" s="2"/>
      <c r="N56" s="2"/>
      <c r="O56" s="2"/>
      <c r="P56" s="2"/>
      <c r="Q56" s="2"/>
      <c r="R56" s="2"/>
      <c r="S56" s="2"/>
      <c r="T56" s="2"/>
      <c r="U56" s="2"/>
      <c r="V56" s="2"/>
      <c r="W56" s="2"/>
      <c r="X56" s="2"/>
      <c r="Y56" s="2"/>
      <c r="Z56" s="2"/>
      <c r="AA56" s="2"/>
      <c r="AB56" s="2"/>
    </row>
    <row r="57" spans="6:28" s="107" customFormat="1">
      <c r="F57" s="2"/>
      <c r="G57" s="2"/>
      <c r="H57" s="2"/>
      <c r="I57" s="2"/>
      <c r="J57" s="2"/>
      <c r="K57" s="2"/>
      <c r="L57" s="2"/>
      <c r="M57" s="2"/>
      <c r="N57" s="2"/>
      <c r="O57" s="2"/>
      <c r="P57" s="2"/>
      <c r="Q57" s="2"/>
      <c r="R57" s="2"/>
      <c r="S57" s="2"/>
      <c r="T57" s="2"/>
      <c r="U57" s="2"/>
      <c r="V57" s="2"/>
      <c r="W57" s="2"/>
      <c r="X57" s="2"/>
      <c r="Y57" s="2"/>
      <c r="Z57" s="2"/>
      <c r="AA57" s="2"/>
      <c r="AB57" s="2"/>
    </row>
    <row r="58" spans="6:28" s="107" customFormat="1">
      <c r="F58" s="2"/>
      <c r="G58" s="2"/>
      <c r="H58" s="2"/>
      <c r="I58" s="2"/>
      <c r="J58" s="2"/>
      <c r="K58" s="2"/>
      <c r="L58" s="2"/>
      <c r="M58" s="2"/>
      <c r="N58" s="2"/>
      <c r="O58" s="2"/>
      <c r="P58" s="2"/>
      <c r="Q58" s="2"/>
      <c r="R58" s="2"/>
      <c r="S58" s="2"/>
      <c r="T58" s="2"/>
      <c r="U58" s="2"/>
      <c r="V58" s="2"/>
      <c r="W58" s="2"/>
      <c r="X58" s="2"/>
      <c r="Y58" s="2"/>
      <c r="Z58" s="2"/>
      <c r="AA58" s="2"/>
      <c r="AB58" s="2"/>
    </row>
    <row r="59" spans="6:28" s="107" customFormat="1">
      <c r="F59" s="2"/>
      <c r="G59" s="2"/>
      <c r="H59" s="2"/>
      <c r="I59" s="2"/>
      <c r="J59" s="2"/>
      <c r="K59" s="2"/>
      <c r="L59" s="2"/>
      <c r="M59" s="2"/>
      <c r="N59" s="2"/>
      <c r="O59" s="2"/>
      <c r="P59" s="2"/>
      <c r="Q59" s="2"/>
      <c r="R59" s="2"/>
      <c r="S59" s="2"/>
      <c r="T59" s="2"/>
      <c r="U59" s="2"/>
      <c r="V59" s="2"/>
      <c r="W59" s="2"/>
      <c r="X59" s="2"/>
      <c r="Y59" s="2"/>
      <c r="Z59" s="2"/>
      <c r="AA59" s="2"/>
      <c r="AB59" s="2"/>
    </row>
    <row r="60" spans="6:28" s="107" customFormat="1">
      <c r="F60" s="2"/>
      <c r="G60" s="2"/>
      <c r="H60" s="2"/>
      <c r="I60" s="2"/>
      <c r="J60" s="2"/>
      <c r="K60" s="2"/>
      <c r="L60" s="2"/>
      <c r="M60" s="2"/>
      <c r="N60" s="2"/>
      <c r="O60" s="2"/>
      <c r="P60" s="2"/>
      <c r="Q60" s="2"/>
      <c r="R60" s="2"/>
      <c r="S60" s="2"/>
      <c r="T60" s="2"/>
      <c r="U60" s="2"/>
      <c r="V60" s="2"/>
      <c r="W60" s="2"/>
      <c r="X60" s="2"/>
      <c r="Y60" s="2"/>
      <c r="Z60" s="2"/>
      <c r="AA60" s="2"/>
      <c r="AB60" s="2"/>
    </row>
    <row r="61" spans="6:28" s="107" customFormat="1">
      <c r="F61" s="2"/>
      <c r="G61" s="2"/>
      <c r="H61" s="2"/>
      <c r="I61" s="2"/>
      <c r="J61" s="2"/>
      <c r="K61" s="2"/>
      <c r="L61" s="2"/>
      <c r="M61" s="2"/>
      <c r="N61" s="2"/>
      <c r="O61" s="2"/>
      <c r="P61" s="2"/>
      <c r="Q61" s="2"/>
      <c r="R61" s="2"/>
      <c r="S61" s="2"/>
      <c r="T61" s="2"/>
      <c r="U61" s="2"/>
      <c r="V61" s="2"/>
      <c r="W61" s="2"/>
      <c r="X61" s="2"/>
      <c r="Y61" s="2"/>
      <c r="Z61" s="2"/>
      <c r="AA61" s="2"/>
      <c r="AB61" s="2"/>
    </row>
    <row r="62" spans="6:28" s="107" customFormat="1">
      <c r="F62" s="2"/>
      <c r="G62" s="2"/>
      <c r="H62" s="2"/>
      <c r="I62" s="2"/>
      <c r="J62" s="2"/>
      <c r="K62" s="2"/>
      <c r="L62" s="2"/>
      <c r="M62" s="2"/>
      <c r="N62" s="2"/>
      <c r="O62" s="2"/>
      <c r="P62" s="2"/>
      <c r="Q62" s="2"/>
      <c r="R62" s="2"/>
      <c r="S62" s="2"/>
      <c r="T62" s="2"/>
      <c r="U62" s="2"/>
      <c r="V62" s="2"/>
      <c r="W62" s="2"/>
      <c r="X62" s="2"/>
      <c r="Y62" s="2"/>
      <c r="Z62" s="2"/>
      <c r="AA62" s="2"/>
      <c r="AB62" s="2"/>
    </row>
    <row r="63" spans="6:28" s="107" customFormat="1">
      <c r="F63" s="2"/>
      <c r="G63" s="2"/>
      <c r="H63" s="2"/>
      <c r="I63" s="2"/>
      <c r="J63" s="2"/>
      <c r="K63" s="2"/>
      <c r="L63" s="2"/>
      <c r="M63" s="2"/>
      <c r="N63" s="2"/>
      <c r="O63" s="2"/>
      <c r="P63" s="2"/>
      <c r="Q63" s="2"/>
      <c r="R63" s="2"/>
      <c r="S63" s="2"/>
      <c r="T63" s="2"/>
      <c r="U63" s="2"/>
      <c r="V63" s="2"/>
      <c r="W63" s="2"/>
      <c r="X63" s="2"/>
      <c r="Y63" s="2"/>
      <c r="Z63" s="2"/>
      <c r="AA63" s="2"/>
      <c r="AB63" s="2"/>
    </row>
    <row r="64" spans="6:28" s="107" customFormat="1">
      <c r="F64" s="2"/>
      <c r="G64" s="2"/>
      <c r="H64" s="2"/>
      <c r="I64" s="2"/>
      <c r="J64" s="2"/>
      <c r="K64" s="2"/>
      <c r="L64" s="2"/>
      <c r="M64" s="2"/>
      <c r="N64" s="2"/>
      <c r="O64" s="2"/>
      <c r="P64" s="2"/>
      <c r="Q64" s="2"/>
      <c r="R64" s="2"/>
      <c r="S64" s="2"/>
      <c r="T64" s="2"/>
      <c r="U64" s="2"/>
      <c r="V64" s="2"/>
      <c r="W64" s="2"/>
      <c r="X64" s="2"/>
      <c r="Y64" s="2"/>
      <c r="Z64" s="2"/>
      <c r="AA64" s="2"/>
      <c r="AB64" s="2"/>
    </row>
    <row r="65" spans="1:28" s="107" customFormat="1">
      <c r="F65" s="2"/>
      <c r="G65" s="2"/>
      <c r="H65" s="2"/>
      <c r="I65" s="2"/>
      <c r="J65" s="2"/>
      <c r="K65" s="2"/>
      <c r="L65" s="2"/>
      <c r="M65" s="2"/>
      <c r="N65" s="2"/>
      <c r="O65" s="2"/>
      <c r="P65" s="2"/>
      <c r="Q65" s="2"/>
      <c r="R65" s="2"/>
      <c r="S65" s="2"/>
      <c r="T65" s="2"/>
      <c r="U65" s="2"/>
      <c r="V65" s="2"/>
      <c r="W65" s="2"/>
      <c r="X65" s="2"/>
      <c r="Y65" s="2"/>
      <c r="Z65" s="2"/>
      <c r="AA65" s="2"/>
      <c r="AB65" s="2"/>
    </row>
    <row r="66" spans="1:28" s="107" customFormat="1">
      <c r="F66" s="2"/>
      <c r="G66" s="2"/>
      <c r="H66" s="2"/>
      <c r="I66" s="2"/>
      <c r="J66" s="2"/>
      <c r="K66" s="2"/>
      <c r="L66" s="2"/>
      <c r="M66" s="2"/>
      <c r="N66" s="2"/>
      <c r="O66" s="2"/>
      <c r="P66" s="2"/>
      <c r="Q66" s="2"/>
      <c r="R66" s="2"/>
      <c r="S66" s="2"/>
      <c r="T66" s="2"/>
      <c r="U66" s="2"/>
      <c r="V66" s="2"/>
      <c r="W66" s="2"/>
      <c r="X66" s="2"/>
      <c r="Y66" s="2"/>
      <c r="Z66" s="2"/>
      <c r="AA66" s="2"/>
      <c r="AB66" s="2"/>
    </row>
    <row r="67" spans="1:28" s="107" customFormat="1">
      <c r="F67" s="2"/>
      <c r="G67" s="2"/>
      <c r="H67" s="2"/>
      <c r="I67" s="2"/>
      <c r="J67" s="2"/>
      <c r="K67" s="2"/>
      <c r="L67" s="2"/>
      <c r="M67" s="2"/>
      <c r="N67" s="2"/>
      <c r="O67" s="2"/>
      <c r="P67" s="2"/>
      <c r="Q67" s="2"/>
      <c r="R67" s="2"/>
      <c r="S67" s="2"/>
      <c r="T67" s="2"/>
      <c r="U67" s="2"/>
      <c r="V67" s="2"/>
      <c r="W67" s="2"/>
      <c r="X67" s="2"/>
      <c r="Y67" s="2"/>
      <c r="Z67" s="2"/>
      <c r="AA67" s="2"/>
      <c r="AB67" s="2"/>
    </row>
    <row r="68" spans="1:28" s="107" customFormat="1">
      <c r="F68" s="2"/>
      <c r="G68" s="2"/>
      <c r="H68" s="2"/>
      <c r="I68" s="2"/>
      <c r="J68" s="2"/>
      <c r="K68" s="2"/>
      <c r="L68" s="2"/>
      <c r="M68" s="2"/>
      <c r="N68" s="2"/>
      <c r="O68" s="2"/>
      <c r="P68" s="2"/>
      <c r="Q68" s="2"/>
      <c r="R68" s="2"/>
      <c r="S68" s="2"/>
      <c r="T68" s="2"/>
      <c r="U68" s="2"/>
      <c r="V68" s="2"/>
      <c r="W68" s="2"/>
      <c r="X68" s="2"/>
      <c r="Y68" s="2"/>
      <c r="Z68" s="2"/>
      <c r="AA68" s="2"/>
      <c r="AB68" s="2"/>
    </row>
    <row r="69" spans="1:28" s="107" customFormat="1">
      <c r="F69" s="2"/>
      <c r="G69" s="2"/>
      <c r="H69" s="2"/>
      <c r="I69" s="2"/>
      <c r="J69" s="2"/>
      <c r="K69" s="2"/>
      <c r="L69" s="2"/>
      <c r="M69" s="2"/>
      <c r="N69" s="2"/>
      <c r="O69" s="2"/>
      <c r="P69" s="2"/>
      <c r="Q69" s="2"/>
      <c r="R69" s="2"/>
      <c r="S69" s="2"/>
      <c r="T69" s="2"/>
      <c r="U69" s="2"/>
      <c r="V69" s="2"/>
      <c r="W69" s="2"/>
      <c r="X69" s="2"/>
      <c r="Y69" s="2"/>
      <c r="Z69" s="2"/>
      <c r="AA69" s="2"/>
      <c r="AB69" s="2"/>
    </row>
    <row r="70" spans="1:28" s="107" customFormat="1">
      <c r="F70" s="2"/>
      <c r="G70" s="2"/>
      <c r="H70" s="2"/>
      <c r="I70" s="2"/>
      <c r="J70" s="2"/>
      <c r="K70" s="2"/>
      <c r="L70" s="2"/>
      <c r="M70" s="2"/>
      <c r="N70" s="2"/>
      <c r="O70" s="2"/>
      <c r="P70" s="2"/>
      <c r="Q70" s="2"/>
      <c r="R70" s="2"/>
      <c r="S70" s="2"/>
      <c r="T70" s="2"/>
      <c r="U70" s="2"/>
      <c r="V70" s="2"/>
      <c r="W70" s="2"/>
      <c r="X70" s="2"/>
      <c r="Y70" s="2"/>
      <c r="Z70" s="2"/>
      <c r="AA70" s="2"/>
      <c r="AB70" s="2"/>
    </row>
    <row r="71" spans="1:28" s="107" customFormat="1">
      <c r="F71" s="2"/>
      <c r="G71" s="2"/>
      <c r="H71" s="2"/>
      <c r="I71" s="2"/>
      <c r="J71" s="2"/>
      <c r="K71" s="2"/>
      <c r="L71" s="2"/>
      <c r="M71" s="2"/>
      <c r="N71" s="2"/>
      <c r="O71" s="2"/>
      <c r="P71" s="2"/>
      <c r="Q71" s="2"/>
      <c r="R71" s="2"/>
      <c r="S71" s="2"/>
      <c r="T71" s="2"/>
      <c r="U71" s="2"/>
      <c r="V71" s="2"/>
      <c r="W71" s="2"/>
      <c r="X71" s="2"/>
      <c r="Y71" s="2"/>
      <c r="Z71" s="2"/>
      <c r="AA71" s="2"/>
      <c r="AB71" s="2"/>
    </row>
    <row r="72" spans="1:28" s="107" customFormat="1">
      <c r="F72" s="2"/>
      <c r="G72" s="2"/>
      <c r="H72" s="2"/>
      <c r="I72" s="2"/>
      <c r="J72" s="2"/>
      <c r="K72" s="2"/>
      <c r="L72" s="2"/>
      <c r="M72" s="2"/>
      <c r="N72" s="2"/>
      <c r="O72" s="2"/>
      <c r="P72" s="2"/>
      <c r="Q72" s="2"/>
      <c r="R72" s="2"/>
      <c r="S72" s="2"/>
      <c r="T72" s="2"/>
      <c r="U72" s="2"/>
      <c r="V72" s="2"/>
      <c r="W72" s="2"/>
      <c r="X72" s="2"/>
      <c r="Y72" s="2"/>
      <c r="Z72" s="2"/>
      <c r="AA72" s="2"/>
      <c r="AB72" s="2"/>
    </row>
    <row r="73" spans="1:28" s="107" customFormat="1">
      <c r="F73" s="2"/>
      <c r="G73" s="2"/>
      <c r="H73" s="2"/>
      <c r="I73" s="2"/>
      <c r="J73" s="2"/>
      <c r="K73" s="2"/>
      <c r="L73" s="2"/>
      <c r="M73" s="2"/>
      <c r="N73" s="2"/>
      <c r="O73" s="2"/>
      <c r="P73" s="2"/>
      <c r="Q73" s="2"/>
      <c r="R73" s="2"/>
      <c r="S73" s="2"/>
      <c r="T73" s="2"/>
      <c r="U73" s="2"/>
      <c r="V73" s="2"/>
      <c r="W73" s="2"/>
      <c r="X73" s="2"/>
      <c r="Y73" s="2"/>
      <c r="Z73" s="2"/>
      <c r="AA73" s="2"/>
      <c r="AB73" s="2"/>
    </row>
    <row r="74" spans="1:28" s="107" customFormat="1">
      <c r="F74" s="2"/>
      <c r="G74" s="2"/>
      <c r="H74" s="2"/>
      <c r="I74" s="2"/>
      <c r="J74" s="2"/>
      <c r="K74" s="2"/>
      <c r="L74" s="2"/>
      <c r="M74" s="2"/>
      <c r="N74" s="2"/>
      <c r="O74" s="2"/>
      <c r="P74" s="2"/>
      <c r="Q74" s="2"/>
      <c r="R74" s="2"/>
      <c r="S74" s="2"/>
      <c r="T74" s="2"/>
      <c r="U74" s="2"/>
      <c r="V74" s="2"/>
      <c r="W74" s="2"/>
      <c r="X74" s="2"/>
      <c r="Y74" s="2"/>
      <c r="Z74" s="2"/>
      <c r="AA74" s="2"/>
      <c r="AB74" s="2"/>
    </row>
    <row r="75" spans="1:28" s="107" customFormat="1"/>
    <row r="76" spans="1:28">
      <c r="A76" s="108" t="s">
        <v>362</v>
      </c>
    </row>
  </sheetData>
  <phoneticPr fontId="23"/>
  <pageMargins left="0.23622047244094491" right="0.23622047244094491" top="0.74803149606299213" bottom="0.74803149606299213" header="0.31496062992125984" footer="0.31496062992125984"/>
  <pageSetup paperSize="9" scale="39" fitToHeight="0" orientation="portrait" r:id="rId1"/>
  <headerFooter>
    <oddHeader>&amp;R&amp;F</oddHead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0"/>
    <pageSetUpPr fitToPage="1"/>
  </sheetPr>
  <dimension ref="A2"/>
  <sheetViews>
    <sheetView workbookViewId="0">
      <selection activeCell="N35" sqref="N35"/>
    </sheetView>
  </sheetViews>
  <sheetFormatPr defaultRowHeight="13.5"/>
  <sheetData>
    <row r="2" spans="1:1" ht="17.25">
      <c r="A2" s="81" t="s">
        <v>435</v>
      </c>
    </row>
  </sheetData>
  <phoneticPr fontId="23"/>
  <pageMargins left="0.23622047244094491" right="0.23622047244094491" top="0.74803149606299213" bottom="0.74803149606299213" header="0.31496062992125984" footer="0.31496062992125984"/>
  <pageSetup paperSize="9" scale="86" fitToHeight="0" orientation="portrait" r:id="rId1"/>
  <headerFooter>
    <oddHeader>&amp;R&amp;F</oddHead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filterMode="1">
    <tabColor rgb="FFFFFF00"/>
    <pageSetUpPr fitToPage="1"/>
  </sheetPr>
  <dimension ref="A2:R97"/>
  <sheetViews>
    <sheetView zoomScale="85" zoomScaleNormal="85" workbookViewId="0">
      <pane xSplit="6" ySplit="4" topLeftCell="G5" activePane="bottomRight" state="frozen"/>
      <selection activeCell="N35" sqref="N35"/>
      <selection pane="topRight" activeCell="N35" sqref="N35"/>
      <selection pane="bottomLeft" activeCell="N35" sqref="N35"/>
      <selection pane="bottomRight" activeCell="E115" sqref="E115"/>
    </sheetView>
  </sheetViews>
  <sheetFormatPr defaultRowHeight="13.5" outlineLevelRow="1"/>
  <cols>
    <col min="1" max="1" width="3.125" style="25" customWidth="1"/>
    <col min="2" max="2" width="9.625" style="23" customWidth="1"/>
    <col min="3" max="3" width="29.5" style="21" customWidth="1"/>
    <col min="4" max="4" width="6" style="22" bestFit="1" customWidth="1"/>
    <col min="5" max="5" width="67.375" style="21" customWidth="1"/>
    <col min="6" max="6" width="9.5" style="22" customWidth="1"/>
    <col min="7" max="7" width="7" style="193" customWidth="1"/>
    <col min="8" max="8" width="19.25" style="22" hidden="1" customWidth="1"/>
    <col min="9" max="9" width="15.375" style="22" hidden="1" customWidth="1"/>
    <col min="10" max="10" width="6.875" style="193" hidden="1" customWidth="1"/>
    <col min="11" max="11" width="8.5" style="22" customWidth="1"/>
    <col min="12" max="12" width="54.75" style="21" customWidth="1"/>
    <col min="13" max="13" width="11" style="22" bestFit="1" customWidth="1"/>
    <col min="14" max="14" width="11.625" style="22" customWidth="1"/>
    <col min="15" max="15" width="10.625" style="22" customWidth="1"/>
    <col min="16" max="17" width="10.625" style="193" customWidth="1"/>
    <col min="18" max="263" width="9" style="21"/>
    <col min="264" max="264" width="4.25" style="21" customWidth="1"/>
    <col min="265" max="265" width="9.625" style="21" customWidth="1"/>
    <col min="266" max="266" width="48.25" style="21" customWidth="1"/>
    <col min="267" max="267" width="76.75" style="21" customWidth="1"/>
    <col min="268" max="268" width="9.5" style="21" bestFit="1" customWidth="1"/>
    <col min="269" max="269" width="7.75" style="21" customWidth="1"/>
    <col min="270" max="270" width="63" style="21" customWidth="1"/>
    <col min="271" max="271" width="16.625" style="21" bestFit="1" customWidth="1"/>
    <col min="272" max="272" width="32" style="21" bestFit="1" customWidth="1"/>
    <col min="273" max="273" width="35.25" style="21" customWidth="1"/>
    <col min="274" max="519" width="9" style="21"/>
    <col min="520" max="520" width="4.25" style="21" customWidth="1"/>
    <col min="521" max="521" width="9.625" style="21" customWidth="1"/>
    <col min="522" max="522" width="48.25" style="21" customWidth="1"/>
    <col min="523" max="523" width="76.75" style="21" customWidth="1"/>
    <col min="524" max="524" width="9.5" style="21" bestFit="1" customWidth="1"/>
    <col min="525" max="525" width="7.75" style="21" customWidth="1"/>
    <col min="526" max="526" width="63" style="21" customWidth="1"/>
    <col min="527" max="527" width="16.625" style="21" bestFit="1" customWidth="1"/>
    <col min="528" max="528" width="32" style="21" bestFit="1" customWidth="1"/>
    <col min="529" max="529" width="35.25" style="21" customWidth="1"/>
    <col min="530" max="775" width="9" style="21"/>
    <col min="776" max="776" width="4.25" style="21" customWidth="1"/>
    <col min="777" max="777" width="9.625" style="21" customWidth="1"/>
    <col min="778" max="778" width="48.25" style="21" customWidth="1"/>
    <col min="779" max="779" width="76.75" style="21" customWidth="1"/>
    <col min="780" max="780" width="9.5" style="21" bestFit="1" customWidth="1"/>
    <col min="781" max="781" width="7.75" style="21" customWidth="1"/>
    <col min="782" max="782" width="63" style="21" customWidth="1"/>
    <col min="783" max="783" width="16.625" style="21" bestFit="1" customWidth="1"/>
    <col min="784" max="784" width="32" style="21" bestFit="1" customWidth="1"/>
    <col min="785" max="785" width="35.25" style="21" customWidth="1"/>
    <col min="786" max="1031" width="9" style="21"/>
    <col min="1032" max="1032" width="4.25" style="21" customWidth="1"/>
    <col min="1033" max="1033" width="9.625" style="21" customWidth="1"/>
    <col min="1034" max="1034" width="48.25" style="21" customWidth="1"/>
    <col min="1035" max="1035" width="76.75" style="21" customWidth="1"/>
    <col min="1036" max="1036" width="9.5" style="21" bestFit="1" customWidth="1"/>
    <col min="1037" max="1037" width="7.75" style="21" customWidth="1"/>
    <col min="1038" max="1038" width="63" style="21" customWidth="1"/>
    <col min="1039" max="1039" width="16.625" style="21" bestFit="1" customWidth="1"/>
    <col min="1040" max="1040" width="32" style="21" bestFit="1" customWidth="1"/>
    <col min="1041" max="1041" width="35.25" style="21" customWidth="1"/>
    <col min="1042" max="1287" width="9" style="21"/>
    <col min="1288" max="1288" width="4.25" style="21" customWidth="1"/>
    <col min="1289" max="1289" width="9.625" style="21" customWidth="1"/>
    <col min="1290" max="1290" width="48.25" style="21" customWidth="1"/>
    <col min="1291" max="1291" width="76.75" style="21" customWidth="1"/>
    <col min="1292" max="1292" width="9.5" style="21" bestFit="1" customWidth="1"/>
    <col min="1293" max="1293" width="7.75" style="21" customWidth="1"/>
    <col min="1294" max="1294" width="63" style="21" customWidth="1"/>
    <col min="1295" max="1295" width="16.625" style="21" bestFit="1" customWidth="1"/>
    <col min="1296" max="1296" width="32" style="21" bestFit="1" customWidth="1"/>
    <col min="1297" max="1297" width="35.25" style="21" customWidth="1"/>
    <col min="1298" max="1543" width="9" style="21"/>
    <col min="1544" max="1544" width="4.25" style="21" customWidth="1"/>
    <col min="1545" max="1545" width="9.625" style="21" customWidth="1"/>
    <col min="1546" max="1546" width="48.25" style="21" customWidth="1"/>
    <col min="1547" max="1547" width="76.75" style="21" customWidth="1"/>
    <col min="1548" max="1548" width="9.5" style="21" bestFit="1" customWidth="1"/>
    <col min="1549" max="1549" width="7.75" style="21" customWidth="1"/>
    <col min="1550" max="1550" width="63" style="21" customWidth="1"/>
    <col min="1551" max="1551" width="16.625" style="21" bestFit="1" customWidth="1"/>
    <col min="1552" max="1552" width="32" style="21" bestFit="1" customWidth="1"/>
    <col min="1553" max="1553" width="35.25" style="21" customWidth="1"/>
    <col min="1554" max="1799" width="9" style="21"/>
    <col min="1800" max="1800" width="4.25" style="21" customWidth="1"/>
    <col min="1801" max="1801" width="9.625" style="21" customWidth="1"/>
    <col min="1802" max="1802" width="48.25" style="21" customWidth="1"/>
    <col min="1803" max="1803" width="76.75" style="21" customWidth="1"/>
    <col min="1804" max="1804" width="9.5" style="21" bestFit="1" customWidth="1"/>
    <col min="1805" max="1805" width="7.75" style="21" customWidth="1"/>
    <col min="1806" max="1806" width="63" style="21" customWidth="1"/>
    <col min="1807" max="1807" width="16.625" style="21" bestFit="1" customWidth="1"/>
    <col min="1808" max="1808" width="32" style="21" bestFit="1" customWidth="1"/>
    <col min="1809" max="1809" width="35.25" style="21" customWidth="1"/>
    <col min="1810" max="2055" width="9" style="21"/>
    <col min="2056" max="2056" width="4.25" style="21" customWidth="1"/>
    <col min="2057" max="2057" width="9.625" style="21" customWidth="1"/>
    <col min="2058" max="2058" width="48.25" style="21" customWidth="1"/>
    <col min="2059" max="2059" width="76.75" style="21" customWidth="1"/>
    <col min="2060" max="2060" width="9.5" style="21" bestFit="1" customWidth="1"/>
    <col min="2061" max="2061" width="7.75" style="21" customWidth="1"/>
    <col min="2062" max="2062" width="63" style="21" customWidth="1"/>
    <col min="2063" max="2063" width="16.625" style="21" bestFit="1" customWidth="1"/>
    <col min="2064" max="2064" width="32" style="21" bestFit="1" customWidth="1"/>
    <col min="2065" max="2065" width="35.25" style="21" customWidth="1"/>
    <col min="2066" max="2311" width="9" style="21"/>
    <col min="2312" max="2312" width="4.25" style="21" customWidth="1"/>
    <col min="2313" max="2313" width="9.625" style="21" customWidth="1"/>
    <col min="2314" max="2314" width="48.25" style="21" customWidth="1"/>
    <col min="2315" max="2315" width="76.75" style="21" customWidth="1"/>
    <col min="2316" max="2316" width="9.5" style="21" bestFit="1" customWidth="1"/>
    <col min="2317" max="2317" width="7.75" style="21" customWidth="1"/>
    <col min="2318" max="2318" width="63" style="21" customWidth="1"/>
    <col min="2319" max="2319" width="16.625" style="21" bestFit="1" customWidth="1"/>
    <col min="2320" max="2320" width="32" style="21" bestFit="1" customWidth="1"/>
    <col min="2321" max="2321" width="35.25" style="21" customWidth="1"/>
    <col min="2322" max="2567" width="9" style="21"/>
    <col min="2568" max="2568" width="4.25" style="21" customWidth="1"/>
    <col min="2569" max="2569" width="9.625" style="21" customWidth="1"/>
    <col min="2570" max="2570" width="48.25" style="21" customWidth="1"/>
    <col min="2571" max="2571" width="76.75" style="21" customWidth="1"/>
    <col min="2572" max="2572" width="9.5" style="21" bestFit="1" customWidth="1"/>
    <col min="2573" max="2573" width="7.75" style="21" customWidth="1"/>
    <col min="2574" max="2574" width="63" style="21" customWidth="1"/>
    <col min="2575" max="2575" width="16.625" style="21" bestFit="1" customWidth="1"/>
    <col min="2576" max="2576" width="32" style="21" bestFit="1" customWidth="1"/>
    <col min="2577" max="2577" width="35.25" style="21" customWidth="1"/>
    <col min="2578" max="2823" width="9" style="21"/>
    <col min="2824" max="2824" width="4.25" style="21" customWidth="1"/>
    <col min="2825" max="2825" width="9.625" style="21" customWidth="1"/>
    <col min="2826" max="2826" width="48.25" style="21" customWidth="1"/>
    <col min="2827" max="2827" width="76.75" style="21" customWidth="1"/>
    <col min="2828" max="2828" width="9.5" style="21" bestFit="1" customWidth="1"/>
    <col min="2829" max="2829" width="7.75" style="21" customWidth="1"/>
    <col min="2830" max="2830" width="63" style="21" customWidth="1"/>
    <col min="2831" max="2831" width="16.625" style="21" bestFit="1" customWidth="1"/>
    <col min="2832" max="2832" width="32" style="21" bestFit="1" customWidth="1"/>
    <col min="2833" max="2833" width="35.25" style="21" customWidth="1"/>
    <col min="2834" max="3079" width="9" style="21"/>
    <col min="3080" max="3080" width="4.25" style="21" customWidth="1"/>
    <col min="3081" max="3081" width="9.625" style="21" customWidth="1"/>
    <col min="3082" max="3082" width="48.25" style="21" customWidth="1"/>
    <col min="3083" max="3083" width="76.75" style="21" customWidth="1"/>
    <col min="3084" max="3084" width="9.5" style="21" bestFit="1" customWidth="1"/>
    <col min="3085" max="3085" width="7.75" style="21" customWidth="1"/>
    <col min="3086" max="3086" width="63" style="21" customWidth="1"/>
    <col min="3087" max="3087" width="16.625" style="21" bestFit="1" customWidth="1"/>
    <col min="3088" max="3088" width="32" style="21" bestFit="1" customWidth="1"/>
    <col min="3089" max="3089" width="35.25" style="21" customWidth="1"/>
    <col min="3090" max="3335" width="9" style="21"/>
    <col min="3336" max="3336" width="4.25" style="21" customWidth="1"/>
    <col min="3337" max="3337" width="9.625" style="21" customWidth="1"/>
    <col min="3338" max="3338" width="48.25" style="21" customWidth="1"/>
    <col min="3339" max="3339" width="76.75" style="21" customWidth="1"/>
    <col min="3340" max="3340" width="9.5" style="21" bestFit="1" customWidth="1"/>
    <col min="3341" max="3341" width="7.75" style="21" customWidth="1"/>
    <col min="3342" max="3342" width="63" style="21" customWidth="1"/>
    <col min="3343" max="3343" width="16.625" style="21" bestFit="1" customWidth="1"/>
    <col min="3344" max="3344" width="32" style="21" bestFit="1" customWidth="1"/>
    <col min="3345" max="3345" width="35.25" style="21" customWidth="1"/>
    <col min="3346" max="3591" width="9" style="21"/>
    <col min="3592" max="3592" width="4.25" style="21" customWidth="1"/>
    <col min="3593" max="3593" width="9.625" style="21" customWidth="1"/>
    <col min="3594" max="3594" width="48.25" style="21" customWidth="1"/>
    <col min="3595" max="3595" width="76.75" style="21" customWidth="1"/>
    <col min="3596" max="3596" width="9.5" style="21" bestFit="1" customWidth="1"/>
    <col min="3597" max="3597" width="7.75" style="21" customWidth="1"/>
    <col min="3598" max="3598" width="63" style="21" customWidth="1"/>
    <col min="3599" max="3599" width="16.625" style="21" bestFit="1" customWidth="1"/>
    <col min="3600" max="3600" width="32" style="21" bestFit="1" customWidth="1"/>
    <col min="3601" max="3601" width="35.25" style="21" customWidth="1"/>
    <col min="3602" max="3847" width="9" style="21"/>
    <col min="3848" max="3848" width="4.25" style="21" customWidth="1"/>
    <col min="3849" max="3849" width="9.625" style="21" customWidth="1"/>
    <col min="3850" max="3850" width="48.25" style="21" customWidth="1"/>
    <col min="3851" max="3851" width="76.75" style="21" customWidth="1"/>
    <col min="3852" max="3852" width="9.5" style="21" bestFit="1" customWidth="1"/>
    <col min="3853" max="3853" width="7.75" style="21" customWidth="1"/>
    <col min="3854" max="3854" width="63" style="21" customWidth="1"/>
    <col min="3855" max="3855" width="16.625" style="21" bestFit="1" customWidth="1"/>
    <col min="3856" max="3856" width="32" style="21" bestFit="1" customWidth="1"/>
    <col min="3857" max="3857" width="35.25" style="21" customWidth="1"/>
    <col min="3858" max="4103" width="9" style="21"/>
    <col min="4104" max="4104" width="4.25" style="21" customWidth="1"/>
    <col min="4105" max="4105" width="9.625" style="21" customWidth="1"/>
    <col min="4106" max="4106" width="48.25" style="21" customWidth="1"/>
    <col min="4107" max="4107" width="76.75" style="21" customWidth="1"/>
    <col min="4108" max="4108" width="9.5" style="21" bestFit="1" customWidth="1"/>
    <col min="4109" max="4109" width="7.75" style="21" customWidth="1"/>
    <col min="4110" max="4110" width="63" style="21" customWidth="1"/>
    <col min="4111" max="4111" width="16.625" style="21" bestFit="1" customWidth="1"/>
    <col min="4112" max="4112" width="32" style="21" bestFit="1" customWidth="1"/>
    <col min="4113" max="4113" width="35.25" style="21" customWidth="1"/>
    <col min="4114" max="4359" width="9" style="21"/>
    <col min="4360" max="4360" width="4.25" style="21" customWidth="1"/>
    <col min="4361" max="4361" width="9.625" style="21" customWidth="1"/>
    <col min="4362" max="4362" width="48.25" style="21" customWidth="1"/>
    <col min="4363" max="4363" width="76.75" style="21" customWidth="1"/>
    <col min="4364" max="4364" width="9.5" style="21" bestFit="1" customWidth="1"/>
    <col min="4365" max="4365" width="7.75" style="21" customWidth="1"/>
    <col min="4366" max="4366" width="63" style="21" customWidth="1"/>
    <col min="4367" max="4367" width="16.625" style="21" bestFit="1" customWidth="1"/>
    <col min="4368" max="4368" width="32" style="21" bestFit="1" customWidth="1"/>
    <col min="4369" max="4369" width="35.25" style="21" customWidth="1"/>
    <col min="4370" max="4615" width="9" style="21"/>
    <col min="4616" max="4616" width="4.25" style="21" customWidth="1"/>
    <col min="4617" max="4617" width="9.625" style="21" customWidth="1"/>
    <col min="4618" max="4618" width="48.25" style="21" customWidth="1"/>
    <col min="4619" max="4619" width="76.75" style="21" customWidth="1"/>
    <col min="4620" max="4620" width="9.5" style="21" bestFit="1" customWidth="1"/>
    <col min="4621" max="4621" width="7.75" style="21" customWidth="1"/>
    <col min="4622" max="4622" width="63" style="21" customWidth="1"/>
    <col min="4623" max="4623" width="16.625" style="21" bestFit="1" customWidth="1"/>
    <col min="4624" max="4624" width="32" style="21" bestFit="1" customWidth="1"/>
    <col min="4625" max="4625" width="35.25" style="21" customWidth="1"/>
    <col min="4626" max="4871" width="9" style="21"/>
    <col min="4872" max="4872" width="4.25" style="21" customWidth="1"/>
    <col min="4873" max="4873" width="9.625" style="21" customWidth="1"/>
    <col min="4874" max="4874" width="48.25" style="21" customWidth="1"/>
    <col min="4875" max="4875" width="76.75" style="21" customWidth="1"/>
    <col min="4876" max="4876" width="9.5" style="21" bestFit="1" customWidth="1"/>
    <col min="4877" max="4877" width="7.75" style="21" customWidth="1"/>
    <col min="4878" max="4878" width="63" style="21" customWidth="1"/>
    <col min="4879" max="4879" width="16.625" style="21" bestFit="1" customWidth="1"/>
    <col min="4880" max="4880" width="32" style="21" bestFit="1" customWidth="1"/>
    <col min="4881" max="4881" width="35.25" style="21" customWidth="1"/>
    <col min="4882" max="5127" width="9" style="21"/>
    <col min="5128" max="5128" width="4.25" style="21" customWidth="1"/>
    <col min="5129" max="5129" width="9.625" style="21" customWidth="1"/>
    <col min="5130" max="5130" width="48.25" style="21" customWidth="1"/>
    <col min="5131" max="5131" width="76.75" style="21" customWidth="1"/>
    <col min="5132" max="5132" width="9.5" style="21" bestFit="1" customWidth="1"/>
    <col min="5133" max="5133" width="7.75" style="21" customWidth="1"/>
    <col min="5134" max="5134" width="63" style="21" customWidth="1"/>
    <col min="5135" max="5135" width="16.625" style="21" bestFit="1" customWidth="1"/>
    <col min="5136" max="5136" width="32" style="21" bestFit="1" customWidth="1"/>
    <col min="5137" max="5137" width="35.25" style="21" customWidth="1"/>
    <col min="5138" max="5383" width="9" style="21"/>
    <col min="5384" max="5384" width="4.25" style="21" customWidth="1"/>
    <col min="5385" max="5385" width="9.625" style="21" customWidth="1"/>
    <col min="5386" max="5386" width="48.25" style="21" customWidth="1"/>
    <col min="5387" max="5387" width="76.75" style="21" customWidth="1"/>
    <col min="5388" max="5388" width="9.5" style="21" bestFit="1" customWidth="1"/>
    <col min="5389" max="5389" width="7.75" style="21" customWidth="1"/>
    <col min="5390" max="5390" width="63" style="21" customWidth="1"/>
    <col min="5391" max="5391" width="16.625" style="21" bestFit="1" customWidth="1"/>
    <col min="5392" max="5392" width="32" style="21" bestFit="1" customWidth="1"/>
    <col min="5393" max="5393" width="35.25" style="21" customWidth="1"/>
    <col min="5394" max="5639" width="9" style="21"/>
    <col min="5640" max="5640" width="4.25" style="21" customWidth="1"/>
    <col min="5641" max="5641" width="9.625" style="21" customWidth="1"/>
    <col min="5642" max="5642" width="48.25" style="21" customWidth="1"/>
    <col min="5643" max="5643" width="76.75" style="21" customWidth="1"/>
    <col min="5644" max="5644" width="9.5" style="21" bestFit="1" customWidth="1"/>
    <col min="5645" max="5645" width="7.75" style="21" customWidth="1"/>
    <col min="5646" max="5646" width="63" style="21" customWidth="1"/>
    <col min="5647" max="5647" width="16.625" style="21" bestFit="1" customWidth="1"/>
    <col min="5648" max="5648" width="32" style="21" bestFit="1" customWidth="1"/>
    <col min="5649" max="5649" width="35.25" style="21" customWidth="1"/>
    <col min="5650" max="5895" width="9" style="21"/>
    <col min="5896" max="5896" width="4.25" style="21" customWidth="1"/>
    <col min="5897" max="5897" width="9.625" style="21" customWidth="1"/>
    <col min="5898" max="5898" width="48.25" style="21" customWidth="1"/>
    <col min="5899" max="5899" width="76.75" style="21" customWidth="1"/>
    <col min="5900" max="5900" width="9.5" style="21" bestFit="1" customWidth="1"/>
    <col min="5901" max="5901" width="7.75" style="21" customWidth="1"/>
    <col min="5902" max="5902" width="63" style="21" customWidth="1"/>
    <col min="5903" max="5903" width="16.625" style="21" bestFit="1" customWidth="1"/>
    <col min="5904" max="5904" width="32" style="21" bestFit="1" customWidth="1"/>
    <col min="5905" max="5905" width="35.25" style="21" customWidth="1"/>
    <col min="5906" max="6151" width="9" style="21"/>
    <col min="6152" max="6152" width="4.25" style="21" customWidth="1"/>
    <col min="6153" max="6153" width="9.625" style="21" customWidth="1"/>
    <col min="6154" max="6154" width="48.25" style="21" customWidth="1"/>
    <col min="6155" max="6155" width="76.75" style="21" customWidth="1"/>
    <col min="6156" max="6156" width="9.5" style="21" bestFit="1" customWidth="1"/>
    <col min="6157" max="6157" width="7.75" style="21" customWidth="1"/>
    <col min="6158" max="6158" width="63" style="21" customWidth="1"/>
    <col min="6159" max="6159" width="16.625" style="21" bestFit="1" customWidth="1"/>
    <col min="6160" max="6160" width="32" style="21" bestFit="1" customWidth="1"/>
    <col min="6161" max="6161" width="35.25" style="21" customWidth="1"/>
    <col min="6162" max="6407" width="9" style="21"/>
    <col min="6408" max="6408" width="4.25" style="21" customWidth="1"/>
    <col min="6409" max="6409" width="9.625" style="21" customWidth="1"/>
    <col min="6410" max="6410" width="48.25" style="21" customWidth="1"/>
    <col min="6411" max="6411" width="76.75" style="21" customWidth="1"/>
    <col min="6412" max="6412" width="9.5" style="21" bestFit="1" customWidth="1"/>
    <col min="6413" max="6413" width="7.75" style="21" customWidth="1"/>
    <col min="6414" max="6414" width="63" style="21" customWidth="1"/>
    <col min="6415" max="6415" width="16.625" style="21" bestFit="1" customWidth="1"/>
    <col min="6416" max="6416" width="32" style="21" bestFit="1" customWidth="1"/>
    <col min="6417" max="6417" width="35.25" style="21" customWidth="1"/>
    <col min="6418" max="6663" width="9" style="21"/>
    <col min="6664" max="6664" width="4.25" style="21" customWidth="1"/>
    <col min="6665" max="6665" width="9.625" style="21" customWidth="1"/>
    <col min="6666" max="6666" width="48.25" style="21" customWidth="1"/>
    <col min="6667" max="6667" width="76.75" style="21" customWidth="1"/>
    <col min="6668" max="6668" width="9.5" style="21" bestFit="1" customWidth="1"/>
    <col min="6669" max="6669" width="7.75" style="21" customWidth="1"/>
    <col min="6670" max="6670" width="63" style="21" customWidth="1"/>
    <col min="6671" max="6671" width="16.625" style="21" bestFit="1" customWidth="1"/>
    <col min="6672" max="6672" width="32" style="21" bestFit="1" customWidth="1"/>
    <col min="6673" max="6673" width="35.25" style="21" customWidth="1"/>
    <col min="6674" max="6919" width="9" style="21"/>
    <col min="6920" max="6920" width="4.25" style="21" customWidth="1"/>
    <col min="6921" max="6921" width="9.625" style="21" customWidth="1"/>
    <col min="6922" max="6922" width="48.25" style="21" customWidth="1"/>
    <col min="6923" max="6923" width="76.75" style="21" customWidth="1"/>
    <col min="6924" max="6924" width="9.5" style="21" bestFit="1" customWidth="1"/>
    <col min="6925" max="6925" width="7.75" style="21" customWidth="1"/>
    <col min="6926" max="6926" width="63" style="21" customWidth="1"/>
    <col min="6927" max="6927" width="16.625" style="21" bestFit="1" customWidth="1"/>
    <col min="6928" max="6928" width="32" style="21" bestFit="1" customWidth="1"/>
    <col min="6929" max="6929" width="35.25" style="21" customWidth="1"/>
    <col min="6930" max="7175" width="9" style="21"/>
    <col min="7176" max="7176" width="4.25" style="21" customWidth="1"/>
    <col min="7177" max="7177" width="9.625" style="21" customWidth="1"/>
    <col min="7178" max="7178" width="48.25" style="21" customWidth="1"/>
    <col min="7179" max="7179" width="76.75" style="21" customWidth="1"/>
    <col min="7180" max="7180" width="9.5" style="21" bestFit="1" customWidth="1"/>
    <col min="7181" max="7181" width="7.75" style="21" customWidth="1"/>
    <col min="7182" max="7182" width="63" style="21" customWidth="1"/>
    <col min="7183" max="7183" width="16.625" style="21" bestFit="1" customWidth="1"/>
    <col min="7184" max="7184" width="32" style="21" bestFit="1" customWidth="1"/>
    <col min="7185" max="7185" width="35.25" style="21" customWidth="1"/>
    <col min="7186" max="7431" width="9" style="21"/>
    <col min="7432" max="7432" width="4.25" style="21" customWidth="1"/>
    <col min="7433" max="7433" width="9.625" style="21" customWidth="1"/>
    <col min="7434" max="7434" width="48.25" style="21" customWidth="1"/>
    <col min="7435" max="7435" width="76.75" style="21" customWidth="1"/>
    <col min="7436" max="7436" width="9.5" style="21" bestFit="1" customWidth="1"/>
    <col min="7437" max="7437" width="7.75" style="21" customWidth="1"/>
    <col min="7438" max="7438" width="63" style="21" customWidth="1"/>
    <col min="7439" max="7439" width="16.625" style="21" bestFit="1" customWidth="1"/>
    <col min="7440" max="7440" width="32" style="21" bestFit="1" customWidth="1"/>
    <col min="7441" max="7441" width="35.25" style="21" customWidth="1"/>
    <col min="7442" max="7687" width="9" style="21"/>
    <col min="7688" max="7688" width="4.25" style="21" customWidth="1"/>
    <col min="7689" max="7689" width="9.625" style="21" customWidth="1"/>
    <col min="7690" max="7690" width="48.25" style="21" customWidth="1"/>
    <col min="7691" max="7691" width="76.75" style="21" customWidth="1"/>
    <col min="7692" max="7692" width="9.5" style="21" bestFit="1" customWidth="1"/>
    <col min="7693" max="7693" width="7.75" style="21" customWidth="1"/>
    <col min="7694" max="7694" width="63" style="21" customWidth="1"/>
    <col min="7695" max="7695" width="16.625" style="21" bestFit="1" customWidth="1"/>
    <col min="7696" max="7696" width="32" style="21" bestFit="1" customWidth="1"/>
    <col min="7697" max="7697" width="35.25" style="21" customWidth="1"/>
    <col min="7698" max="7943" width="9" style="21"/>
    <col min="7944" max="7944" width="4.25" style="21" customWidth="1"/>
    <col min="7945" max="7945" width="9.625" style="21" customWidth="1"/>
    <col min="7946" max="7946" width="48.25" style="21" customWidth="1"/>
    <col min="7947" max="7947" width="76.75" style="21" customWidth="1"/>
    <col min="7948" max="7948" width="9.5" style="21" bestFit="1" customWidth="1"/>
    <col min="7949" max="7949" width="7.75" style="21" customWidth="1"/>
    <col min="7950" max="7950" width="63" style="21" customWidth="1"/>
    <col min="7951" max="7951" width="16.625" style="21" bestFit="1" customWidth="1"/>
    <col min="7952" max="7952" width="32" style="21" bestFit="1" customWidth="1"/>
    <col min="7953" max="7953" width="35.25" style="21" customWidth="1"/>
    <col min="7954" max="8199" width="9" style="21"/>
    <col min="8200" max="8200" width="4.25" style="21" customWidth="1"/>
    <col min="8201" max="8201" width="9.625" style="21" customWidth="1"/>
    <col min="8202" max="8202" width="48.25" style="21" customWidth="1"/>
    <col min="8203" max="8203" width="76.75" style="21" customWidth="1"/>
    <col min="8204" max="8204" width="9.5" style="21" bestFit="1" customWidth="1"/>
    <col min="8205" max="8205" width="7.75" style="21" customWidth="1"/>
    <col min="8206" max="8206" width="63" style="21" customWidth="1"/>
    <col min="8207" max="8207" width="16.625" style="21" bestFit="1" customWidth="1"/>
    <col min="8208" max="8208" width="32" style="21" bestFit="1" customWidth="1"/>
    <col min="8209" max="8209" width="35.25" style="21" customWidth="1"/>
    <col min="8210" max="8455" width="9" style="21"/>
    <col min="8456" max="8456" width="4.25" style="21" customWidth="1"/>
    <col min="8457" max="8457" width="9.625" style="21" customWidth="1"/>
    <col min="8458" max="8458" width="48.25" style="21" customWidth="1"/>
    <col min="8459" max="8459" width="76.75" style="21" customWidth="1"/>
    <col min="8460" max="8460" width="9.5" style="21" bestFit="1" customWidth="1"/>
    <col min="8461" max="8461" width="7.75" style="21" customWidth="1"/>
    <col min="8462" max="8462" width="63" style="21" customWidth="1"/>
    <col min="8463" max="8463" width="16.625" style="21" bestFit="1" customWidth="1"/>
    <col min="8464" max="8464" width="32" style="21" bestFit="1" customWidth="1"/>
    <col min="8465" max="8465" width="35.25" style="21" customWidth="1"/>
    <col min="8466" max="8711" width="9" style="21"/>
    <col min="8712" max="8712" width="4.25" style="21" customWidth="1"/>
    <col min="8713" max="8713" width="9.625" style="21" customWidth="1"/>
    <col min="8714" max="8714" width="48.25" style="21" customWidth="1"/>
    <col min="8715" max="8715" width="76.75" style="21" customWidth="1"/>
    <col min="8716" max="8716" width="9.5" style="21" bestFit="1" customWidth="1"/>
    <col min="8717" max="8717" width="7.75" style="21" customWidth="1"/>
    <col min="8718" max="8718" width="63" style="21" customWidth="1"/>
    <col min="8719" max="8719" width="16.625" style="21" bestFit="1" customWidth="1"/>
    <col min="8720" max="8720" width="32" style="21" bestFit="1" customWidth="1"/>
    <col min="8721" max="8721" width="35.25" style="21" customWidth="1"/>
    <col min="8722" max="8967" width="9" style="21"/>
    <col min="8968" max="8968" width="4.25" style="21" customWidth="1"/>
    <col min="8969" max="8969" width="9.625" style="21" customWidth="1"/>
    <col min="8970" max="8970" width="48.25" style="21" customWidth="1"/>
    <col min="8971" max="8971" width="76.75" style="21" customWidth="1"/>
    <col min="8972" max="8972" width="9.5" style="21" bestFit="1" customWidth="1"/>
    <col min="8973" max="8973" width="7.75" style="21" customWidth="1"/>
    <col min="8974" max="8974" width="63" style="21" customWidth="1"/>
    <col min="8975" max="8975" width="16.625" style="21" bestFit="1" customWidth="1"/>
    <col min="8976" max="8976" width="32" style="21" bestFit="1" customWidth="1"/>
    <col min="8977" max="8977" width="35.25" style="21" customWidth="1"/>
    <col min="8978" max="9223" width="9" style="21"/>
    <col min="9224" max="9224" width="4.25" style="21" customWidth="1"/>
    <col min="9225" max="9225" width="9.625" style="21" customWidth="1"/>
    <col min="9226" max="9226" width="48.25" style="21" customWidth="1"/>
    <col min="9227" max="9227" width="76.75" style="21" customWidth="1"/>
    <col min="9228" max="9228" width="9.5" style="21" bestFit="1" customWidth="1"/>
    <col min="9229" max="9229" width="7.75" style="21" customWidth="1"/>
    <col min="9230" max="9230" width="63" style="21" customWidth="1"/>
    <col min="9231" max="9231" width="16.625" style="21" bestFit="1" customWidth="1"/>
    <col min="9232" max="9232" width="32" style="21" bestFit="1" customWidth="1"/>
    <col min="9233" max="9233" width="35.25" style="21" customWidth="1"/>
    <col min="9234" max="9479" width="9" style="21"/>
    <col min="9480" max="9480" width="4.25" style="21" customWidth="1"/>
    <col min="9481" max="9481" width="9.625" style="21" customWidth="1"/>
    <col min="9482" max="9482" width="48.25" style="21" customWidth="1"/>
    <col min="9483" max="9483" width="76.75" style="21" customWidth="1"/>
    <col min="9484" max="9484" width="9.5" style="21" bestFit="1" customWidth="1"/>
    <col min="9485" max="9485" width="7.75" style="21" customWidth="1"/>
    <col min="9486" max="9486" width="63" style="21" customWidth="1"/>
    <col min="9487" max="9487" width="16.625" style="21" bestFit="1" customWidth="1"/>
    <col min="9488" max="9488" width="32" style="21" bestFit="1" customWidth="1"/>
    <col min="9489" max="9489" width="35.25" style="21" customWidth="1"/>
    <col min="9490" max="9735" width="9" style="21"/>
    <col min="9736" max="9736" width="4.25" style="21" customWidth="1"/>
    <col min="9737" max="9737" width="9.625" style="21" customWidth="1"/>
    <col min="9738" max="9738" width="48.25" style="21" customWidth="1"/>
    <col min="9739" max="9739" width="76.75" style="21" customWidth="1"/>
    <col min="9740" max="9740" width="9.5" style="21" bestFit="1" customWidth="1"/>
    <col min="9741" max="9741" width="7.75" style="21" customWidth="1"/>
    <col min="9742" max="9742" width="63" style="21" customWidth="1"/>
    <col min="9743" max="9743" width="16.625" style="21" bestFit="1" customWidth="1"/>
    <col min="9744" max="9744" width="32" style="21" bestFit="1" customWidth="1"/>
    <col min="9745" max="9745" width="35.25" style="21" customWidth="1"/>
    <col min="9746" max="9991" width="9" style="21"/>
    <col min="9992" max="9992" width="4.25" style="21" customWidth="1"/>
    <col min="9993" max="9993" width="9.625" style="21" customWidth="1"/>
    <col min="9994" max="9994" width="48.25" style="21" customWidth="1"/>
    <col min="9995" max="9995" width="76.75" style="21" customWidth="1"/>
    <col min="9996" max="9996" width="9.5" style="21" bestFit="1" customWidth="1"/>
    <col min="9997" max="9997" width="7.75" style="21" customWidth="1"/>
    <col min="9998" max="9998" width="63" style="21" customWidth="1"/>
    <col min="9999" max="9999" width="16.625" style="21" bestFit="1" customWidth="1"/>
    <col min="10000" max="10000" width="32" style="21" bestFit="1" customWidth="1"/>
    <col min="10001" max="10001" width="35.25" style="21" customWidth="1"/>
    <col min="10002" max="10247" width="9" style="21"/>
    <col min="10248" max="10248" width="4.25" style="21" customWidth="1"/>
    <col min="10249" max="10249" width="9.625" style="21" customWidth="1"/>
    <col min="10250" max="10250" width="48.25" style="21" customWidth="1"/>
    <col min="10251" max="10251" width="76.75" style="21" customWidth="1"/>
    <col min="10252" max="10252" width="9.5" style="21" bestFit="1" customWidth="1"/>
    <col min="10253" max="10253" width="7.75" style="21" customWidth="1"/>
    <col min="10254" max="10254" width="63" style="21" customWidth="1"/>
    <col min="10255" max="10255" width="16.625" style="21" bestFit="1" customWidth="1"/>
    <col min="10256" max="10256" width="32" style="21" bestFit="1" customWidth="1"/>
    <col min="10257" max="10257" width="35.25" style="21" customWidth="1"/>
    <col min="10258" max="10503" width="9" style="21"/>
    <col min="10504" max="10504" width="4.25" style="21" customWidth="1"/>
    <col min="10505" max="10505" width="9.625" style="21" customWidth="1"/>
    <col min="10506" max="10506" width="48.25" style="21" customWidth="1"/>
    <col min="10507" max="10507" width="76.75" style="21" customWidth="1"/>
    <col min="10508" max="10508" width="9.5" style="21" bestFit="1" customWidth="1"/>
    <col min="10509" max="10509" width="7.75" style="21" customWidth="1"/>
    <col min="10510" max="10510" width="63" style="21" customWidth="1"/>
    <col min="10511" max="10511" width="16.625" style="21" bestFit="1" customWidth="1"/>
    <col min="10512" max="10512" width="32" style="21" bestFit="1" customWidth="1"/>
    <col min="10513" max="10513" width="35.25" style="21" customWidth="1"/>
    <col min="10514" max="10759" width="9" style="21"/>
    <col min="10760" max="10760" width="4.25" style="21" customWidth="1"/>
    <col min="10761" max="10761" width="9.625" style="21" customWidth="1"/>
    <col min="10762" max="10762" width="48.25" style="21" customWidth="1"/>
    <col min="10763" max="10763" width="76.75" style="21" customWidth="1"/>
    <col min="10764" max="10764" width="9.5" style="21" bestFit="1" customWidth="1"/>
    <col min="10765" max="10765" width="7.75" style="21" customWidth="1"/>
    <col min="10766" max="10766" width="63" style="21" customWidth="1"/>
    <col min="10767" max="10767" width="16.625" style="21" bestFit="1" customWidth="1"/>
    <col min="10768" max="10768" width="32" style="21" bestFit="1" customWidth="1"/>
    <col min="10769" max="10769" width="35.25" style="21" customWidth="1"/>
    <col min="10770" max="11015" width="9" style="21"/>
    <col min="11016" max="11016" width="4.25" style="21" customWidth="1"/>
    <col min="11017" max="11017" width="9.625" style="21" customWidth="1"/>
    <col min="11018" max="11018" width="48.25" style="21" customWidth="1"/>
    <col min="11019" max="11019" width="76.75" style="21" customWidth="1"/>
    <col min="11020" max="11020" width="9.5" style="21" bestFit="1" customWidth="1"/>
    <col min="11021" max="11021" width="7.75" style="21" customWidth="1"/>
    <col min="11022" max="11022" width="63" style="21" customWidth="1"/>
    <col min="11023" max="11023" width="16.625" style="21" bestFit="1" customWidth="1"/>
    <col min="11024" max="11024" width="32" style="21" bestFit="1" customWidth="1"/>
    <col min="11025" max="11025" width="35.25" style="21" customWidth="1"/>
    <col min="11026" max="11271" width="9" style="21"/>
    <col min="11272" max="11272" width="4.25" style="21" customWidth="1"/>
    <col min="11273" max="11273" width="9.625" style="21" customWidth="1"/>
    <col min="11274" max="11274" width="48.25" style="21" customWidth="1"/>
    <col min="11275" max="11275" width="76.75" style="21" customWidth="1"/>
    <col min="11276" max="11276" width="9.5" style="21" bestFit="1" customWidth="1"/>
    <col min="11277" max="11277" width="7.75" style="21" customWidth="1"/>
    <col min="11278" max="11278" width="63" style="21" customWidth="1"/>
    <col min="11279" max="11279" width="16.625" style="21" bestFit="1" customWidth="1"/>
    <col min="11280" max="11280" width="32" style="21" bestFit="1" customWidth="1"/>
    <col min="11281" max="11281" width="35.25" style="21" customWidth="1"/>
    <col min="11282" max="11527" width="9" style="21"/>
    <col min="11528" max="11528" width="4.25" style="21" customWidth="1"/>
    <col min="11529" max="11529" width="9.625" style="21" customWidth="1"/>
    <col min="11530" max="11530" width="48.25" style="21" customWidth="1"/>
    <col min="11531" max="11531" width="76.75" style="21" customWidth="1"/>
    <col min="11532" max="11532" width="9.5" style="21" bestFit="1" customWidth="1"/>
    <col min="11533" max="11533" width="7.75" style="21" customWidth="1"/>
    <col min="11534" max="11534" width="63" style="21" customWidth="1"/>
    <col min="11535" max="11535" width="16.625" style="21" bestFit="1" customWidth="1"/>
    <col min="11536" max="11536" width="32" style="21" bestFit="1" customWidth="1"/>
    <col min="11537" max="11537" width="35.25" style="21" customWidth="1"/>
    <col min="11538" max="11783" width="9" style="21"/>
    <col min="11784" max="11784" width="4.25" style="21" customWidth="1"/>
    <col min="11785" max="11785" width="9.625" style="21" customWidth="1"/>
    <col min="11786" max="11786" width="48.25" style="21" customWidth="1"/>
    <col min="11787" max="11787" width="76.75" style="21" customWidth="1"/>
    <col min="11788" max="11788" width="9.5" style="21" bestFit="1" customWidth="1"/>
    <col min="11789" max="11789" width="7.75" style="21" customWidth="1"/>
    <col min="11790" max="11790" width="63" style="21" customWidth="1"/>
    <col min="11791" max="11791" width="16.625" style="21" bestFit="1" customWidth="1"/>
    <col min="11792" max="11792" width="32" style="21" bestFit="1" customWidth="1"/>
    <col min="11793" max="11793" width="35.25" style="21" customWidth="1"/>
    <col min="11794" max="12039" width="9" style="21"/>
    <col min="12040" max="12040" width="4.25" style="21" customWidth="1"/>
    <col min="12041" max="12041" width="9.625" style="21" customWidth="1"/>
    <col min="12042" max="12042" width="48.25" style="21" customWidth="1"/>
    <col min="12043" max="12043" width="76.75" style="21" customWidth="1"/>
    <col min="12044" max="12044" width="9.5" style="21" bestFit="1" customWidth="1"/>
    <col min="12045" max="12045" width="7.75" style="21" customWidth="1"/>
    <col min="12046" max="12046" width="63" style="21" customWidth="1"/>
    <col min="12047" max="12047" width="16.625" style="21" bestFit="1" customWidth="1"/>
    <col min="12048" max="12048" width="32" style="21" bestFit="1" customWidth="1"/>
    <col min="12049" max="12049" width="35.25" style="21" customWidth="1"/>
    <col min="12050" max="12295" width="9" style="21"/>
    <col min="12296" max="12296" width="4.25" style="21" customWidth="1"/>
    <col min="12297" max="12297" width="9.625" style="21" customWidth="1"/>
    <col min="12298" max="12298" width="48.25" style="21" customWidth="1"/>
    <col min="12299" max="12299" width="76.75" style="21" customWidth="1"/>
    <col min="12300" max="12300" width="9.5" style="21" bestFit="1" customWidth="1"/>
    <col min="12301" max="12301" width="7.75" style="21" customWidth="1"/>
    <col min="12302" max="12302" width="63" style="21" customWidth="1"/>
    <col min="12303" max="12303" width="16.625" style="21" bestFit="1" customWidth="1"/>
    <col min="12304" max="12304" width="32" style="21" bestFit="1" customWidth="1"/>
    <col min="12305" max="12305" width="35.25" style="21" customWidth="1"/>
    <col min="12306" max="12551" width="9" style="21"/>
    <col min="12552" max="12552" width="4.25" style="21" customWidth="1"/>
    <col min="12553" max="12553" width="9.625" style="21" customWidth="1"/>
    <col min="12554" max="12554" width="48.25" style="21" customWidth="1"/>
    <col min="12555" max="12555" width="76.75" style="21" customWidth="1"/>
    <col min="12556" max="12556" width="9.5" style="21" bestFit="1" customWidth="1"/>
    <col min="12557" max="12557" width="7.75" style="21" customWidth="1"/>
    <col min="12558" max="12558" width="63" style="21" customWidth="1"/>
    <col min="12559" max="12559" width="16.625" style="21" bestFit="1" customWidth="1"/>
    <col min="12560" max="12560" width="32" style="21" bestFit="1" customWidth="1"/>
    <col min="12561" max="12561" width="35.25" style="21" customWidth="1"/>
    <col min="12562" max="12807" width="9" style="21"/>
    <col min="12808" max="12808" width="4.25" style="21" customWidth="1"/>
    <col min="12809" max="12809" width="9.625" style="21" customWidth="1"/>
    <col min="12810" max="12810" width="48.25" style="21" customWidth="1"/>
    <col min="12811" max="12811" width="76.75" style="21" customWidth="1"/>
    <col min="12812" max="12812" width="9.5" style="21" bestFit="1" customWidth="1"/>
    <col min="12813" max="12813" width="7.75" style="21" customWidth="1"/>
    <col min="12814" max="12814" width="63" style="21" customWidth="1"/>
    <col min="12815" max="12815" width="16.625" style="21" bestFit="1" customWidth="1"/>
    <col min="12816" max="12816" width="32" style="21" bestFit="1" customWidth="1"/>
    <col min="12817" max="12817" width="35.25" style="21" customWidth="1"/>
    <col min="12818" max="13063" width="9" style="21"/>
    <col min="13064" max="13064" width="4.25" style="21" customWidth="1"/>
    <col min="13065" max="13065" width="9.625" style="21" customWidth="1"/>
    <col min="13066" max="13066" width="48.25" style="21" customWidth="1"/>
    <col min="13067" max="13067" width="76.75" style="21" customWidth="1"/>
    <col min="13068" max="13068" width="9.5" style="21" bestFit="1" customWidth="1"/>
    <col min="13069" max="13069" width="7.75" style="21" customWidth="1"/>
    <col min="13070" max="13070" width="63" style="21" customWidth="1"/>
    <col min="13071" max="13071" width="16.625" style="21" bestFit="1" customWidth="1"/>
    <col min="13072" max="13072" width="32" style="21" bestFit="1" customWidth="1"/>
    <col min="13073" max="13073" width="35.25" style="21" customWidth="1"/>
    <col min="13074" max="13319" width="9" style="21"/>
    <col min="13320" max="13320" width="4.25" style="21" customWidth="1"/>
    <col min="13321" max="13321" width="9.625" style="21" customWidth="1"/>
    <col min="13322" max="13322" width="48.25" style="21" customWidth="1"/>
    <col min="13323" max="13323" width="76.75" style="21" customWidth="1"/>
    <col min="13324" max="13324" width="9.5" style="21" bestFit="1" customWidth="1"/>
    <col min="13325" max="13325" width="7.75" style="21" customWidth="1"/>
    <col min="13326" max="13326" width="63" style="21" customWidth="1"/>
    <col min="13327" max="13327" width="16.625" style="21" bestFit="1" customWidth="1"/>
    <col min="13328" max="13328" width="32" style="21" bestFit="1" customWidth="1"/>
    <col min="13329" max="13329" width="35.25" style="21" customWidth="1"/>
    <col min="13330" max="13575" width="9" style="21"/>
    <col min="13576" max="13576" width="4.25" style="21" customWidth="1"/>
    <col min="13577" max="13577" width="9.625" style="21" customWidth="1"/>
    <col min="13578" max="13578" width="48.25" style="21" customWidth="1"/>
    <col min="13579" max="13579" width="76.75" style="21" customWidth="1"/>
    <col min="13580" max="13580" width="9.5" style="21" bestFit="1" customWidth="1"/>
    <col min="13581" max="13581" width="7.75" style="21" customWidth="1"/>
    <col min="13582" max="13582" width="63" style="21" customWidth="1"/>
    <col min="13583" max="13583" width="16.625" style="21" bestFit="1" customWidth="1"/>
    <col min="13584" max="13584" width="32" style="21" bestFit="1" customWidth="1"/>
    <col min="13585" max="13585" width="35.25" style="21" customWidth="1"/>
    <col min="13586" max="13831" width="9" style="21"/>
    <col min="13832" max="13832" width="4.25" style="21" customWidth="1"/>
    <col min="13833" max="13833" width="9.625" style="21" customWidth="1"/>
    <col min="13834" max="13834" width="48.25" style="21" customWidth="1"/>
    <col min="13835" max="13835" width="76.75" style="21" customWidth="1"/>
    <col min="13836" max="13836" width="9.5" style="21" bestFit="1" customWidth="1"/>
    <col min="13837" max="13837" width="7.75" style="21" customWidth="1"/>
    <col min="13838" max="13838" width="63" style="21" customWidth="1"/>
    <col min="13839" max="13839" width="16.625" style="21" bestFit="1" customWidth="1"/>
    <col min="13840" max="13840" width="32" style="21" bestFit="1" customWidth="1"/>
    <col min="13841" max="13841" width="35.25" style="21" customWidth="1"/>
    <col min="13842" max="14087" width="9" style="21"/>
    <col min="14088" max="14088" width="4.25" style="21" customWidth="1"/>
    <col min="14089" max="14089" width="9.625" style="21" customWidth="1"/>
    <col min="14090" max="14090" width="48.25" style="21" customWidth="1"/>
    <col min="14091" max="14091" width="76.75" style="21" customWidth="1"/>
    <col min="14092" max="14092" width="9.5" style="21" bestFit="1" customWidth="1"/>
    <col min="14093" max="14093" width="7.75" style="21" customWidth="1"/>
    <col min="14094" max="14094" width="63" style="21" customWidth="1"/>
    <col min="14095" max="14095" width="16.625" style="21" bestFit="1" customWidth="1"/>
    <col min="14096" max="14096" width="32" style="21" bestFit="1" customWidth="1"/>
    <col min="14097" max="14097" width="35.25" style="21" customWidth="1"/>
    <col min="14098" max="14343" width="9" style="21"/>
    <col min="14344" max="14344" width="4.25" style="21" customWidth="1"/>
    <col min="14345" max="14345" width="9.625" style="21" customWidth="1"/>
    <col min="14346" max="14346" width="48.25" style="21" customWidth="1"/>
    <col min="14347" max="14347" width="76.75" style="21" customWidth="1"/>
    <col min="14348" max="14348" width="9.5" style="21" bestFit="1" customWidth="1"/>
    <col min="14349" max="14349" width="7.75" style="21" customWidth="1"/>
    <col min="14350" max="14350" width="63" style="21" customWidth="1"/>
    <col min="14351" max="14351" width="16.625" style="21" bestFit="1" customWidth="1"/>
    <col min="14352" max="14352" width="32" style="21" bestFit="1" customWidth="1"/>
    <col min="14353" max="14353" width="35.25" style="21" customWidth="1"/>
    <col min="14354" max="14599" width="9" style="21"/>
    <col min="14600" max="14600" width="4.25" style="21" customWidth="1"/>
    <col min="14601" max="14601" width="9.625" style="21" customWidth="1"/>
    <col min="14602" max="14602" width="48.25" style="21" customWidth="1"/>
    <col min="14603" max="14603" width="76.75" style="21" customWidth="1"/>
    <col min="14604" max="14604" width="9.5" style="21" bestFit="1" customWidth="1"/>
    <col min="14605" max="14605" width="7.75" style="21" customWidth="1"/>
    <col min="14606" max="14606" width="63" style="21" customWidth="1"/>
    <col min="14607" max="14607" width="16.625" style="21" bestFit="1" customWidth="1"/>
    <col min="14608" max="14608" width="32" style="21" bestFit="1" customWidth="1"/>
    <col min="14609" max="14609" width="35.25" style="21" customWidth="1"/>
    <col min="14610" max="14855" width="9" style="21"/>
    <col min="14856" max="14856" width="4.25" style="21" customWidth="1"/>
    <col min="14857" max="14857" width="9.625" style="21" customWidth="1"/>
    <col min="14858" max="14858" width="48.25" style="21" customWidth="1"/>
    <col min="14859" max="14859" width="76.75" style="21" customWidth="1"/>
    <col min="14860" max="14860" width="9.5" style="21" bestFit="1" customWidth="1"/>
    <col min="14861" max="14861" width="7.75" style="21" customWidth="1"/>
    <col min="14862" max="14862" width="63" style="21" customWidth="1"/>
    <col min="14863" max="14863" width="16.625" style="21" bestFit="1" customWidth="1"/>
    <col min="14864" max="14864" width="32" style="21" bestFit="1" customWidth="1"/>
    <col min="14865" max="14865" width="35.25" style="21" customWidth="1"/>
    <col min="14866" max="15111" width="9" style="21"/>
    <col min="15112" max="15112" width="4.25" style="21" customWidth="1"/>
    <col min="15113" max="15113" width="9.625" style="21" customWidth="1"/>
    <col min="15114" max="15114" width="48.25" style="21" customWidth="1"/>
    <col min="15115" max="15115" width="76.75" style="21" customWidth="1"/>
    <col min="15116" max="15116" width="9.5" style="21" bestFit="1" customWidth="1"/>
    <col min="15117" max="15117" width="7.75" style="21" customWidth="1"/>
    <col min="15118" max="15118" width="63" style="21" customWidth="1"/>
    <col min="15119" max="15119" width="16.625" style="21" bestFit="1" customWidth="1"/>
    <col min="15120" max="15120" width="32" style="21" bestFit="1" customWidth="1"/>
    <col min="15121" max="15121" width="35.25" style="21" customWidth="1"/>
    <col min="15122" max="15367" width="9" style="21"/>
    <col min="15368" max="15368" width="4.25" style="21" customWidth="1"/>
    <col min="15369" max="15369" width="9.625" style="21" customWidth="1"/>
    <col min="15370" max="15370" width="48.25" style="21" customWidth="1"/>
    <col min="15371" max="15371" width="76.75" style="21" customWidth="1"/>
    <col min="15372" max="15372" width="9.5" style="21" bestFit="1" customWidth="1"/>
    <col min="15373" max="15373" width="7.75" style="21" customWidth="1"/>
    <col min="15374" max="15374" width="63" style="21" customWidth="1"/>
    <col min="15375" max="15375" width="16.625" style="21" bestFit="1" customWidth="1"/>
    <col min="15376" max="15376" width="32" style="21" bestFit="1" customWidth="1"/>
    <col min="15377" max="15377" width="35.25" style="21" customWidth="1"/>
    <col min="15378" max="15623" width="9" style="21"/>
    <col min="15624" max="15624" width="4.25" style="21" customWidth="1"/>
    <col min="15625" max="15625" width="9.625" style="21" customWidth="1"/>
    <col min="15626" max="15626" width="48.25" style="21" customWidth="1"/>
    <col min="15627" max="15627" width="76.75" style="21" customWidth="1"/>
    <col min="15628" max="15628" width="9.5" style="21" bestFit="1" customWidth="1"/>
    <col min="15629" max="15629" width="7.75" style="21" customWidth="1"/>
    <col min="15630" max="15630" width="63" style="21" customWidth="1"/>
    <col min="15631" max="15631" width="16.625" style="21" bestFit="1" customWidth="1"/>
    <col min="15632" max="15632" width="32" style="21" bestFit="1" customWidth="1"/>
    <col min="15633" max="15633" width="35.25" style="21" customWidth="1"/>
    <col min="15634" max="15879" width="9" style="21"/>
    <col min="15880" max="15880" width="4.25" style="21" customWidth="1"/>
    <col min="15881" max="15881" width="9.625" style="21" customWidth="1"/>
    <col min="15882" max="15882" width="48.25" style="21" customWidth="1"/>
    <col min="15883" max="15883" width="76.75" style="21" customWidth="1"/>
    <col min="15884" max="15884" width="9.5" style="21" bestFit="1" customWidth="1"/>
    <col min="15885" max="15885" width="7.75" style="21" customWidth="1"/>
    <col min="15886" max="15886" width="63" style="21" customWidth="1"/>
    <col min="15887" max="15887" width="16.625" style="21" bestFit="1" customWidth="1"/>
    <col min="15888" max="15888" width="32" style="21" bestFit="1" customWidth="1"/>
    <col min="15889" max="15889" width="35.25" style="21" customWidth="1"/>
    <col min="15890" max="16135" width="9" style="21"/>
    <col min="16136" max="16136" width="4.25" style="21" customWidth="1"/>
    <col min="16137" max="16137" width="9.625" style="21" customWidth="1"/>
    <col min="16138" max="16138" width="48.25" style="21" customWidth="1"/>
    <col min="16139" max="16139" width="76.75" style="21" customWidth="1"/>
    <col min="16140" max="16140" width="9.5" style="21" bestFit="1" customWidth="1"/>
    <col min="16141" max="16141" width="7.75" style="21" customWidth="1"/>
    <col min="16142" max="16142" width="63" style="21" customWidth="1"/>
    <col min="16143" max="16143" width="16.625" style="21" bestFit="1" customWidth="1"/>
    <col min="16144" max="16144" width="32" style="21" bestFit="1" customWidth="1"/>
    <col min="16145" max="16145" width="35.25" style="21" customWidth="1"/>
    <col min="16146" max="16384" width="9" style="21"/>
  </cols>
  <sheetData>
    <row r="2" spans="1:18" ht="17.25">
      <c r="A2" s="20"/>
      <c r="B2" s="161" t="s">
        <v>99</v>
      </c>
      <c r="E2" s="180"/>
    </row>
    <row r="3" spans="1:18">
      <c r="K3" s="179" t="s">
        <v>203</v>
      </c>
    </row>
    <row r="4" spans="1:18" s="76" customFormat="1" ht="28.5">
      <c r="A4" s="75"/>
      <c r="B4" s="152"/>
      <c r="C4" s="153" t="s">
        <v>1</v>
      </c>
      <c r="D4" s="171" t="s">
        <v>149</v>
      </c>
      <c r="E4" s="153" t="s">
        <v>4</v>
      </c>
      <c r="F4" s="154" t="s">
        <v>218</v>
      </c>
      <c r="G4" s="170"/>
      <c r="H4" s="170" t="s">
        <v>251</v>
      </c>
      <c r="I4" s="170" t="s">
        <v>252</v>
      </c>
      <c r="J4" s="189" t="s">
        <v>260</v>
      </c>
      <c r="K4" s="176" t="s">
        <v>158</v>
      </c>
      <c r="L4" s="177" t="s">
        <v>55</v>
      </c>
      <c r="M4" s="155" t="s">
        <v>91</v>
      </c>
      <c r="N4" s="155" t="s">
        <v>92</v>
      </c>
      <c r="O4" s="155" t="s">
        <v>97</v>
      </c>
      <c r="P4" s="155" t="s">
        <v>380</v>
      </c>
      <c r="Q4" s="155" t="s">
        <v>318</v>
      </c>
    </row>
    <row r="5" spans="1:18" ht="19.5" hidden="1" customHeight="1">
      <c r="B5" s="178" t="s">
        <v>119</v>
      </c>
      <c r="C5" s="63"/>
      <c r="D5" s="172"/>
      <c r="E5" s="65"/>
      <c r="F5" s="64"/>
      <c r="G5" s="164"/>
      <c r="H5" s="164"/>
      <c r="I5" s="164"/>
      <c r="J5" s="164"/>
      <c r="K5" s="164"/>
      <c r="L5" s="65"/>
      <c r="M5" s="156"/>
      <c r="N5" s="156"/>
      <c r="O5" s="156"/>
      <c r="P5" s="156"/>
      <c r="Q5" s="156"/>
    </row>
    <row r="6" spans="1:18" s="109" customFormat="1" ht="50.25" hidden="1" customHeight="1">
      <c r="A6" s="111"/>
      <c r="B6" s="71" t="s">
        <v>13</v>
      </c>
      <c r="C6" s="59" t="s">
        <v>145</v>
      </c>
      <c r="D6" s="173"/>
      <c r="E6" s="60" t="s">
        <v>148</v>
      </c>
      <c r="F6" s="24" t="s">
        <v>162</v>
      </c>
      <c r="G6" s="208"/>
      <c r="H6" s="165"/>
      <c r="I6" s="165"/>
      <c r="J6" s="197"/>
      <c r="K6" s="208" t="s">
        <v>98</v>
      </c>
      <c r="L6" s="213"/>
      <c r="M6" s="157" t="s">
        <v>93</v>
      </c>
      <c r="N6" s="157" t="s">
        <v>96</v>
      </c>
      <c r="O6" s="157" t="s">
        <v>96</v>
      </c>
      <c r="P6" s="157" t="s">
        <v>93</v>
      </c>
      <c r="Q6" s="157" t="s">
        <v>93</v>
      </c>
    </row>
    <row r="7" spans="1:18" s="109" customFormat="1" ht="36" hidden="1" customHeight="1">
      <c r="A7" s="111"/>
      <c r="B7" s="71" t="s">
        <v>120</v>
      </c>
      <c r="C7" s="59" t="s">
        <v>147</v>
      </c>
      <c r="D7" s="173"/>
      <c r="E7" s="60" t="s">
        <v>146</v>
      </c>
      <c r="F7" s="24" t="s">
        <v>162</v>
      </c>
      <c r="G7" s="208"/>
      <c r="H7" s="165"/>
      <c r="I7" s="165"/>
      <c r="J7" s="197"/>
      <c r="K7" s="208" t="s">
        <v>98</v>
      </c>
      <c r="L7" s="60"/>
      <c r="M7" s="157" t="s">
        <v>93</v>
      </c>
      <c r="N7" s="157" t="s">
        <v>96</v>
      </c>
      <c r="O7" s="157" t="s">
        <v>96</v>
      </c>
      <c r="P7" s="157" t="s">
        <v>93</v>
      </c>
      <c r="Q7" s="157" t="s">
        <v>93</v>
      </c>
    </row>
    <row r="8" spans="1:18" ht="50.25" hidden="1" customHeight="1">
      <c r="B8" s="71" t="s">
        <v>38</v>
      </c>
      <c r="C8" s="66" t="s">
        <v>121</v>
      </c>
      <c r="D8" s="173"/>
      <c r="E8" s="62" t="s">
        <v>138</v>
      </c>
      <c r="F8" s="24" t="s">
        <v>162</v>
      </c>
      <c r="G8" s="208"/>
      <c r="H8" s="166"/>
      <c r="I8" s="166"/>
      <c r="J8" s="195"/>
      <c r="K8" s="165" t="s">
        <v>98</v>
      </c>
      <c r="L8" s="62"/>
      <c r="M8" s="157" t="s">
        <v>94</v>
      </c>
      <c r="N8" s="157" t="s">
        <v>94</v>
      </c>
      <c r="O8" s="157" t="s">
        <v>94</v>
      </c>
      <c r="P8" s="157" t="s">
        <v>93</v>
      </c>
      <c r="Q8" s="157" t="s">
        <v>93</v>
      </c>
    </row>
    <row r="9" spans="1:18" ht="62.25" hidden="1" customHeight="1">
      <c r="B9" s="71" t="s">
        <v>40</v>
      </c>
      <c r="C9" s="66" t="s">
        <v>137</v>
      </c>
      <c r="D9" s="173"/>
      <c r="E9" s="62" t="s">
        <v>139</v>
      </c>
      <c r="F9" s="24" t="s">
        <v>162</v>
      </c>
      <c r="G9" s="208"/>
      <c r="H9" s="166"/>
      <c r="I9" s="166"/>
      <c r="J9" s="195"/>
      <c r="K9" s="208" t="s">
        <v>98</v>
      </c>
      <c r="L9" s="62"/>
      <c r="M9" s="157" t="s">
        <v>94</v>
      </c>
      <c r="N9" s="157" t="s">
        <v>94</v>
      </c>
      <c r="O9" s="157" t="s">
        <v>94</v>
      </c>
      <c r="P9" s="157" t="s">
        <v>93</v>
      </c>
      <c r="Q9" s="157" t="s">
        <v>93</v>
      </c>
    </row>
    <row r="10" spans="1:18" ht="18.75" hidden="1" customHeight="1">
      <c r="B10" s="178" t="s">
        <v>122</v>
      </c>
      <c r="C10" s="63"/>
      <c r="D10" s="172"/>
      <c r="E10" s="65"/>
      <c r="F10" s="64"/>
      <c r="G10" s="164"/>
      <c r="H10" s="164"/>
      <c r="I10" s="164"/>
      <c r="J10" s="164"/>
      <c r="K10" s="164"/>
      <c r="L10" s="65"/>
      <c r="M10" s="156"/>
      <c r="N10" s="156"/>
      <c r="O10" s="156"/>
      <c r="P10" s="156"/>
      <c r="Q10" s="156"/>
    </row>
    <row r="11" spans="1:18" s="109" customFormat="1" ht="51.75" hidden="1" customHeight="1">
      <c r="A11" s="111"/>
      <c r="B11" s="72" t="s">
        <v>115</v>
      </c>
      <c r="C11" s="59" t="s">
        <v>131</v>
      </c>
      <c r="D11" s="173" t="s">
        <v>100</v>
      </c>
      <c r="E11" s="60" t="s">
        <v>103</v>
      </c>
      <c r="F11" s="24" t="s">
        <v>162</v>
      </c>
      <c r="G11" s="208"/>
      <c r="H11" s="165"/>
      <c r="I11" s="165"/>
      <c r="J11" s="197"/>
      <c r="K11" s="208" t="s">
        <v>98</v>
      </c>
      <c r="L11" s="213"/>
      <c r="M11" s="157" t="s">
        <v>94</v>
      </c>
      <c r="N11" s="157" t="s">
        <v>94</v>
      </c>
      <c r="O11" s="157" t="s">
        <v>94</v>
      </c>
      <c r="P11" s="157" t="s">
        <v>93</v>
      </c>
      <c r="Q11" s="157" t="s">
        <v>93</v>
      </c>
    </row>
    <row r="12" spans="1:18" ht="65.25" hidden="1" customHeight="1">
      <c r="B12" s="71" t="s">
        <v>116</v>
      </c>
      <c r="C12" s="61" t="s">
        <v>163</v>
      </c>
      <c r="D12" s="174" t="s">
        <v>100</v>
      </c>
      <c r="E12" s="103" t="s">
        <v>107</v>
      </c>
      <c r="F12" s="24" t="s">
        <v>162</v>
      </c>
      <c r="G12" s="208"/>
      <c r="H12" s="169" t="s">
        <v>204</v>
      </c>
      <c r="I12" s="169" t="s">
        <v>206</v>
      </c>
      <c r="J12" s="169"/>
      <c r="K12" s="208" t="s">
        <v>98</v>
      </c>
      <c r="L12" s="103"/>
      <c r="M12" s="157" t="s">
        <v>94</v>
      </c>
      <c r="N12" s="157" t="s">
        <v>94</v>
      </c>
      <c r="O12" s="157" t="s">
        <v>94</v>
      </c>
      <c r="P12" s="157" t="s">
        <v>93</v>
      </c>
      <c r="Q12" s="157" t="s">
        <v>93</v>
      </c>
      <c r="R12" s="180"/>
    </row>
    <row r="13" spans="1:18" ht="67.5" hidden="1">
      <c r="B13" s="72" t="s">
        <v>21</v>
      </c>
      <c r="C13" s="66" t="s">
        <v>41</v>
      </c>
      <c r="D13" s="174" t="s">
        <v>100</v>
      </c>
      <c r="E13" s="62" t="s">
        <v>104</v>
      </c>
      <c r="F13" s="24" t="s">
        <v>162</v>
      </c>
      <c r="G13" s="208"/>
      <c r="H13" s="165" t="s">
        <v>379</v>
      </c>
      <c r="I13" s="217" t="s">
        <v>378</v>
      </c>
      <c r="J13" s="197"/>
      <c r="K13" s="208" t="s">
        <v>98</v>
      </c>
      <c r="L13" s="62"/>
      <c r="M13" s="157" t="s">
        <v>105</v>
      </c>
      <c r="N13" s="157" t="s">
        <v>106</v>
      </c>
      <c r="O13" s="157" t="s">
        <v>106</v>
      </c>
      <c r="P13" s="157" t="s">
        <v>106</v>
      </c>
      <c r="Q13" s="157" t="s">
        <v>106</v>
      </c>
      <c r="R13" s="180"/>
    </row>
    <row r="14" spans="1:18" ht="67.5" hidden="1">
      <c r="B14" s="71" t="s">
        <v>117</v>
      </c>
      <c r="C14" s="66" t="s">
        <v>39</v>
      </c>
      <c r="D14" s="174" t="s">
        <v>100</v>
      </c>
      <c r="E14" s="62" t="s">
        <v>108</v>
      </c>
      <c r="F14" s="24" t="s">
        <v>162</v>
      </c>
      <c r="G14" s="208"/>
      <c r="H14" s="165" t="s">
        <v>377</v>
      </c>
      <c r="I14" s="217" t="s">
        <v>376</v>
      </c>
      <c r="J14" s="197"/>
      <c r="K14" s="208" t="s">
        <v>98</v>
      </c>
      <c r="L14" s="62"/>
      <c r="M14" s="157" t="s">
        <v>109</v>
      </c>
      <c r="N14" s="163" t="s">
        <v>110</v>
      </c>
      <c r="O14" s="163" t="s">
        <v>110</v>
      </c>
      <c r="P14" s="163" t="s">
        <v>110</v>
      </c>
      <c r="Q14" s="163" t="s">
        <v>110</v>
      </c>
    </row>
    <row r="15" spans="1:18" ht="66" hidden="1" customHeight="1">
      <c r="B15" s="72" t="s">
        <v>45</v>
      </c>
      <c r="C15" s="66" t="s">
        <v>42</v>
      </c>
      <c r="D15" s="174" t="s">
        <v>368</v>
      </c>
      <c r="E15" s="62" t="s">
        <v>370</v>
      </c>
      <c r="F15" s="24" t="s">
        <v>162</v>
      </c>
      <c r="G15" s="208"/>
      <c r="H15" s="165" t="s">
        <v>429</v>
      </c>
      <c r="I15" s="165" t="s">
        <v>205</v>
      </c>
      <c r="J15" s="197"/>
      <c r="K15" s="208" t="s">
        <v>98</v>
      </c>
      <c r="L15" s="214"/>
      <c r="M15" s="157" t="s">
        <v>373</v>
      </c>
      <c r="N15" s="157" t="s">
        <v>94</v>
      </c>
      <c r="O15" s="157" t="s">
        <v>94</v>
      </c>
      <c r="P15" s="157" t="s">
        <v>93</v>
      </c>
      <c r="Q15" s="157" t="s">
        <v>93</v>
      </c>
    </row>
    <row r="16" spans="1:18" ht="50.25" hidden="1" customHeight="1">
      <c r="B16" s="71" t="s">
        <v>69</v>
      </c>
      <c r="C16" s="66" t="s">
        <v>111</v>
      </c>
      <c r="D16" s="174" t="s">
        <v>369</v>
      </c>
      <c r="E16" s="103" t="s">
        <v>112</v>
      </c>
      <c r="F16" s="24" t="s">
        <v>162</v>
      </c>
      <c r="G16" s="208"/>
      <c r="H16" s="165" t="s">
        <v>375</v>
      </c>
      <c r="I16" s="165" t="s">
        <v>430</v>
      </c>
      <c r="J16" s="197"/>
      <c r="K16" s="208" t="s">
        <v>98</v>
      </c>
      <c r="L16" s="214"/>
      <c r="M16" s="157" t="s">
        <v>94</v>
      </c>
      <c r="N16" s="157" t="s">
        <v>94</v>
      </c>
      <c r="O16" s="157" t="s">
        <v>94</v>
      </c>
      <c r="P16" s="157" t="s">
        <v>93</v>
      </c>
      <c r="Q16" s="157" t="s">
        <v>93</v>
      </c>
      <c r="R16" s="180"/>
    </row>
    <row r="17" spans="2:17" ht="51" customHeight="1">
      <c r="B17" s="72" t="s">
        <v>118</v>
      </c>
      <c r="C17" s="167" t="s">
        <v>113</v>
      </c>
      <c r="D17" s="174" t="s">
        <v>101</v>
      </c>
      <c r="E17" s="62" t="s">
        <v>114</v>
      </c>
      <c r="F17" s="24" t="s">
        <v>162</v>
      </c>
      <c r="G17" s="208" t="s">
        <v>449</v>
      </c>
      <c r="H17" s="165" t="s">
        <v>207</v>
      </c>
      <c r="I17" s="208" t="s">
        <v>205</v>
      </c>
      <c r="J17" s="197"/>
      <c r="K17" s="208" t="s">
        <v>447</v>
      </c>
      <c r="L17" s="62" t="s">
        <v>448</v>
      </c>
      <c r="M17" s="157" t="s">
        <v>94</v>
      </c>
      <c r="N17" s="157" t="s">
        <v>94</v>
      </c>
      <c r="O17" s="157" t="s">
        <v>94</v>
      </c>
      <c r="P17" s="157" t="s">
        <v>93</v>
      </c>
      <c r="Q17" s="157" t="s">
        <v>93</v>
      </c>
    </row>
    <row r="18" spans="2:17" ht="30.75" hidden="1" customHeight="1">
      <c r="B18" s="71" t="s">
        <v>123</v>
      </c>
      <c r="C18" s="66" t="s">
        <v>126</v>
      </c>
      <c r="D18" s="174" t="s">
        <v>100</v>
      </c>
      <c r="E18" s="62" t="s">
        <v>127</v>
      </c>
      <c r="F18" s="24" t="s">
        <v>162</v>
      </c>
      <c r="G18" s="208"/>
      <c r="H18" s="165" t="s">
        <v>128</v>
      </c>
      <c r="I18" s="165"/>
      <c r="J18" s="197"/>
      <c r="K18" s="208" t="s">
        <v>98</v>
      </c>
      <c r="L18" s="69"/>
      <c r="M18" s="157" t="s">
        <v>102</v>
      </c>
      <c r="N18" s="157" t="s">
        <v>94</v>
      </c>
      <c r="O18" s="157" t="s">
        <v>102</v>
      </c>
      <c r="P18" s="157" t="s">
        <v>102</v>
      </c>
      <c r="Q18" s="157" t="s">
        <v>102</v>
      </c>
    </row>
    <row r="19" spans="2:17" ht="27" hidden="1">
      <c r="B19" s="72" t="s">
        <v>124</v>
      </c>
      <c r="C19" s="66" t="s">
        <v>129</v>
      </c>
      <c r="D19" s="174" t="s">
        <v>101</v>
      </c>
      <c r="E19" s="62" t="s">
        <v>130</v>
      </c>
      <c r="F19" s="102" t="s">
        <v>44</v>
      </c>
      <c r="G19" s="209"/>
      <c r="H19" s="165" t="s">
        <v>135</v>
      </c>
      <c r="I19" s="165"/>
      <c r="J19" s="197"/>
      <c r="K19" s="208" t="s">
        <v>98</v>
      </c>
      <c r="L19" s="69"/>
      <c r="M19" s="157" t="s">
        <v>102</v>
      </c>
      <c r="N19" s="157" t="s">
        <v>94</v>
      </c>
      <c r="O19" s="157" t="s">
        <v>102</v>
      </c>
      <c r="P19" s="157" t="s">
        <v>102</v>
      </c>
      <c r="Q19" s="157" t="s">
        <v>102</v>
      </c>
    </row>
    <row r="20" spans="2:17" ht="63.75" hidden="1" customHeight="1">
      <c r="B20" s="71" t="s">
        <v>125</v>
      </c>
      <c r="C20" s="59" t="s">
        <v>132</v>
      </c>
      <c r="D20" s="174" t="s">
        <v>100</v>
      </c>
      <c r="E20" s="62" t="s">
        <v>291</v>
      </c>
      <c r="F20" s="102" t="s">
        <v>133</v>
      </c>
      <c r="G20" s="209"/>
      <c r="H20" s="166"/>
      <c r="I20" s="166"/>
      <c r="J20" s="195"/>
      <c r="K20" s="208" t="s">
        <v>98</v>
      </c>
      <c r="L20" s="69"/>
      <c r="M20" s="157" t="s">
        <v>94</v>
      </c>
      <c r="N20" s="157" t="s">
        <v>98</v>
      </c>
      <c r="O20" s="157" t="s">
        <v>98</v>
      </c>
      <c r="P20" s="157" t="s">
        <v>22</v>
      </c>
      <c r="Q20" s="157" t="s">
        <v>22</v>
      </c>
    </row>
    <row r="21" spans="2:17" ht="27" hidden="1" customHeight="1">
      <c r="B21" s="72" t="s">
        <v>134</v>
      </c>
      <c r="C21" s="162" t="s">
        <v>286</v>
      </c>
      <c r="D21" s="174" t="s">
        <v>100</v>
      </c>
      <c r="E21" s="115" t="s">
        <v>290</v>
      </c>
      <c r="F21" s="24" t="s">
        <v>162</v>
      </c>
      <c r="G21" s="208"/>
      <c r="H21" s="169" t="s">
        <v>136</v>
      </c>
      <c r="I21" s="169"/>
      <c r="J21" s="169"/>
      <c r="K21" s="208" t="s">
        <v>98</v>
      </c>
      <c r="L21" s="159"/>
      <c r="M21" s="157" t="s">
        <v>94</v>
      </c>
      <c r="N21" s="157" t="s">
        <v>98</v>
      </c>
      <c r="O21" s="157" t="s">
        <v>98</v>
      </c>
      <c r="P21" s="157" t="s">
        <v>22</v>
      </c>
      <c r="Q21" s="157" t="s">
        <v>22</v>
      </c>
    </row>
    <row r="22" spans="2:17" ht="45" customHeight="1">
      <c r="B22" s="72" t="s">
        <v>287</v>
      </c>
      <c r="C22" s="162" t="s">
        <v>288</v>
      </c>
      <c r="D22" s="174" t="s">
        <v>100</v>
      </c>
      <c r="E22" s="115" t="s">
        <v>289</v>
      </c>
      <c r="F22" s="24" t="s">
        <v>162</v>
      </c>
      <c r="G22" s="208" t="s">
        <v>449</v>
      </c>
      <c r="H22" s="166"/>
      <c r="I22" s="166"/>
      <c r="J22" s="195"/>
      <c r="K22" s="208" t="s">
        <v>620</v>
      </c>
      <c r="L22" s="115" t="s">
        <v>617</v>
      </c>
      <c r="M22" s="157" t="s">
        <v>94</v>
      </c>
      <c r="N22" s="157" t="s">
        <v>98</v>
      </c>
      <c r="O22" s="157" t="s">
        <v>98</v>
      </c>
      <c r="P22" s="157" t="s">
        <v>22</v>
      </c>
      <c r="Q22" s="157" t="s">
        <v>22</v>
      </c>
    </row>
    <row r="23" spans="2:17" hidden="1">
      <c r="B23" s="73"/>
      <c r="C23" s="66"/>
      <c r="D23" s="174"/>
      <c r="E23" s="69"/>
      <c r="F23" s="67"/>
      <c r="G23" s="205"/>
      <c r="H23" s="166"/>
      <c r="I23" s="166"/>
      <c r="J23" s="195"/>
      <c r="K23" s="208" t="s">
        <v>98</v>
      </c>
      <c r="L23" s="69"/>
      <c r="M23" s="157"/>
      <c r="N23" s="157"/>
      <c r="O23" s="157"/>
      <c r="P23" s="157"/>
      <c r="Q23" s="157"/>
    </row>
    <row r="24" spans="2:17" ht="20.25" hidden="1" customHeight="1">
      <c r="B24" s="178" t="s">
        <v>140</v>
      </c>
      <c r="C24" s="63"/>
      <c r="D24" s="172"/>
      <c r="E24" s="65"/>
      <c r="F24" s="64"/>
      <c r="G24" s="164"/>
      <c r="H24" s="164"/>
      <c r="I24" s="164"/>
      <c r="J24" s="164"/>
      <c r="K24" s="164"/>
      <c r="L24" s="65"/>
      <c r="M24" s="156"/>
      <c r="N24" s="156"/>
      <c r="O24" s="156"/>
      <c r="P24" s="156"/>
      <c r="Q24" s="156"/>
    </row>
    <row r="25" spans="2:17" ht="48.75" hidden="1" customHeight="1">
      <c r="B25" s="74" t="s">
        <v>141</v>
      </c>
      <c r="C25" s="66" t="s">
        <v>14</v>
      </c>
      <c r="D25" s="174" t="s">
        <v>100</v>
      </c>
      <c r="E25" s="69" t="s">
        <v>15</v>
      </c>
      <c r="F25" s="26" t="s">
        <v>44</v>
      </c>
      <c r="G25" s="205"/>
      <c r="H25" s="166"/>
      <c r="I25" s="166"/>
      <c r="J25" s="198" t="s">
        <v>261</v>
      </c>
      <c r="K25" s="208" t="s">
        <v>98</v>
      </c>
      <c r="L25" s="214"/>
      <c r="M25" s="157" t="s">
        <v>94</v>
      </c>
      <c r="N25" s="157" t="s">
        <v>94</v>
      </c>
      <c r="O25" s="157" t="s">
        <v>94</v>
      </c>
      <c r="P25" s="157" t="s">
        <v>93</v>
      </c>
      <c r="Q25" s="157" t="s">
        <v>93</v>
      </c>
    </row>
    <row r="26" spans="2:17" ht="44.25" hidden="1" customHeight="1" outlineLevel="1">
      <c r="B26" s="97" t="s">
        <v>222</v>
      </c>
      <c r="C26" s="181" t="s">
        <v>46</v>
      </c>
      <c r="D26" s="166" t="s">
        <v>100</v>
      </c>
      <c r="E26" s="115" t="s">
        <v>225</v>
      </c>
      <c r="F26" s="26" t="s">
        <v>44</v>
      </c>
      <c r="G26" s="205"/>
      <c r="H26" s="166"/>
      <c r="I26" s="166"/>
      <c r="J26" s="198" t="s">
        <v>253</v>
      </c>
      <c r="K26" s="208" t="s">
        <v>98</v>
      </c>
      <c r="L26" s="159"/>
      <c r="M26" s="157" t="s">
        <v>93</v>
      </c>
      <c r="N26" s="157" t="s">
        <v>93</v>
      </c>
      <c r="O26" s="157" t="s">
        <v>93</v>
      </c>
      <c r="P26" s="157" t="s">
        <v>93</v>
      </c>
      <c r="Q26" s="157" t="s">
        <v>93</v>
      </c>
    </row>
    <row r="27" spans="2:17" ht="62.25" hidden="1" customHeight="1" outlineLevel="1">
      <c r="B27" s="97" t="s">
        <v>223</v>
      </c>
      <c r="C27" s="181" t="s">
        <v>224</v>
      </c>
      <c r="D27" s="166" t="s">
        <v>100</v>
      </c>
      <c r="E27" s="115" t="s">
        <v>237</v>
      </c>
      <c r="F27" s="26" t="s">
        <v>44</v>
      </c>
      <c r="G27" s="205"/>
      <c r="H27" s="166"/>
      <c r="I27" s="166"/>
      <c r="J27" s="198" t="s">
        <v>253</v>
      </c>
      <c r="K27" s="208" t="s">
        <v>98</v>
      </c>
      <c r="L27" s="159"/>
      <c r="M27" s="157" t="s">
        <v>93</v>
      </c>
      <c r="N27" s="157" t="s">
        <v>93</v>
      </c>
      <c r="O27" s="157" t="s">
        <v>93</v>
      </c>
      <c r="P27" s="157" t="s">
        <v>93</v>
      </c>
      <c r="Q27" s="157" t="s">
        <v>93</v>
      </c>
    </row>
    <row r="28" spans="2:17" ht="36" hidden="1" customHeight="1">
      <c r="B28" s="74" t="s">
        <v>142</v>
      </c>
      <c r="C28" s="66" t="s">
        <v>165</v>
      </c>
      <c r="D28" s="174" t="s">
        <v>100</v>
      </c>
      <c r="E28" s="62" t="s">
        <v>144</v>
      </c>
      <c r="F28" s="26" t="s">
        <v>44</v>
      </c>
      <c r="G28" s="205"/>
      <c r="H28" s="166"/>
      <c r="I28" s="166"/>
      <c r="J28" s="198" t="s">
        <v>261</v>
      </c>
      <c r="K28" s="208" t="s">
        <v>3</v>
      </c>
      <c r="L28" s="115" t="s">
        <v>621</v>
      </c>
      <c r="M28" s="157" t="s">
        <v>94</v>
      </c>
      <c r="N28" s="157" t="s">
        <v>94</v>
      </c>
      <c r="O28" s="157" t="s">
        <v>94</v>
      </c>
      <c r="P28" s="157" t="s">
        <v>93</v>
      </c>
      <c r="Q28" s="157" t="s">
        <v>93</v>
      </c>
    </row>
    <row r="29" spans="2:17" ht="46.5" hidden="1" customHeight="1" outlineLevel="1">
      <c r="B29" s="97" t="s">
        <v>221</v>
      </c>
      <c r="C29" s="127" t="s">
        <v>156</v>
      </c>
      <c r="D29" s="166" t="s">
        <v>100</v>
      </c>
      <c r="E29" s="115" t="s">
        <v>157</v>
      </c>
      <c r="F29" s="26" t="s">
        <v>44</v>
      </c>
      <c r="G29" s="205"/>
      <c r="H29" s="166"/>
      <c r="I29" s="166"/>
      <c r="J29" s="198" t="s">
        <v>253</v>
      </c>
      <c r="K29" s="208" t="s">
        <v>98</v>
      </c>
      <c r="L29" s="115"/>
      <c r="M29" s="157" t="s">
        <v>93</v>
      </c>
      <c r="N29" s="157" t="s">
        <v>93</v>
      </c>
      <c r="O29" s="157" t="s">
        <v>93</v>
      </c>
      <c r="P29" s="157" t="s">
        <v>93</v>
      </c>
      <c r="Q29" s="157" t="s">
        <v>93</v>
      </c>
    </row>
    <row r="30" spans="2:17" ht="81" hidden="1">
      <c r="B30" s="74" t="s">
        <v>143</v>
      </c>
      <c r="C30" s="66" t="s">
        <v>164</v>
      </c>
      <c r="D30" s="174" t="s">
        <v>369</v>
      </c>
      <c r="E30" s="62" t="s">
        <v>150</v>
      </c>
      <c r="F30" s="26" t="s">
        <v>44</v>
      </c>
      <c r="G30" s="205"/>
      <c r="H30" s="166"/>
      <c r="I30" s="166"/>
      <c r="J30" s="198" t="s">
        <v>261</v>
      </c>
      <c r="K30" s="208" t="s">
        <v>3</v>
      </c>
      <c r="L30" s="115" t="s">
        <v>621</v>
      </c>
      <c r="M30" s="157" t="s">
        <v>94</v>
      </c>
      <c r="N30" s="157" t="s">
        <v>94</v>
      </c>
      <c r="O30" s="157" t="s">
        <v>94</v>
      </c>
      <c r="P30" s="157" t="s">
        <v>93</v>
      </c>
      <c r="Q30" s="157" t="s">
        <v>93</v>
      </c>
    </row>
    <row r="31" spans="2:17" ht="51.75" hidden="1" customHeight="1" outlineLevel="1">
      <c r="B31" s="97" t="s">
        <v>151</v>
      </c>
      <c r="C31" s="68" t="s">
        <v>16</v>
      </c>
      <c r="D31" s="168" t="s">
        <v>369</v>
      </c>
      <c r="E31" s="69" t="s">
        <v>57</v>
      </c>
      <c r="F31" s="26" t="s">
        <v>44</v>
      </c>
      <c r="G31" s="205"/>
      <c r="H31" s="166"/>
      <c r="I31" s="166"/>
      <c r="J31" s="198" t="s">
        <v>253</v>
      </c>
      <c r="K31" s="208" t="s">
        <v>98</v>
      </c>
      <c r="L31" s="69"/>
      <c r="M31" s="157" t="s">
        <v>95</v>
      </c>
      <c r="N31" s="157" t="s">
        <v>95</v>
      </c>
      <c r="O31" s="157" t="s">
        <v>95</v>
      </c>
      <c r="P31" s="157" t="s">
        <v>61</v>
      </c>
      <c r="Q31" s="157" t="s">
        <v>61</v>
      </c>
    </row>
    <row r="32" spans="2:17" ht="62.25" hidden="1" customHeight="1" outlineLevel="1">
      <c r="B32" s="97" t="s">
        <v>152</v>
      </c>
      <c r="C32" s="68" t="s">
        <v>17</v>
      </c>
      <c r="D32" s="168" t="s">
        <v>369</v>
      </c>
      <c r="E32" s="69" t="s">
        <v>56</v>
      </c>
      <c r="F32" s="26" t="s">
        <v>44</v>
      </c>
      <c r="G32" s="205"/>
      <c r="H32" s="166"/>
      <c r="I32" s="166"/>
      <c r="J32" s="198" t="s">
        <v>253</v>
      </c>
      <c r="K32" s="208" t="s">
        <v>98</v>
      </c>
      <c r="L32" s="69"/>
      <c r="M32" s="157" t="s">
        <v>98</v>
      </c>
      <c r="N32" s="157" t="s">
        <v>94</v>
      </c>
      <c r="O32" s="157" t="s">
        <v>98</v>
      </c>
      <c r="P32" s="157" t="s">
        <v>22</v>
      </c>
      <c r="Q32" s="157" t="s">
        <v>22</v>
      </c>
    </row>
    <row r="33" spans="1:17" ht="62.25" customHeight="1" collapsed="1">
      <c r="B33" s="74" t="s">
        <v>153</v>
      </c>
      <c r="C33" s="66" t="s">
        <v>215</v>
      </c>
      <c r="D33" s="174" t="s">
        <v>159</v>
      </c>
      <c r="E33" s="62" t="s">
        <v>161</v>
      </c>
      <c r="F33" s="26" t="s">
        <v>44</v>
      </c>
      <c r="G33" s="205"/>
      <c r="H33" s="166"/>
      <c r="I33" s="166"/>
      <c r="J33" s="198" t="s">
        <v>261</v>
      </c>
      <c r="K33" s="208" t="s">
        <v>616</v>
      </c>
      <c r="L33" s="62" t="s">
        <v>619</v>
      </c>
      <c r="M33" s="157" t="s">
        <v>95</v>
      </c>
      <c r="N33" s="157" t="s">
        <v>95</v>
      </c>
      <c r="O33" s="157" t="s">
        <v>95</v>
      </c>
      <c r="P33" s="157" t="s">
        <v>61</v>
      </c>
      <c r="Q33" s="157" t="s">
        <v>61</v>
      </c>
    </row>
    <row r="34" spans="1:17" ht="65.25" customHeight="1">
      <c r="B34" s="74" t="s">
        <v>154</v>
      </c>
      <c r="C34" s="114" t="s">
        <v>216</v>
      </c>
      <c r="D34" s="174" t="s">
        <v>159</v>
      </c>
      <c r="E34" s="115" t="s">
        <v>160</v>
      </c>
      <c r="F34" s="26" t="s">
        <v>44</v>
      </c>
      <c r="G34" s="205"/>
      <c r="H34" s="166"/>
      <c r="I34" s="166"/>
      <c r="J34" s="198" t="s">
        <v>261</v>
      </c>
      <c r="K34" s="208" t="s">
        <v>616</v>
      </c>
      <c r="L34" s="62" t="s">
        <v>619</v>
      </c>
      <c r="M34" s="157" t="s">
        <v>95</v>
      </c>
      <c r="N34" s="157" t="s">
        <v>95</v>
      </c>
      <c r="O34" s="157" t="s">
        <v>95</v>
      </c>
      <c r="P34" s="157" t="s">
        <v>61</v>
      </c>
      <c r="Q34" s="157" t="s">
        <v>61</v>
      </c>
    </row>
    <row r="35" spans="1:17" ht="14.25" hidden="1">
      <c r="B35" s="178" t="s">
        <v>155</v>
      </c>
      <c r="C35" s="63"/>
      <c r="D35" s="172"/>
      <c r="E35" s="65"/>
      <c r="F35" s="64"/>
      <c r="G35" s="164"/>
      <c r="H35" s="164"/>
      <c r="I35" s="164"/>
      <c r="J35" s="164"/>
      <c r="K35" s="164"/>
      <c r="L35" s="65"/>
      <c r="M35" s="156"/>
      <c r="N35" s="156"/>
      <c r="O35" s="156"/>
      <c r="P35" s="156"/>
      <c r="Q35" s="156"/>
    </row>
    <row r="36" spans="1:17" ht="36.75" hidden="1" customHeight="1">
      <c r="B36" s="74" t="s">
        <v>178</v>
      </c>
      <c r="C36" s="66" t="s">
        <v>169</v>
      </c>
      <c r="D36" s="174" t="s">
        <v>159</v>
      </c>
      <c r="E36" s="62" t="s">
        <v>167</v>
      </c>
      <c r="F36" s="26" t="s">
        <v>44</v>
      </c>
      <c r="G36" s="205"/>
      <c r="H36" s="166"/>
      <c r="I36" s="166"/>
      <c r="J36" s="195"/>
      <c r="K36" s="208" t="s">
        <v>3</v>
      </c>
      <c r="L36" s="115" t="s">
        <v>618</v>
      </c>
      <c r="M36" s="157" t="s">
        <v>95</v>
      </c>
      <c r="N36" s="157" t="s">
        <v>95</v>
      </c>
      <c r="O36" s="157" t="s">
        <v>95</v>
      </c>
      <c r="P36" s="157" t="s">
        <v>61</v>
      </c>
      <c r="Q36" s="157" t="s">
        <v>61</v>
      </c>
    </row>
    <row r="37" spans="1:17" ht="54" hidden="1" customHeight="1">
      <c r="B37" s="74" t="s">
        <v>179</v>
      </c>
      <c r="C37" s="66" t="s">
        <v>371</v>
      </c>
      <c r="D37" s="174" t="s">
        <v>367</v>
      </c>
      <c r="E37" s="62" t="s">
        <v>166</v>
      </c>
      <c r="F37" s="26" t="s">
        <v>44</v>
      </c>
      <c r="G37" s="205"/>
      <c r="H37" s="166"/>
      <c r="I37" s="166"/>
      <c r="J37" s="195"/>
      <c r="K37" s="208" t="s">
        <v>22</v>
      </c>
      <c r="L37" s="214"/>
      <c r="M37" s="157" t="s">
        <v>61</v>
      </c>
      <c r="N37" s="157" t="s">
        <v>61</v>
      </c>
      <c r="O37" s="157" t="s">
        <v>61</v>
      </c>
      <c r="P37" s="157" t="s">
        <v>61</v>
      </c>
      <c r="Q37" s="157" t="s">
        <v>61</v>
      </c>
    </row>
    <row r="38" spans="1:17" ht="46.5" hidden="1" customHeight="1">
      <c r="B38" s="74" t="s">
        <v>180</v>
      </c>
      <c r="C38" s="66" t="s">
        <v>171</v>
      </c>
      <c r="D38" s="174" t="s">
        <v>159</v>
      </c>
      <c r="E38" s="62" t="s">
        <v>174</v>
      </c>
      <c r="F38" s="26" t="s">
        <v>44</v>
      </c>
      <c r="G38" s="205"/>
      <c r="H38" s="166"/>
      <c r="I38" s="166"/>
      <c r="J38" s="195"/>
      <c r="K38" s="208" t="s">
        <v>22</v>
      </c>
      <c r="L38" s="62"/>
      <c r="M38" s="157" t="s">
        <v>61</v>
      </c>
      <c r="N38" s="163" t="s">
        <v>450</v>
      </c>
      <c r="O38" s="157" t="s">
        <v>95</v>
      </c>
      <c r="P38" s="157" t="s">
        <v>61</v>
      </c>
      <c r="Q38" s="157" t="s">
        <v>61</v>
      </c>
    </row>
    <row r="39" spans="1:17" s="199" customFormat="1" ht="51.75" hidden="1" customHeight="1" outlineLevel="1">
      <c r="A39" s="200"/>
      <c r="B39" s="97" t="s">
        <v>278</v>
      </c>
      <c r="C39" s="127" t="s">
        <v>279</v>
      </c>
      <c r="D39" s="209" t="s">
        <v>100</v>
      </c>
      <c r="E39" s="115" t="s">
        <v>322</v>
      </c>
      <c r="F39" s="26" t="s">
        <v>44</v>
      </c>
      <c r="G39" s="205"/>
      <c r="H39" s="205"/>
      <c r="I39" s="205"/>
      <c r="J39" s="205"/>
      <c r="K39" s="208" t="s">
        <v>22</v>
      </c>
      <c r="L39" s="128"/>
      <c r="M39" s="157" t="s">
        <v>61</v>
      </c>
      <c r="N39" s="157" t="s">
        <v>61</v>
      </c>
      <c r="O39" s="157" t="s">
        <v>61</v>
      </c>
      <c r="P39" s="157" t="s">
        <v>61</v>
      </c>
      <c r="Q39" s="157" t="s">
        <v>61</v>
      </c>
    </row>
    <row r="40" spans="1:17" s="199" customFormat="1" ht="46.5" hidden="1" customHeight="1" outlineLevel="1">
      <c r="A40" s="200"/>
      <c r="B40" s="97" t="s">
        <v>280</v>
      </c>
      <c r="C40" s="127" t="s">
        <v>309</v>
      </c>
      <c r="D40" s="209" t="s">
        <v>100</v>
      </c>
      <c r="E40" s="115" t="s">
        <v>323</v>
      </c>
      <c r="F40" s="26" t="s">
        <v>44</v>
      </c>
      <c r="G40" s="205"/>
      <c r="H40" s="205"/>
      <c r="I40" s="205"/>
      <c r="J40" s="205"/>
      <c r="K40" s="208" t="s">
        <v>22</v>
      </c>
      <c r="L40" s="128"/>
      <c r="M40" s="157" t="s">
        <v>61</v>
      </c>
      <c r="N40" s="157" t="s">
        <v>61</v>
      </c>
      <c r="O40" s="157" t="s">
        <v>61</v>
      </c>
      <c r="P40" s="157" t="s">
        <v>61</v>
      </c>
      <c r="Q40" s="157" t="s">
        <v>61</v>
      </c>
    </row>
    <row r="41" spans="1:17" s="199" customFormat="1" ht="46.5" hidden="1" customHeight="1" outlineLevel="1">
      <c r="A41" s="200"/>
      <c r="B41" s="97" t="s">
        <v>308</v>
      </c>
      <c r="C41" s="127" t="s">
        <v>306</v>
      </c>
      <c r="D41" s="209" t="s">
        <v>100</v>
      </c>
      <c r="E41" s="115" t="s">
        <v>307</v>
      </c>
      <c r="F41" s="26" t="s">
        <v>44</v>
      </c>
      <c r="G41" s="205"/>
      <c r="H41" s="205"/>
      <c r="I41" s="205"/>
      <c r="J41" s="205"/>
      <c r="K41" s="208" t="s">
        <v>22</v>
      </c>
      <c r="L41" s="128"/>
      <c r="M41" s="157" t="s">
        <v>61</v>
      </c>
      <c r="N41" s="157" t="s">
        <v>61</v>
      </c>
      <c r="O41" s="157" t="s">
        <v>61</v>
      </c>
      <c r="P41" s="157" t="s">
        <v>61</v>
      </c>
      <c r="Q41" s="157" t="s">
        <v>61</v>
      </c>
    </row>
    <row r="42" spans="1:17" ht="46.5" hidden="1" customHeight="1">
      <c r="B42" s="74" t="s">
        <v>181</v>
      </c>
      <c r="C42" s="66" t="s">
        <v>168</v>
      </c>
      <c r="D42" s="174" t="s">
        <v>367</v>
      </c>
      <c r="E42" s="62" t="s">
        <v>176</v>
      </c>
      <c r="F42" s="26" t="s">
        <v>44</v>
      </c>
      <c r="G42" s="205"/>
      <c r="H42" s="166"/>
      <c r="I42" s="166"/>
      <c r="J42" s="195"/>
      <c r="K42" s="165" t="s">
        <v>22</v>
      </c>
      <c r="L42" s="69"/>
      <c r="M42" s="157" t="s">
        <v>61</v>
      </c>
      <c r="N42" s="157" t="s">
        <v>61</v>
      </c>
      <c r="O42" s="157" t="s">
        <v>61</v>
      </c>
      <c r="P42" s="157" t="s">
        <v>61</v>
      </c>
      <c r="Q42" s="157" t="s">
        <v>61</v>
      </c>
    </row>
    <row r="43" spans="1:17" ht="46.5" hidden="1" customHeight="1" outlineLevel="1">
      <c r="B43" s="97" t="s">
        <v>177</v>
      </c>
      <c r="C43" s="160" t="s">
        <v>70</v>
      </c>
      <c r="D43" s="168" t="s">
        <v>369</v>
      </c>
      <c r="E43" s="159" t="s">
        <v>71</v>
      </c>
      <c r="F43" s="26" t="s">
        <v>44</v>
      </c>
      <c r="G43" s="205"/>
      <c r="H43" s="166"/>
      <c r="I43" s="166"/>
      <c r="J43" s="195"/>
      <c r="K43" s="165" t="s">
        <v>22</v>
      </c>
      <c r="L43" s="128"/>
      <c r="M43" s="157" t="s">
        <v>61</v>
      </c>
      <c r="N43" s="157" t="s">
        <v>61</v>
      </c>
      <c r="O43" s="157" t="s">
        <v>61</v>
      </c>
      <c r="P43" s="157" t="s">
        <v>61</v>
      </c>
      <c r="Q43" s="157" t="s">
        <v>61</v>
      </c>
    </row>
    <row r="44" spans="1:17" s="199" customFormat="1" ht="46.5" hidden="1" customHeight="1" outlineLevel="1">
      <c r="A44" s="200"/>
      <c r="B44" s="97" t="s">
        <v>300</v>
      </c>
      <c r="C44" s="127" t="s">
        <v>301</v>
      </c>
      <c r="D44" s="209" t="s">
        <v>369</v>
      </c>
      <c r="E44" s="115" t="s">
        <v>304</v>
      </c>
      <c r="F44" s="26" t="s">
        <v>44</v>
      </c>
      <c r="G44" s="205"/>
      <c r="H44" s="205"/>
      <c r="I44" s="205"/>
      <c r="J44" s="205"/>
      <c r="K44" s="208" t="s">
        <v>22</v>
      </c>
      <c r="L44" s="128"/>
      <c r="M44" s="157" t="s">
        <v>61</v>
      </c>
      <c r="N44" s="157" t="s">
        <v>61</v>
      </c>
      <c r="O44" s="157" t="s">
        <v>61</v>
      </c>
      <c r="P44" s="157" t="s">
        <v>61</v>
      </c>
      <c r="Q44" s="157" t="s">
        <v>61</v>
      </c>
    </row>
    <row r="45" spans="1:17" s="199" customFormat="1" ht="46.5" hidden="1" customHeight="1" outlineLevel="1">
      <c r="A45" s="200"/>
      <c r="B45" s="97" t="s">
        <v>302</v>
      </c>
      <c r="C45" s="127" t="s">
        <v>303</v>
      </c>
      <c r="D45" s="209" t="s">
        <v>369</v>
      </c>
      <c r="E45" s="115" t="s">
        <v>305</v>
      </c>
      <c r="F45" s="26" t="s">
        <v>44</v>
      </c>
      <c r="G45" s="205"/>
      <c r="H45" s="205"/>
      <c r="I45" s="205"/>
      <c r="J45" s="205"/>
      <c r="K45" s="208" t="s">
        <v>22</v>
      </c>
      <c r="L45" s="128"/>
      <c r="M45" s="157" t="s">
        <v>61</v>
      </c>
      <c r="N45" s="157" t="s">
        <v>61</v>
      </c>
      <c r="O45" s="157" t="s">
        <v>61</v>
      </c>
      <c r="P45" s="157" t="s">
        <v>61</v>
      </c>
      <c r="Q45" s="157" t="s">
        <v>61</v>
      </c>
    </row>
    <row r="46" spans="1:17" ht="61.5" customHeight="1" collapsed="1">
      <c r="B46" s="74" t="s">
        <v>182</v>
      </c>
      <c r="C46" s="66" t="s">
        <v>168</v>
      </c>
      <c r="D46" s="244" t="s">
        <v>446</v>
      </c>
      <c r="E46" s="62" t="s">
        <v>175</v>
      </c>
      <c r="F46" s="26" t="s">
        <v>44</v>
      </c>
      <c r="G46" s="216"/>
      <c r="H46" s="166"/>
      <c r="I46" s="166"/>
      <c r="J46" s="195"/>
      <c r="K46" s="208" t="s">
        <v>447</v>
      </c>
      <c r="L46" s="214" t="s">
        <v>451</v>
      </c>
      <c r="M46" s="157" t="s">
        <v>61</v>
      </c>
      <c r="N46" s="157" t="s">
        <v>61</v>
      </c>
      <c r="O46" s="157" t="s">
        <v>61</v>
      </c>
      <c r="P46" s="157" t="s">
        <v>61</v>
      </c>
      <c r="Q46" s="157" t="s">
        <v>61</v>
      </c>
    </row>
    <row r="47" spans="1:17" ht="71.25" customHeight="1" outlineLevel="1">
      <c r="B47" s="210" t="s">
        <v>324</v>
      </c>
      <c r="C47" s="127" t="s">
        <v>256</v>
      </c>
      <c r="D47" s="169" t="s">
        <v>446</v>
      </c>
      <c r="E47" s="196" t="s">
        <v>259</v>
      </c>
      <c r="F47" s="26" t="s">
        <v>44</v>
      </c>
      <c r="G47" s="205"/>
      <c r="H47" s="166"/>
      <c r="I47" s="166"/>
      <c r="J47" s="195"/>
      <c r="K47" s="208" t="s">
        <v>447</v>
      </c>
      <c r="L47" s="214" t="s">
        <v>451</v>
      </c>
      <c r="M47" s="157" t="s">
        <v>61</v>
      </c>
      <c r="N47" s="157" t="s">
        <v>61</v>
      </c>
      <c r="O47" s="157" t="s">
        <v>61</v>
      </c>
      <c r="P47" s="157" t="s">
        <v>61</v>
      </c>
      <c r="Q47" s="157" t="s">
        <v>61</v>
      </c>
    </row>
    <row r="48" spans="1:17" ht="46.5" hidden="1" customHeight="1" outlineLevel="1">
      <c r="B48" s="210" t="s">
        <v>325</v>
      </c>
      <c r="C48" s="160" t="s">
        <v>250</v>
      </c>
      <c r="D48" s="169" t="s">
        <v>446</v>
      </c>
      <c r="E48" s="115" t="s">
        <v>257</v>
      </c>
      <c r="F48" s="26" t="s">
        <v>44</v>
      </c>
      <c r="G48" s="205"/>
      <c r="H48" s="166"/>
      <c r="I48" s="166"/>
      <c r="J48" s="195"/>
      <c r="K48" s="198" t="s">
        <v>258</v>
      </c>
      <c r="L48" s="159"/>
      <c r="M48" s="157" t="s">
        <v>61</v>
      </c>
      <c r="N48" s="157" t="s">
        <v>61</v>
      </c>
      <c r="O48" s="157" t="s">
        <v>61</v>
      </c>
      <c r="P48" s="157" t="s">
        <v>61</v>
      </c>
      <c r="Q48" s="157" t="s">
        <v>61</v>
      </c>
    </row>
    <row r="49" spans="1:17" s="199" customFormat="1" ht="46.5" hidden="1" customHeight="1" outlineLevel="1">
      <c r="A49" s="200"/>
      <c r="B49" s="210" t="s">
        <v>326</v>
      </c>
      <c r="C49" s="127" t="s">
        <v>327</v>
      </c>
      <c r="D49" s="169" t="s">
        <v>101</v>
      </c>
      <c r="E49" s="115" t="s">
        <v>328</v>
      </c>
      <c r="F49" s="26" t="s">
        <v>44</v>
      </c>
      <c r="G49" s="205"/>
      <c r="H49" s="205"/>
      <c r="I49" s="205"/>
      <c r="J49" s="205"/>
      <c r="K49" s="209" t="s">
        <v>22</v>
      </c>
      <c r="L49" s="159"/>
      <c r="M49" s="157" t="s">
        <v>61</v>
      </c>
      <c r="N49" s="157" t="s">
        <v>61</v>
      </c>
      <c r="O49" s="157" t="s">
        <v>440</v>
      </c>
      <c r="P49" s="157" t="s">
        <v>440</v>
      </c>
      <c r="Q49" s="157" t="s">
        <v>440</v>
      </c>
    </row>
    <row r="50" spans="1:17" ht="21.75" hidden="1" customHeight="1">
      <c r="B50" s="188" t="s">
        <v>262</v>
      </c>
      <c r="C50" s="201" t="s">
        <v>263</v>
      </c>
      <c r="D50" s="207" t="s">
        <v>100</v>
      </c>
      <c r="E50" s="204" t="s">
        <v>271</v>
      </c>
      <c r="F50" s="203"/>
      <c r="G50" s="203"/>
      <c r="H50" s="203"/>
      <c r="I50" s="203"/>
      <c r="J50" s="203"/>
      <c r="K50" s="203"/>
      <c r="L50" s="202"/>
      <c r="M50" s="190"/>
      <c r="N50" s="190"/>
      <c r="O50" s="190"/>
      <c r="P50" s="190"/>
      <c r="Q50" s="190"/>
    </row>
    <row r="51" spans="1:17" s="192" customFormat="1" ht="36.75" hidden="1" customHeight="1" outlineLevel="1">
      <c r="A51" s="194"/>
      <c r="B51" s="97" t="s">
        <v>264</v>
      </c>
      <c r="C51" s="181" t="s">
        <v>48</v>
      </c>
      <c r="D51" s="209" t="s">
        <v>270</v>
      </c>
      <c r="E51" s="206" t="s">
        <v>267</v>
      </c>
      <c r="F51" s="26" t="s">
        <v>44</v>
      </c>
      <c r="G51" s="205"/>
      <c r="H51" s="195"/>
      <c r="I51" s="195"/>
      <c r="J51" s="195"/>
      <c r="K51" s="209" t="s">
        <v>258</v>
      </c>
      <c r="L51" s="159"/>
      <c r="M51" s="157" t="s">
        <v>61</v>
      </c>
      <c r="N51" s="157" t="s">
        <v>61</v>
      </c>
      <c r="O51" s="157" t="s">
        <v>61</v>
      </c>
      <c r="P51" s="157" t="s">
        <v>61</v>
      </c>
      <c r="Q51" s="157" t="s">
        <v>61</v>
      </c>
    </row>
    <row r="52" spans="1:17" ht="36.75" hidden="1" customHeight="1" outlineLevel="1">
      <c r="B52" s="97" t="s">
        <v>266</v>
      </c>
      <c r="C52" s="68" t="s">
        <v>67</v>
      </c>
      <c r="D52" s="209" t="s">
        <v>270</v>
      </c>
      <c r="E52" s="159" t="s">
        <v>58</v>
      </c>
      <c r="F52" s="26" t="s">
        <v>44</v>
      </c>
      <c r="G52" s="205"/>
      <c r="H52" s="166"/>
      <c r="I52" s="166"/>
      <c r="J52" s="195"/>
      <c r="K52" s="209" t="s">
        <v>258</v>
      </c>
      <c r="L52" s="159"/>
      <c r="M52" s="157" t="s">
        <v>61</v>
      </c>
      <c r="N52" s="157" t="s">
        <v>61</v>
      </c>
      <c r="O52" s="157" t="s">
        <v>61</v>
      </c>
      <c r="P52" s="157" t="s">
        <v>61</v>
      </c>
      <c r="Q52" s="157" t="s">
        <v>61</v>
      </c>
    </row>
    <row r="53" spans="1:17" ht="46.5" hidden="1" customHeight="1" outlineLevel="1">
      <c r="B53" s="97" t="s">
        <v>265</v>
      </c>
      <c r="C53" s="68" t="s">
        <v>66</v>
      </c>
      <c r="D53" s="209" t="s">
        <v>270</v>
      </c>
      <c r="E53" s="159" t="s">
        <v>68</v>
      </c>
      <c r="F53" s="26" t="s">
        <v>44</v>
      </c>
      <c r="G53" s="205"/>
      <c r="H53" s="166"/>
      <c r="I53" s="166"/>
      <c r="J53" s="195"/>
      <c r="K53" s="209" t="s">
        <v>258</v>
      </c>
      <c r="L53" s="159"/>
      <c r="M53" s="157" t="s">
        <v>61</v>
      </c>
      <c r="N53" s="157" t="s">
        <v>61</v>
      </c>
      <c r="O53" s="157" t="s">
        <v>61</v>
      </c>
      <c r="P53" s="157" t="s">
        <v>61</v>
      </c>
      <c r="Q53" s="157" t="s">
        <v>61</v>
      </c>
    </row>
    <row r="54" spans="1:17" ht="56.25" hidden="1" customHeight="1" outlineLevel="1">
      <c r="B54" s="97" t="s">
        <v>268</v>
      </c>
      <c r="C54" s="181" t="s">
        <v>281</v>
      </c>
      <c r="D54" s="209" t="s">
        <v>369</v>
      </c>
      <c r="E54" s="62" t="s">
        <v>282</v>
      </c>
      <c r="F54" s="26" t="s">
        <v>44</v>
      </c>
      <c r="G54" s="205"/>
      <c r="H54" s="205"/>
      <c r="I54" s="205"/>
      <c r="J54" s="205"/>
      <c r="K54" s="209" t="s">
        <v>258</v>
      </c>
      <c r="L54" s="105"/>
      <c r="M54" s="157" t="s">
        <v>61</v>
      </c>
      <c r="N54" s="157" t="s">
        <v>258</v>
      </c>
      <c r="O54" s="157" t="s">
        <v>258</v>
      </c>
      <c r="P54" s="157" t="s">
        <v>22</v>
      </c>
      <c r="Q54" s="157" t="s">
        <v>22</v>
      </c>
    </row>
    <row r="55" spans="1:17" ht="26.25" hidden="1" customHeight="1" outlineLevel="1">
      <c r="B55" s="97" t="s">
        <v>272</v>
      </c>
      <c r="C55" s="160" t="s">
        <v>269</v>
      </c>
      <c r="D55" s="209" t="s">
        <v>270</v>
      </c>
      <c r="E55" s="115" t="s">
        <v>274</v>
      </c>
      <c r="F55" s="26" t="s">
        <v>44</v>
      </c>
      <c r="G55" s="205"/>
      <c r="H55" s="205"/>
      <c r="I55" s="205"/>
      <c r="J55" s="205"/>
      <c r="K55" s="209" t="s">
        <v>258</v>
      </c>
      <c r="L55" s="159"/>
      <c r="M55" s="157" t="s">
        <v>61</v>
      </c>
      <c r="N55" s="157" t="s">
        <v>61</v>
      </c>
      <c r="O55" s="157" t="s">
        <v>61</v>
      </c>
      <c r="P55" s="157" t="s">
        <v>61</v>
      </c>
      <c r="Q55" s="157" t="s">
        <v>61</v>
      </c>
    </row>
    <row r="56" spans="1:17" ht="51" hidden="1" customHeight="1" outlineLevel="1">
      <c r="B56" s="97" t="s">
        <v>284</v>
      </c>
      <c r="C56" s="127" t="s">
        <v>273</v>
      </c>
      <c r="D56" s="209" t="s">
        <v>270</v>
      </c>
      <c r="E56" s="115" t="s">
        <v>276</v>
      </c>
      <c r="F56" s="26" t="s">
        <v>44</v>
      </c>
      <c r="G56" s="205"/>
      <c r="H56" s="205"/>
      <c r="I56" s="205"/>
      <c r="J56" s="205"/>
      <c r="K56" s="209" t="s">
        <v>258</v>
      </c>
      <c r="L56" s="159"/>
      <c r="M56" s="157" t="s">
        <v>277</v>
      </c>
      <c r="N56" s="157" t="s">
        <v>275</v>
      </c>
      <c r="O56" s="157" t="s">
        <v>258</v>
      </c>
      <c r="P56" s="157" t="s">
        <v>22</v>
      </c>
      <c r="Q56" s="157" t="s">
        <v>22</v>
      </c>
    </row>
    <row r="57" spans="1:17" ht="26.25" hidden="1" customHeight="1" outlineLevel="1">
      <c r="B57" s="97" t="s">
        <v>285</v>
      </c>
      <c r="C57" s="127" t="s">
        <v>294</v>
      </c>
      <c r="D57" s="205" t="s">
        <v>270</v>
      </c>
      <c r="E57" s="115" t="s">
        <v>297</v>
      </c>
      <c r="F57" s="26" t="s">
        <v>44</v>
      </c>
      <c r="G57" s="205"/>
      <c r="H57" s="205"/>
      <c r="I57" s="205"/>
      <c r="J57" s="205"/>
      <c r="K57" s="209" t="s">
        <v>258</v>
      </c>
      <c r="L57" s="175"/>
      <c r="M57" s="157" t="s">
        <v>61</v>
      </c>
      <c r="N57" s="157" t="s">
        <v>258</v>
      </c>
      <c r="O57" s="157" t="s">
        <v>258</v>
      </c>
      <c r="P57" s="157" t="s">
        <v>22</v>
      </c>
      <c r="Q57" s="157" t="s">
        <v>22</v>
      </c>
    </row>
    <row r="58" spans="1:17" ht="26.25" hidden="1" customHeight="1" outlineLevel="1">
      <c r="B58" s="97" t="s">
        <v>298</v>
      </c>
      <c r="C58" s="127" t="s">
        <v>295</v>
      </c>
      <c r="D58" s="205" t="s">
        <v>270</v>
      </c>
      <c r="E58" s="115" t="s">
        <v>296</v>
      </c>
      <c r="F58" s="26" t="s">
        <v>44</v>
      </c>
      <c r="G58" s="205"/>
      <c r="H58" s="205"/>
      <c r="I58" s="205"/>
      <c r="J58" s="205"/>
      <c r="K58" s="209" t="s">
        <v>258</v>
      </c>
      <c r="L58" s="175"/>
      <c r="M58" s="157" t="s">
        <v>61</v>
      </c>
      <c r="N58" s="157" t="s">
        <v>258</v>
      </c>
      <c r="O58" s="157" t="s">
        <v>258</v>
      </c>
      <c r="P58" s="157" t="s">
        <v>22</v>
      </c>
      <c r="Q58" s="157" t="s">
        <v>22</v>
      </c>
    </row>
    <row r="59" spans="1:17" ht="26.25" hidden="1" customHeight="1" outlineLevel="1">
      <c r="B59" s="97" t="s">
        <v>299</v>
      </c>
      <c r="C59" s="127" t="s">
        <v>293</v>
      </c>
      <c r="D59" s="205" t="s">
        <v>270</v>
      </c>
      <c r="E59" s="115" t="s">
        <v>292</v>
      </c>
      <c r="F59" s="26" t="s">
        <v>44</v>
      </c>
      <c r="G59" s="205"/>
      <c r="H59" s="205"/>
      <c r="I59" s="205"/>
      <c r="J59" s="205"/>
      <c r="K59" s="209" t="s">
        <v>258</v>
      </c>
      <c r="L59" s="175"/>
      <c r="M59" s="157" t="s">
        <v>61</v>
      </c>
      <c r="N59" s="157" t="s">
        <v>258</v>
      </c>
      <c r="O59" s="157" t="s">
        <v>258</v>
      </c>
      <c r="P59" s="157" t="s">
        <v>22</v>
      </c>
      <c r="Q59" s="157" t="s">
        <v>22</v>
      </c>
    </row>
    <row r="60" spans="1:17" s="199" customFormat="1" ht="26.25" hidden="1" customHeight="1">
      <c r="A60" s="200"/>
      <c r="B60" s="74" t="s">
        <v>310</v>
      </c>
      <c r="C60" s="66" t="s">
        <v>311</v>
      </c>
      <c r="D60" s="174" t="s">
        <v>100</v>
      </c>
      <c r="E60" s="62" t="s">
        <v>312</v>
      </c>
      <c r="F60" s="26" t="s">
        <v>44</v>
      </c>
      <c r="G60" s="205"/>
      <c r="H60" s="205"/>
      <c r="I60" s="205"/>
      <c r="J60" s="205"/>
      <c r="K60" s="209" t="s">
        <v>258</v>
      </c>
      <c r="L60" s="175"/>
      <c r="M60" s="157" t="s">
        <v>61</v>
      </c>
      <c r="N60" s="157" t="s">
        <v>283</v>
      </c>
      <c r="O60" s="157" t="s">
        <v>283</v>
      </c>
      <c r="P60" s="157" t="s">
        <v>61</v>
      </c>
      <c r="Q60" s="157" t="s">
        <v>61</v>
      </c>
    </row>
    <row r="61" spans="1:17" s="199" customFormat="1" ht="26.25" hidden="1" customHeight="1">
      <c r="A61" s="200"/>
      <c r="B61" s="74" t="s">
        <v>313</v>
      </c>
      <c r="C61" s="114" t="s">
        <v>314</v>
      </c>
      <c r="D61" s="174" t="s">
        <v>100</v>
      </c>
      <c r="E61" s="115" t="s">
        <v>319</v>
      </c>
      <c r="F61" s="26" t="s">
        <v>44</v>
      </c>
      <c r="G61" s="205"/>
      <c r="H61" s="205"/>
      <c r="I61" s="205"/>
      <c r="J61" s="205"/>
      <c r="K61" s="209" t="s">
        <v>258</v>
      </c>
      <c r="L61" s="175"/>
      <c r="M61" s="157" t="s">
        <v>173</v>
      </c>
      <c r="N61" s="157" t="s">
        <v>172</v>
      </c>
      <c r="O61" s="157" t="s">
        <v>172</v>
      </c>
      <c r="P61" s="157" t="s">
        <v>172</v>
      </c>
      <c r="Q61" s="157" t="s">
        <v>172</v>
      </c>
    </row>
    <row r="62" spans="1:17" s="199" customFormat="1" ht="26.25" hidden="1" customHeight="1">
      <c r="A62" s="200"/>
      <c r="B62" s="74" t="s">
        <v>315</v>
      </c>
      <c r="C62" s="114" t="s">
        <v>316</v>
      </c>
      <c r="D62" s="174" t="s">
        <v>100</v>
      </c>
      <c r="E62" s="115" t="s">
        <v>320</v>
      </c>
      <c r="F62" s="26" t="s">
        <v>44</v>
      </c>
      <c r="G62" s="205"/>
      <c r="H62" s="205"/>
      <c r="I62" s="205"/>
      <c r="J62" s="205"/>
      <c r="K62" s="209" t="s">
        <v>258</v>
      </c>
      <c r="L62" s="175"/>
      <c r="M62" s="157" t="s">
        <v>173</v>
      </c>
      <c r="N62" s="157" t="s">
        <v>172</v>
      </c>
      <c r="O62" s="157" t="s">
        <v>172</v>
      </c>
      <c r="P62" s="157" t="s">
        <v>172</v>
      </c>
      <c r="Q62" s="157" t="s">
        <v>172</v>
      </c>
    </row>
    <row r="63" spans="1:17" s="199" customFormat="1" ht="21.75" hidden="1" customHeight="1" collapsed="1">
      <c r="A63" s="200"/>
      <c r="B63" s="188" t="s">
        <v>338</v>
      </c>
      <c r="C63" s="201" t="s">
        <v>343</v>
      </c>
      <c r="D63" s="207" t="s">
        <v>100</v>
      </c>
      <c r="E63" s="204" t="s">
        <v>344</v>
      </c>
      <c r="F63" s="203"/>
      <c r="G63" s="203"/>
      <c r="H63" s="203"/>
      <c r="I63" s="203"/>
      <c r="J63" s="203"/>
      <c r="K63" s="203"/>
      <c r="L63" s="202"/>
      <c r="M63" s="190"/>
      <c r="N63" s="190"/>
      <c r="O63" s="190"/>
      <c r="P63" s="190"/>
      <c r="Q63" s="190"/>
    </row>
    <row r="64" spans="1:17" s="199" customFormat="1" ht="26.25" hidden="1" customHeight="1" outlineLevel="1">
      <c r="A64" s="200"/>
      <c r="B64" s="97" t="s">
        <v>339</v>
      </c>
      <c r="C64" s="160" t="s">
        <v>330</v>
      </c>
      <c r="D64" s="209" t="s">
        <v>331</v>
      </c>
      <c r="E64" s="115" t="s">
        <v>332</v>
      </c>
      <c r="F64" s="26" t="s">
        <v>44</v>
      </c>
      <c r="G64" s="205"/>
      <c r="H64" s="205"/>
      <c r="I64" s="205"/>
      <c r="J64" s="205"/>
      <c r="K64" s="209" t="s">
        <v>22</v>
      </c>
      <c r="L64" s="175"/>
      <c r="M64" s="157" t="s">
        <v>61</v>
      </c>
      <c r="N64" s="157" t="s">
        <v>22</v>
      </c>
      <c r="O64" s="157" t="s">
        <v>22</v>
      </c>
      <c r="P64" s="157" t="s">
        <v>22</v>
      </c>
      <c r="Q64" s="157" t="s">
        <v>22</v>
      </c>
    </row>
    <row r="65" spans="1:17" s="199" customFormat="1" ht="26.25" hidden="1" customHeight="1" outlineLevel="1">
      <c r="A65" s="200"/>
      <c r="B65" s="97" t="s">
        <v>340</v>
      </c>
      <c r="C65" s="160" t="s">
        <v>333</v>
      </c>
      <c r="D65" s="209" t="s">
        <v>331</v>
      </c>
      <c r="E65" s="115" t="s">
        <v>334</v>
      </c>
      <c r="F65" s="26" t="s">
        <v>44</v>
      </c>
      <c r="G65" s="205"/>
      <c r="H65" s="205"/>
      <c r="I65" s="205"/>
      <c r="J65" s="205"/>
      <c r="K65" s="209" t="s">
        <v>22</v>
      </c>
      <c r="L65" s="175"/>
      <c r="M65" s="157" t="s">
        <v>61</v>
      </c>
      <c r="N65" s="157" t="s">
        <v>22</v>
      </c>
      <c r="O65" s="157" t="s">
        <v>22</v>
      </c>
      <c r="P65" s="157" t="s">
        <v>22</v>
      </c>
      <c r="Q65" s="157" t="s">
        <v>22</v>
      </c>
    </row>
    <row r="66" spans="1:17" s="199" customFormat="1" ht="26.25" hidden="1" customHeight="1" outlineLevel="1">
      <c r="A66" s="200"/>
      <c r="B66" s="97" t="s">
        <v>341</v>
      </c>
      <c r="C66" s="160" t="s">
        <v>333</v>
      </c>
      <c r="D66" s="209" t="s">
        <v>331</v>
      </c>
      <c r="E66" s="115" t="s">
        <v>335</v>
      </c>
      <c r="F66" s="26" t="s">
        <v>44</v>
      </c>
      <c r="G66" s="205"/>
      <c r="H66" s="205"/>
      <c r="I66" s="205"/>
      <c r="J66" s="205"/>
      <c r="K66" s="209" t="s">
        <v>22</v>
      </c>
      <c r="L66" s="175"/>
      <c r="M66" s="157" t="s">
        <v>61</v>
      </c>
      <c r="N66" s="157" t="s">
        <v>22</v>
      </c>
      <c r="O66" s="157" t="s">
        <v>22</v>
      </c>
      <c r="P66" s="157" t="s">
        <v>22</v>
      </c>
      <c r="Q66" s="157" t="s">
        <v>22</v>
      </c>
    </row>
    <row r="67" spans="1:17" s="199" customFormat="1" ht="26.25" hidden="1" customHeight="1" outlineLevel="1">
      <c r="A67" s="200"/>
      <c r="B67" s="97" t="s">
        <v>342</v>
      </c>
      <c r="C67" s="127" t="s">
        <v>336</v>
      </c>
      <c r="D67" s="209" t="s">
        <v>331</v>
      </c>
      <c r="E67" s="115" t="s">
        <v>337</v>
      </c>
      <c r="F67" s="26" t="s">
        <v>44</v>
      </c>
      <c r="G67" s="205"/>
      <c r="H67" s="205"/>
      <c r="I67" s="205"/>
      <c r="J67" s="205"/>
      <c r="K67" s="209" t="s">
        <v>22</v>
      </c>
      <c r="L67" s="175"/>
      <c r="M67" s="157" t="s">
        <v>61</v>
      </c>
      <c r="N67" s="157" t="s">
        <v>22</v>
      </c>
      <c r="O67" s="157" t="s">
        <v>22</v>
      </c>
      <c r="P67" s="157" t="s">
        <v>22</v>
      </c>
      <c r="Q67" s="157" t="s">
        <v>22</v>
      </c>
    </row>
    <row r="68" spans="1:17" s="199" customFormat="1" ht="21.75" hidden="1" customHeight="1" outlineLevel="1">
      <c r="A68" s="200"/>
      <c r="B68" s="97" t="s">
        <v>345</v>
      </c>
      <c r="C68" s="127" t="s">
        <v>346</v>
      </c>
      <c r="D68" s="209" t="s">
        <v>331</v>
      </c>
      <c r="E68" s="115" t="s">
        <v>307</v>
      </c>
      <c r="F68" s="26" t="s">
        <v>44</v>
      </c>
      <c r="G68" s="205"/>
      <c r="H68" s="205"/>
      <c r="I68" s="205"/>
      <c r="J68" s="205"/>
      <c r="K68" s="209" t="s">
        <v>22</v>
      </c>
      <c r="L68" s="175"/>
      <c r="M68" s="157" t="s">
        <v>61</v>
      </c>
      <c r="N68" s="157" t="s">
        <v>61</v>
      </c>
      <c r="O68" s="157" t="s">
        <v>61</v>
      </c>
      <c r="P68" s="157" t="s">
        <v>61</v>
      </c>
      <c r="Q68" s="157" t="s">
        <v>61</v>
      </c>
    </row>
    <row r="69" spans="1:17" ht="14.25" hidden="1">
      <c r="B69" s="178" t="s">
        <v>183</v>
      </c>
      <c r="C69" s="63"/>
      <c r="D69" s="172"/>
      <c r="E69" s="65"/>
      <c r="F69" s="64"/>
      <c r="G69" s="164"/>
      <c r="H69" s="164"/>
      <c r="I69" s="164"/>
      <c r="J69" s="164"/>
      <c r="K69" s="164"/>
      <c r="L69" s="65"/>
      <c r="M69" s="156"/>
      <c r="N69" s="156"/>
      <c r="O69" s="156"/>
      <c r="P69" s="156"/>
      <c r="Q69" s="156"/>
    </row>
    <row r="70" spans="1:17" ht="54.75" hidden="1" customHeight="1">
      <c r="B70" s="74" t="s">
        <v>213</v>
      </c>
      <c r="C70" s="66" t="s">
        <v>233</v>
      </c>
      <c r="D70" s="174" t="s">
        <v>234</v>
      </c>
      <c r="E70" s="62" t="s">
        <v>232</v>
      </c>
      <c r="F70" s="26" t="s">
        <v>44</v>
      </c>
      <c r="G70" s="205"/>
      <c r="H70" s="166"/>
      <c r="I70" s="166"/>
      <c r="J70" s="195"/>
      <c r="K70" s="209" t="s">
        <v>22</v>
      </c>
      <c r="L70" s="104"/>
      <c r="M70" s="157" t="s">
        <v>61</v>
      </c>
      <c r="N70" s="157" t="s">
        <v>61</v>
      </c>
      <c r="O70" s="157" t="s">
        <v>61</v>
      </c>
      <c r="P70" s="157" t="s">
        <v>61</v>
      </c>
      <c r="Q70" s="157" t="s">
        <v>61</v>
      </c>
    </row>
    <row r="71" spans="1:17" ht="59.25" hidden="1" customHeight="1">
      <c r="B71" s="97" t="s">
        <v>219</v>
      </c>
      <c r="C71" s="181" t="s">
        <v>224</v>
      </c>
      <c r="D71" s="168" t="s">
        <v>234</v>
      </c>
      <c r="E71" s="115" t="s">
        <v>236</v>
      </c>
      <c r="F71" s="26" t="s">
        <v>44</v>
      </c>
      <c r="G71" s="205"/>
      <c r="H71" s="166"/>
      <c r="I71" s="166"/>
      <c r="J71" s="195"/>
      <c r="K71" s="209" t="s">
        <v>22</v>
      </c>
      <c r="L71" s="159"/>
      <c r="M71" s="157" t="s">
        <v>61</v>
      </c>
      <c r="N71" s="157" t="s">
        <v>61</v>
      </c>
      <c r="O71" s="157" t="s">
        <v>61</v>
      </c>
      <c r="P71" s="157" t="s">
        <v>61</v>
      </c>
      <c r="Q71" s="157" t="s">
        <v>61</v>
      </c>
    </row>
    <row r="72" spans="1:17" ht="33.75" hidden="1" customHeight="1">
      <c r="B72" s="74" t="s">
        <v>228</v>
      </c>
      <c r="C72" s="66" t="s">
        <v>229</v>
      </c>
      <c r="D72" s="174" t="s">
        <v>234</v>
      </c>
      <c r="E72" s="62" t="s">
        <v>231</v>
      </c>
      <c r="F72" s="26" t="s">
        <v>44</v>
      </c>
      <c r="G72" s="205"/>
      <c r="H72" s="166"/>
      <c r="I72" s="166"/>
      <c r="J72" s="195"/>
      <c r="K72" s="209" t="s">
        <v>22</v>
      </c>
      <c r="L72" s="104"/>
      <c r="M72" s="157" t="s">
        <v>61</v>
      </c>
      <c r="N72" s="157" t="s">
        <v>61</v>
      </c>
      <c r="O72" s="157" t="s">
        <v>61</v>
      </c>
      <c r="P72" s="157" t="s">
        <v>61</v>
      </c>
      <c r="Q72" s="157" t="s">
        <v>61</v>
      </c>
    </row>
    <row r="73" spans="1:17" ht="33.75" hidden="1" customHeight="1">
      <c r="B73" s="74" t="s">
        <v>226</v>
      </c>
      <c r="C73" s="66" t="s">
        <v>230</v>
      </c>
      <c r="D73" s="174" t="s">
        <v>234</v>
      </c>
      <c r="E73" s="62" t="s">
        <v>214</v>
      </c>
      <c r="F73" s="26" t="s">
        <v>44</v>
      </c>
      <c r="G73" s="205"/>
      <c r="H73" s="166"/>
      <c r="I73" s="166"/>
      <c r="J73" s="195"/>
      <c r="K73" s="209" t="s">
        <v>22</v>
      </c>
      <c r="L73" s="104"/>
      <c r="M73" s="157" t="s">
        <v>61</v>
      </c>
      <c r="N73" s="157" t="s">
        <v>61</v>
      </c>
      <c r="O73" s="157" t="s">
        <v>61</v>
      </c>
      <c r="P73" s="157" t="s">
        <v>61</v>
      </c>
      <c r="Q73" s="157" t="s">
        <v>61</v>
      </c>
    </row>
    <row r="74" spans="1:17" ht="48" hidden="1" customHeight="1">
      <c r="B74" s="74" t="s">
        <v>227</v>
      </c>
      <c r="C74" s="66" t="s">
        <v>217</v>
      </c>
      <c r="D74" s="174" t="s">
        <v>234</v>
      </c>
      <c r="E74" s="115" t="s">
        <v>220</v>
      </c>
      <c r="F74" s="26" t="s">
        <v>44</v>
      </c>
      <c r="G74" s="205"/>
      <c r="H74" s="166"/>
      <c r="I74" s="166"/>
      <c r="J74" s="195"/>
      <c r="K74" s="168" t="s">
        <v>235</v>
      </c>
      <c r="L74" s="69"/>
      <c r="M74" s="157" t="s">
        <v>61</v>
      </c>
      <c r="N74" s="157" t="s">
        <v>61</v>
      </c>
      <c r="O74" s="157" t="s">
        <v>61</v>
      </c>
      <c r="P74" s="157" t="s">
        <v>61</v>
      </c>
      <c r="Q74" s="157" t="s">
        <v>61</v>
      </c>
    </row>
    <row r="75" spans="1:17" ht="18.75" hidden="1" customHeight="1">
      <c r="B75" s="178" t="s">
        <v>365</v>
      </c>
      <c r="C75" s="63"/>
      <c r="D75" s="172"/>
      <c r="E75" s="65"/>
      <c r="F75" s="64"/>
      <c r="G75" s="164"/>
      <c r="H75" s="164"/>
      <c r="I75" s="164"/>
      <c r="J75" s="164"/>
      <c r="K75" s="164"/>
      <c r="L75" s="65"/>
      <c r="M75" s="156"/>
      <c r="N75" s="156"/>
      <c r="O75" s="156"/>
      <c r="P75" s="156"/>
      <c r="Q75" s="156"/>
    </row>
    <row r="76" spans="1:17" ht="27" hidden="1">
      <c r="B76" s="74" t="s">
        <v>186</v>
      </c>
      <c r="C76" s="66" t="s">
        <v>20</v>
      </c>
      <c r="D76" s="174" t="s">
        <v>234</v>
      </c>
      <c r="E76" s="69" t="s">
        <v>51</v>
      </c>
      <c r="F76" s="215" t="s">
        <v>374</v>
      </c>
      <c r="G76" s="169"/>
      <c r="H76" s="166"/>
      <c r="I76" s="166"/>
      <c r="J76" s="195"/>
      <c r="K76" s="209" t="s">
        <v>235</v>
      </c>
      <c r="L76" s="62"/>
      <c r="M76" s="157" t="s">
        <v>61</v>
      </c>
      <c r="N76" s="157" t="s">
        <v>61</v>
      </c>
      <c r="O76" s="157" t="s">
        <v>61</v>
      </c>
      <c r="P76" s="157" t="s">
        <v>61</v>
      </c>
      <c r="Q76" s="157" t="s">
        <v>61</v>
      </c>
    </row>
    <row r="77" spans="1:17" ht="85.5" hidden="1" customHeight="1">
      <c r="B77" s="74" t="s">
        <v>187</v>
      </c>
      <c r="C77" s="66" t="s">
        <v>321</v>
      </c>
      <c r="D77" s="174" t="s">
        <v>159</v>
      </c>
      <c r="E77" s="69" t="s">
        <v>52</v>
      </c>
      <c r="F77" s="26" t="s">
        <v>43</v>
      </c>
      <c r="G77" s="205"/>
      <c r="H77" s="166"/>
      <c r="I77" s="166"/>
      <c r="J77" s="195"/>
      <c r="K77" s="209" t="s">
        <v>235</v>
      </c>
      <c r="L77" s="62"/>
      <c r="M77" s="157" t="s">
        <v>61</v>
      </c>
      <c r="N77" s="157" t="s">
        <v>61</v>
      </c>
      <c r="O77" s="157" t="s">
        <v>61</v>
      </c>
      <c r="P77" s="157" t="s">
        <v>61</v>
      </c>
      <c r="Q77" s="157" t="s">
        <v>61</v>
      </c>
    </row>
    <row r="78" spans="1:17" ht="59.25" hidden="1" customHeight="1" outlineLevel="1">
      <c r="B78" s="97" t="s">
        <v>188</v>
      </c>
      <c r="C78" s="68" t="s">
        <v>50</v>
      </c>
      <c r="D78" s="168" t="s">
        <v>159</v>
      </c>
      <c r="E78" s="69" t="s">
        <v>53</v>
      </c>
      <c r="F78" s="26" t="s">
        <v>43</v>
      </c>
      <c r="G78" s="205"/>
      <c r="H78" s="166"/>
      <c r="I78" s="166"/>
      <c r="J78" s="195"/>
      <c r="K78" s="209" t="s">
        <v>235</v>
      </c>
      <c r="L78" s="62"/>
      <c r="M78" s="158" t="s">
        <v>191</v>
      </c>
      <c r="N78" s="157" t="s">
        <v>61</v>
      </c>
      <c r="O78" s="157" t="s">
        <v>61</v>
      </c>
      <c r="P78" s="157" t="s">
        <v>61</v>
      </c>
      <c r="Q78" s="157" t="s">
        <v>61</v>
      </c>
    </row>
    <row r="79" spans="1:17" ht="54.75" hidden="1" customHeight="1" outlineLevel="1">
      <c r="B79" s="97" t="s">
        <v>189</v>
      </c>
      <c r="C79" s="68" t="s">
        <v>49</v>
      </c>
      <c r="D79" s="168" t="s">
        <v>159</v>
      </c>
      <c r="E79" s="69" t="s">
        <v>54</v>
      </c>
      <c r="F79" s="26" t="s">
        <v>43</v>
      </c>
      <c r="G79" s="205"/>
      <c r="H79" s="166"/>
      <c r="I79" s="166"/>
      <c r="J79" s="195"/>
      <c r="K79" s="209" t="s">
        <v>3</v>
      </c>
      <c r="L79" s="191"/>
      <c r="M79" s="158" t="s">
        <v>191</v>
      </c>
      <c r="N79" s="157" t="s">
        <v>61</v>
      </c>
      <c r="O79" s="158" t="s">
        <v>3</v>
      </c>
      <c r="P79" s="158" t="s">
        <v>3</v>
      </c>
      <c r="Q79" s="158" t="s">
        <v>3</v>
      </c>
    </row>
    <row r="80" spans="1:17" ht="54.75" hidden="1" customHeight="1" outlineLevel="1">
      <c r="B80" s="97" t="s">
        <v>193</v>
      </c>
      <c r="C80" s="127" t="s">
        <v>194</v>
      </c>
      <c r="D80" s="168" t="s">
        <v>159</v>
      </c>
      <c r="E80" s="115" t="s">
        <v>195</v>
      </c>
      <c r="F80" s="26" t="s">
        <v>43</v>
      </c>
      <c r="G80" s="205"/>
      <c r="H80" s="166"/>
      <c r="I80" s="166"/>
      <c r="J80" s="195"/>
      <c r="K80" s="168" t="s">
        <v>372</v>
      </c>
      <c r="L80" s="191"/>
      <c r="M80" s="157" t="s">
        <v>61</v>
      </c>
      <c r="N80" s="158" t="s">
        <v>191</v>
      </c>
      <c r="O80" s="158" t="s">
        <v>191</v>
      </c>
      <c r="P80" s="158" t="s">
        <v>22</v>
      </c>
      <c r="Q80" s="158" t="s">
        <v>22</v>
      </c>
    </row>
    <row r="81" spans="1:17" ht="51.75" hidden="1" customHeight="1">
      <c r="B81" s="74" t="s">
        <v>190</v>
      </c>
      <c r="C81" s="66" t="s">
        <v>215</v>
      </c>
      <c r="D81" s="174" t="s">
        <v>159</v>
      </c>
      <c r="E81" s="62" t="s">
        <v>192</v>
      </c>
      <c r="F81" s="26" t="s">
        <v>43</v>
      </c>
      <c r="G81" s="205"/>
      <c r="H81" s="166"/>
      <c r="I81" s="166"/>
      <c r="J81" s="195"/>
      <c r="K81" s="209" t="s">
        <v>372</v>
      </c>
      <c r="L81" s="104"/>
      <c r="M81" s="157" t="s">
        <v>61</v>
      </c>
      <c r="N81" s="157" t="s">
        <v>61</v>
      </c>
      <c r="O81" s="157" t="s">
        <v>61</v>
      </c>
      <c r="P81" s="157" t="s">
        <v>61</v>
      </c>
      <c r="Q81" s="157" t="s">
        <v>61</v>
      </c>
    </row>
    <row r="82" spans="1:17" ht="21.75" hidden="1" customHeight="1">
      <c r="B82" s="178" t="s">
        <v>184</v>
      </c>
      <c r="C82" s="63"/>
      <c r="D82" s="172"/>
      <c r="E82" s="65"/>
      <c r="F82" s="64"/>
      <c r="G82" s="164"/>
      <c r="H82" s="164"/>
      <c r="I82" s="164"/>
      <c r="J82" s="164"/>
      <c r="K82" s="164"/>
      <c r="L82" s="65"/>
      <c r="M82" s="156"/>
      <c r="N82" s="156"/>
      <c r="O82" s="156"/>
      <c r="P82" s="156"/>
      <c r="Q82" s="156"/>
    </row>
    <row r="83" spans="1:17" ht="54" hidden="1" customHeight="1">
      <c r="B83" s="74" t="s">
        <v>208</v>
      </c>
      <c r="C83" s="66" t="s">
        <v>47</v>
      </c>
      <c r="D83" s="244" t="s">
        <v>446</v>
      </c>
      <c r="E83" s="62" t="s">
        <v>239</v>
      </c>
      <c r="F83" s="26" t="s">
        <v>43</v>
      </c>
      <c r="G83" s="205"/>
      <c r="H83" s="166"/>
      <c r="I83" s="166"/>
      <c r="J83" s="195"/>
      <c r="K83" s="209" t="s">
        <v>22</v>
      </c>
      <c r="L83" s="62"/>
      <c r="M83" s="157" t="s">
        <v>240</v>
      </c>
      <c r="N83" s="157" t="s">
        <v>61</v>
      </c>
      <c r="O83" s="157" t="s">
        <v>61</v>
      </c>
      <c r="P83" s="157" t="s">
        <v>61</v>
      </c>
      <c r="Q83" s="157" t="s">
        <v>61</v>
      </c>
    </row>
    <row r="84" spans="1:17" ht="34.5" hidden="1" customHeight="1" outlineLevel="1">
      <c r="B84" s="97" t="s">
        <v>442</v>
      </c>
      <c r="C84" s="182" t="s">
        <v>241</v>
      </c>
      <c r="D84" s="186" t="s">
        <v>238</v>
      </c>
      <c r="E84" s="187" t="s">
        <v>242</v>
      </c>
      <c r="F84" s="26" t="s">
        <v>43</v>
      </c>
      <c r="G84" s="205"/>
      <c r="H84" s="166"/>
      <c r="I84" s="166"/>
      <c r="J84" s="195"/>
      <c r="K84" s="168" t="s">
        <v>253</v>
      </c>
      <c r="L84" s="115"/>
      <c r="M84" s="157" t="s">
        <v>248</v>
      </c>
      <c r="N84" s="157" t="s">
        <v>61</v>
      </c>
      <c r="O84" s="157" t="s">
        <v>248</v>
      </c>
      <c r="P84" s="157" t="s">
        <v>22</v>
      </c>
      <c r="Q84" s="157" t="s">
        <v>22</v>
      </c>
    </row>
    <row r="85" spans="1:17" ht="37.5" hidden="1" customHeight="1" outlineLevel="1">
      <c r="B85" s="97" t="s">
        <v>443</v>
      </c>
      <c r="C85" s="182" t="s">
        <v>243</v>
      </c>
      <c r="D85" s="186" t="s">
        <v>238</v>
      </c>
      <c r="E85" s="185" t="s">
        <v>244</v>
      </c>
      <c r="F85" s="26" t="s">
        <v>43</v>
      </c>
      <c r="G85" s="205"/>
      <c r="H85" s="166"/>
      <c r="I85" s="166"/>
      <c r="J85" s="195"/>
      <c r="K85" s="209" t="s">
        <v>253</v>
      </c>
      <c r="L85" s="104"/>
      <c r="M85" s="157" t="s">
        <v>248</v>
      </c>
      <c r="N85" s="157" t="s">
        <v>61</v>
      </c>
      <c r="O85" s="157" t="s">
        <v>248</v>
      </c>
      <c r="P85" s="157" t="s">
        <v>22</v>
      </c>
      <c r="Q85" s="157" t="s">
        <v>22</v>
      </c>
    </row>
    <row r="86" spans="1:17" ht="30.75" hidden="1" customHeight="1" outlineLevel="1">
      <c r="B86" s="97" t="s">
        <v>444</v>
      </c>
      <c r="C86" s="184" t="s">
        <v>245</v>
      </c>
      <c r="D86" s="186" t="s">
        <v>238</v>
      </c>
      <c r="E86" s="185" t="s">
        <v>246</v>
      </c>
      <c r="F86" s="26" t="s">
        <v>43</v>
      </c>
      <c r="G86" s="205"/>
      <c r="H86" s="166"/>
      <c r="I86" s="166"/>
      <c r="J86" s="195"/>
      <c r="K86" s="168" t="s">
        <v>253</v>
      </c>
      <c r="L86" s="115"/>
      <c r="M86" s="157" t="s">
        <v>248</v>
      </c>
      <c r="N86" s="157" t="s">
        <v>61</v>
      </c>
      <c r="O86" s="157" t="s">
        <v>248</v>
      </c>
      <c r="P86" s="157" t="s">
        <v>22</v>
      </c>
      <c r="Q86" s="157" t="s">
        <v>22</v>
      </c>
    </row>
    <row r="87" spans="1:17" ht="30" hidden="1" customHeight="1" outlineLevel="1">
      <c r="B87" s="97" t="s">
        <v>445</v>
      </c>
      <c r="C87" s="183" t="s">
        <v>249</v>
      </c>
      <c r="D87" s="186" t="s">
        <v>238</v>
      </c>
      <c r="E87" s="185" t="s">
        <v>247</v>
      </c>
      <c r="F87" s="26" t="s">
        <v>43</v>
      </c>
      <c r="G87" s="205"/>
      <c r="H87" s="166"/>
      <c r="I87" s="166"/>
      <c r="J87" s="195"/>
      <c r="K87" s="209" t="s">
        <v>22</v>
      </c>
      <c r="L87" s="62"/>
      <c r="M87" s="157" t="s">
        <v>240</v>
      </c>
      <c r="N87" s="157" t="s">
        <v>61</v>
      </c>
      <c r="O87" s="157" t="s">
        <v>61</v>
      </c>
      <c r="P87" s="157" t="s">
        <v>61</v>
      </c>
      <c r="Q87" s="157" t="s">
        <v>61</v>
      </c>
    </row>
    <row r="88" spans="1:17" ht="40.5" hidden="1" customHeight="1">
      <c r="B88" s="74" t="s">
        <v>209</v>
      </c>
      <c r="C88" s="66" t="s">
        <v>210</v>
      </c>
      <c r="D88" s="244" t="s">
        <v>446</v>
      </c>
      <c r="E88" s="62" t="s">
        <v>254</v>
      </c>
      <c r="F88" s="26" t="s">
        <v>43</v>
      </c>
      <c r="G88" s="205"/>
      <c r="H88" s="166"/>
      <c r="I88" s="166"/>
      <c r="J88" s="195"/>
      <c r="K88" s="209" t="s">
        <v>22</v>
      </c>
      <c r="L88" s="62"/>
      <c r="M88" s="157" t="s">
        <v>240</v>
      </c>
      <c r="N88" s="157" t="s">
        <v>240</v>
      </c>
      <c r="O88" s="157" t="s">
        <v>61</v>
      </c>
      <c r="P88" s="157" t="s">
        <v>61</v>
      </c>
      <c r="Q88" s="157" t="s">
        <v>61</v>
      </c>
    </row>
    <row r="89" spans="1:17" ht="29.25" hidden="1" customHeight="1" outlineLevel="1">
      <c r="B89" s="97" t="s">
        <v>350</v>
      </c>
      <c r="C89" s="181" t="s">
        <v>348</v>
      </c>
      <c r="D89" s="209" t="s">
        <v>347</v>
      </c>
      <c r="E89" s="62" t="s">
        <v>352</v>
      </c>
      <c r="F89" s="26" t="s">
        <v>43</v>
      </c>
      <c r="G89" s="205"/>
      <c r="H89" s="205"/>
      <c r="I89" s="205"/>
      <c r="J89" s="205"/>
      <c r="K89" s="209" t="s">
        <v>22</v>
      </c>
      <c r="L89" s="62"/>
      <c r="M89" s="157" t="s">
        <v>240</v>
      </c>
      <c r="N89" s="157" t="s">
        <v>240</v>
      </c>
      <c r="O89" s="157" t="s">
        <v>61</v>
      </c>
      <c r="P89" s="157" t="s">
        <v>61</v>
      </c>
      <c r="Q89" s="157" t="s">
        <v>61</v>
      </c>
    </row>
    <row r="90" spans="1:17" s="199" customFormat="1" ht="29.25" hidden="1" customHeight="1" outlineLevel="1">
      <c r="A90" s="200"/>
      <c r="B90" s="97" t="s">
        <v>351</v>
      </c>
      <c r="C90" s="181" t="s">
        <v>349</v>
      </c>
      <c r="D90" s="209" t="s">
        <v>347</v>
      </c>
      <c r="E90" s="62" t="s">
        <v>353</v>
      </c>
      <c r="F90" s="26" t="s">
        <v>43</v>
      </c>
      <c r="G90" s="205"/>
      <c r="H90" s="205"/>
      <c r="I90" s="205"/>
      <c r="J90" s="205"/>
      <c r="K90" s="209" t="s">
        <v>22</v>
      </c>
      <c r="L90" s="62"/>
      <c r="M90" s="157" t="s">
        <v>240</v>
      </c>
      <c r="N90" s="157" t="s">
        <v>240</v>
      </c>
      <c r="O90" s="157" t="s">
        <v>61</v>
      </c>
      <c r="P90" s="157" t="s">
        <v>61</v>
      </c>
      <c r="Q90" s="157" t="s">
        <v>61</v>
      </c>
    </row>
    <row r="91" spans="1:17" s="199" customFormat="1" ht="29.25" hidden="1" customHeight="1" outlineLevel="1">
      <c r="A91" s="200"/>
      <c r="B91" s="97" t="s">
        <v>354</v>
      </c>
      <c r="C91" s="181" t="s">
        <v>355</v>
      </c>
      <c r="D91" s="209" t="s">
        <v>347</v>
      </c>
      <c r="E91" s="62" t="s">
        <v>356</v>
      </c>
      <c r="F91" s="102" t="s">
        <v>357</v>
      </c>
      <c r="G91" s="209"/>
      <c r="H91" s="205"/>
      <c r="I91" s="205"/>
      <c r="J91" s="205"/>
      <c r="K91" s="209" t="s">
        <v>22</v>
      </c>
      <c r="L91" s="62"/>
      <c r="M91" s="157" t="s">
        <v>240</v>
      </c>
      <c r="N91" s="157" t="s">
        <v>240</v>
      </c>
      <c r="O91" s="157" t="s">
        <v>61</v>
      </c>
      <c r="P91" s="157" t="s">
        <v>61</v>
      </c>
      <c r="Q91" s="157" t="s">
        <v>61</v>
      </c>
    </row>
    <row r="92" spans="1:17" ht="93.75" hidden="1" customHeight="1">
      <c r="B92" s="74" t="s">
        <v>211</v>
      </c>
      <c r="C92" s="66" t="s">
        <v>212</v>
      </c>
      <c r="D92" s="174" t="s">
        <v>234</v>
      </c>
      <c r="E92" s="62" t="s">
        <v>358</v>
      </c>
      <c r="F92" s="26" t="s">
        <v>43</v>
      </c>
      <c r="G92" s="205"/>
      <c r="H92" s="166"/>
      <c r="I92" s="166"/>
      <c r="J92" s="195"/>
      <c r="K92" s="209" t="s">
        <v>22</v>
      </c>
      <c r="L92" s="62"/>
      <c r="M92" s="157" t="s">
        <v>61</v>
      </c>
      <c r="N92" s="157" t="s">
        <v>61</v>
      </c>
      <c r="O92" s="157" t="s">
        <v>61</v>
      </c>
      <c r="P92" s="157" t="s">
        <v>61</v>
      </c>
      <c r="Q92" s="157" t="s">
        <v>61</v>
      </c>
    </row>
    <row r="93" spans="1:17" ht="18.75" hidden="1" customHeight="1">
      <c r="B93" s="70" t="s">
        <v>185</v>
      </c>
      <c r="C93" s="63"/>
      <c r="D93" s="172"/>
      <c r="E93" s="65"/>
      <c r="F93" s="64"/>
      <c r="G93" s="164"/>
      <c r="H93" s="164"/>
      <c r="I93" s="164"/>
      <c r="J93" s="164"/>
      <c r="K93" s="164"/>
      <c r="L93" s="65"/>
      <c r="M93" s="156"/>
      <c r="N93" s="156"/>
      <c r="O93" s="156"/>
      <c r="P93" s="156"/>
      <c r="Q93" s="156"/>
    </row>
    <row r="94" spans="1:17" ht="35.25" hidden="1" customHeight="1">
      <c r="B94" s="74" t="s">
        <v>196</v>
      </c>
      <c r="C94" s="66" t="s">
        <v>201</v>
      </c>
      <c r="D94" s="174" t="s">
        <v>170</v>
      </c>
      <c r="E94" s="62" t="s">
        <v>200</v>
      </c>
      <c r="F94" s="24" t="s">
        <v>255</v>
      </c>
      <c r="G94" s="208"/>
      <c r="H94" s="165"/>
      <c r="I94" s="165"/>
      <c r="J94" s="197"/>
      <c r="K94" s="165" t="s">
        <v>440</v>
      </c>
      <c r="L94" s="62" t="s">
        <v>441</v>
      </c>
      <c r="M94" s="157" t="s">
        <v>329</v>
      </c>
      <c r="N94" s="157" t="s">
        <v>329</v>
      </c>
      <c r="O94" s="157" t="s">
        <v>22</v>
      </c>
      <c r="P94" s="157" t="s">
        <v>22</v>
      </c>
      <c r="Q94" s="157" t="s">
        <v>366</v>
      </c>
    </row>
    <row r="95" spans="1:17" ht="35.25" hidden="1" customHeight="1">
      <c r="B95" s="74" t="s">
        <v>197</v>
      </c>
      <c r="C95" s="66" t="s">
        <v>199</v>
      </c>
      <c r="D95" s="174" t="s">
        <v>170</v>
      </c>
      <c r="E95" s="62" t="s">
        <v>202</v>
      </c>
      <c r="F95" s="24" t="s">
        <v>255</v>
      </c>
      <c r="G95" s="208"/>
      <c r="H95" s="165"/>
      <c r="I95" s="165"/>
      <c r="J95" s="197"/>
      <c r="K95" s="208" t="s">
        <v>440</v>
      </c>
      <c r="L95" s="62" t="s">
        <v>441</v>
      </c>
      <c r="M95" s="157" t="s">
        <v>329</v>
      </c>
      <c r="N95" s="157" t="s">
        <v>329</v>
      </c>
      <c r="O95" s="157" t="s">
        <v>22</v>
      </c>
      <c r="P95" s="157" t="s">
        <v>22</v>
      </c>
      <c r="Q95" s="157" t="s">
        <v>258</v>
      </c>
    </row>
    <row r="96" spans="1:17" ht="35.25" hidden="1" customHeight="1">
      <c r="B96" s="74" t="s">
        <v>198</v>
      </c>
      <c r="C96" s="66" t="s">
        <v>18</v>
      </c>
      <c r="D96" s="174" t="s">
        <v>159</v>
      </c>
      <c r="E96" s="69" t="s">
        <v>19</v>
      </c>
      <c r="F96" s="24" t="s">
        <v>255</v>
      </c>
      <c r="G96" s="208"/>
      <c r="H96" s="165"/>
      <c r="I96" s="165"/>
      <c r="J96" s="197"/>
      <c r="K96" s="208" t="s">
        <v>440</v>
      </c>
      <c r="L96" s="62" t="s">
        <v>441</v>
      </c>
      <c r="M96" s="157" t="s">
        <v>329</v>
      </c>
      <c r="N96" s="157" t="s">
        <v>329</v>
      </c>
      <c r="O96" s="157" t="s">
        <v>22</v>
      </c>
      <c r="P96" s="157" t="s">
        <v>22</v>
      </c>
      <c r="Q96" s="157" t="s">
        <v>258</v>
      </c>
    </row>
    <row r="97" hidden="1"/>
  </sheetData>
  <autoFilter ref="B4:Q97">
    <filterColumn colId="9">
      <filters>
        <filter val="△"/>
        <filter val="○"/>
      </filters>
    </filterColumn>
  </autoFilter>
  <phoneticPr fontId="23"/>
  <pageMargins left="0.23622047244094491" right="0.23622047244094491" top="0.74803149606299213" bottom="0.74803149606299213" header="0.31496062992125984" footer="0.31496062992125984"/>
  <pageSetup paperSize="9" scale="35" fitToHeight="0" orientation="portrait" r:id="rId1"/>
  <headerFooter>
    <oddHeader>&amp;R&amp;F</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2:I123"/>
  <sheetViews>
    <sheetView showGridLines="0" zoomScaleNormal="100" workbookViewId="0">
      <selection activeCell="J47" sqref="J47"/>
    </sheetView>
  </sheetViews>
  <sheetFormatPr defaultRowHeight="12"/>
  <cols>
    <col min="1" max="16384" width="9" style="309"/>
  </cols>
  <sheetData>
    <row r="2" spans="1:6" ht="13.5">
      <c r="A2" s="308" t="s">
        <v>560</v>
      </c>
      <c r="F2" s="310"/>
    </row>
    <row r="5" spans="1:6">
      <c r="A5" s="311" t="s">
        <v>601</v>
      </c>
    </row>
    <row r="6" spans="1:6">
      <c r="B6" s="309" t="s">
        <v>603</v>
      </c>
    </row>
    <row r="10" spans="1:6">
      <c r="A10" s="309" t="s">
        <v>602</v>
      </c>
    </row>
    <row r="12" spans="1:6">
      <c r="B12" s="324" t="s">
        <v>605</v>
      </c>
    </row>
    <row r="14" spans="1:6">
      <c r="C14" s="309" t="s">
        <v>606</v>
      </c>
    </row>
    <row r="15" spans="1:6">
      <c r="C15" s="309" t="s">
        <v>607</v>
      </c>
    </row>
    <row r="17" spans="1:9">
      <c r="B17" s="309" t="s">
        <v>600</v>
      </c>
    </row>
    <row r="18" spans="1:9">
      <c r="B18" s="309" t="s">
        <v>549</v>
      </c>
    </row>
    <row r="19" spans="1:9">
      <c r="B19" s="309" t="s">
        <v>550</v>
      </c>
    </row>
    <row r="20" spans="1:9">
      <c r="B20" s="309" t="s">
        <v>551</v>
      </c>
    </row>
    <row r="21" spans="1:9">
      <c r="B21" s="309" t="s">
        <v>600</v>
      </c>
    </row>
    <row r="24" spans="1:9">
      <c r="A24" s="309" t="s">
        <v>604</v>
      </c>
    </row>
    <row r="26" spans="1:9">
      <c r="B26" s="309" t="s">
        <v>552</v>
      </c>
    </row>
    <row r="28" spans="1:9">
      <c r="B28" s="324" t="s">
        <v>609</v>
      </c>
      <c r="C28" s="324"/>
      <c r="D28" s="324"/>
    </row>
    <row r="29" spans="1:9">
      <c r="B29" s="324" t="s">
        <v>610</v>
      </c>
      <c r="C29" s="324"/>
      <c r="D29" s="324"/>
      <c r="E29" s="309" t="s">
        <v>614</v>
      </c>
    </row>
    <row r="30" spans="1:9">
      <c r="B30" s="324" t="s">
        <v>611</v>
      </c>
      <c r="C30" s="324"/>
      <c r="D30" s="324"/>
      <c r="E30" s="309" t="s">
        <v>613</v>
      </c>
    </row>
    <row r="31" spans="1:9">
      <c r="B31" s="324" t="s">
        <v>612</v>
      </c>
      <c r="C31" s="324"/>
      <c r="D31" s="324"/>
      <c r="E31" s="309" t="s">
        <v>613</v>
      </c>
      <c r="I31" s="309" t="s">
        <v>615</v>
      </c>
    </row>
    <row r="34" spans="1:4" ht="15.75" customHeight="1"/>
    <row r="35" spans="1:4" ht="15.75" customHeight="1"/>
    <row r="36" spans="1:4" ht="15.75" customHeight="1"/>
    <row r="37" spans="1:4" ht="15.75" customHeight="1"/>
    <row r="38" spans="1:4" ht="15.75" customHeight="1"/>
    <row r="42" spans="1:4" ht="15.75" customHeight="1"/>
    <row r="43" spans="1:4" ht="15.75" customHeight="1"/>
    <row r="44" spans="1:4" ht="15.75" customHeight="1"/>
    <row r="45" spans="1:4" ht="15.75" customHeight="1"/>
    <row r="46" spans="1:4" ht="15.75" customHeight="1">
      <c r="A46" s="311" t="s">
        <v>608</v>
      </c>
    </row>
    <row r="48" spans="1:4" ht="15.75" customHeight="1">
      <c r="A48" s="309" t="s">
        <v>553</v>
      </c>
      <c r="D48" s="309" t="s">
        <v>554</v>
      </c>
    </row>
    <row r="52" ht="16.5" customHeight="1"/>
    <row r="55" ht="16.5" customHeight="1"/>
    <row r="64" ht="16.5" customHeight="1"/>
    <row r="66" spans="1:1" ht="16.5" customHeight="1">
      <c r="A66" s="309" t="s">
        <v>555</v>
      </c>
    </row>
    <row r="71" spans="1:1" ht="16.5" customHeight="1"/>
    <row r="82" spans="1:1" ht="16.5" customHeight="1"/>
    <row r="87" spans="1:1" ht="16.5" customHeight="1">
      <c r="A87" s="309" t="s">
        <v>556</v>
      </c>
    </row>
    <row r="89" spans="1:1" ht="16.5" customHeight="1"/>
    <row r="91" spans="1:1" ht="16.5" customHeight="1"/>
    <row r="105" spans="1:3" ht="13.5" customHeight="1"/>
    <row r="106" spans="1:3" ht="16.5" customHeight="1"/>
    <row r="107" spans="1:3" ht="16.5" customHeight="1">
      <c r="A107" s="309" t="s">
        <v>557</v>
      </c>
      <c r="C107" s="309" t="s">
        <v>558</v>
      </c>
    </row>
    <row r="108" spans="1:3" ht="16.5" customHeight="1"/>
    <row r="123" spans="1:1">
      <c r="A123" s="311" t="s">
        <v>559</v>
      </c>
    </row>
  </sheetData>
  <phoneticPr fontId="23"/>
  <pageMargins left="0.70866141732283472" right="0.70866141732283472" top="0.74803149606299213" bottom="0.74803149606299213" header="0.31496062992125984" footer="0.31496062992125984"/>
  <pageSetup paperSize="9" scale="50"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0"/>
    <pageSetUpPr fitToPage="1"/>
  </sheetPr>
  <dimension ref="A1:AK142"/>
  <sheetViews>
    <sheetView showGridLines="0" topLeftCell="A92" zoomScale="85" zoomScaleNormal="85" workbookViewId="0">
      <selection activeCell="V141" sqref="V141"/>
    </sheetView>
  </sheetViews>
  <sheetFormatPr defaultRowHeight="17.100000000000001" customHeight="1"/>
  <cols>
    <col min="1" max="1" width="4.25" style="219" customWidth="1"/>
    <col min="2" max="60" width="5.625" style="219" customWidth="1"/>
    <col min="61" max="16384" width="9" style="219"/>
  </cols>
  <sheetData>
    <row r="1" spans="1:29" ht="17.100000000000001" customHeight="1">
      <c r="A1" s="218"/>
    </row>
    <row r="2" spans="1:29" ht="17.100000000000001" customHeight="1">
      <c r="A2" s="220" t="s">
        <v>421</v>
      </c>
    </row>
    <row r="3" spans="1:29" ht="17.100000000000001" customHeight="1">
      <c r="A3" s="220"/>
    </row>
    <row r="4" spans="1:29" ht="17.100000000000001" customHeight="1">
      <c r="A4" s="220"/>
      <c r="B4" s="235"/>
      <c r="C4" s="235" t="s">
        <v>385</v>
      </c>
      <c r="D4" s="238"/>
      <c r="E4" s="236"/>
      <c r="F4" s="235" t="s">
        <v>386</v>
      </c>
      <c r="G4" s="238"/>
      <c r="H4" s="237"/>
      <c r="I4" s="237"/>
      <c r="J4" s="236"/>
      <c r="K4" s="238" t="s">
        <v>387</v>
      </c>
      <c r="L4" s="237"/>
      <c r="M4" s="237"/>
      <c r="N4" s="237"/>
      <c r="O4" s="237"/>
      <c r="P4" s="237"/>
      <c r="Q4" s="237"/>
      <c r="R4" s="237"/>
      <c r="S4" s="236"/>
      <c r="T4" s="235" t="s">
        <v>388</v>
      </c>
      <c r="U4" s="237"/>
      <c r="V4" s="237"/>
      <c r="W4" s="237"/>
      <c r="X4" s="237"/>
      <c r="Y4" s="237"/>
      <c r="Z4" s="237"/>
      <c r="AA4" s="237"/>
      <c r="AB4" s="236"/>
      <c r="AC4" s="241"/>
    </row>
    <row r="5" spans="1:29" ht="17.100000000000001" customHeight="1">
      <c r="A5" s="220"/>
      <c r="B5" s="245" t="s">
        <v>397</v>
      </c>
      <c r="C5" s="246" t="s">
        <v>402</v>
      </c>
      <c r="D5" s="247"/>
      <c r="E5" s="248"/>
      <c r="F5" s="246" t="s">
        <v>424</v>
      </c>
      <c r="G5" s="249"/>
      <c r="H5" s="249"/>
      <c r="I5" s="249"/>
      <c r="J5" s="248"/>
      <c r="K5" s="247" t="s">
        <v>384</v>
      </c>
      <c r="L5" s="249"/>
      <c r="M5" s="249"/>
      <c r="N5" s="249"/>
      <c r="O5" s="249"/>
      <c r="P5" s="249"/>
      <c r="Q5" s="249"/>
      <c r="R5" s="249"/>
      <c r="S5" s="248"/>
      <c r="T5" s="246" t="s">
        <v>413</v>
      </c>
      <c r="U5" s="249"/>
      <c r="V5" s="249"/>
      <c r="W5" s="249"/>
      <c r="X5" s="249"/>
      <c r="Y5" s="249"/>
      <c r="Z5" s="249"/>
      <c r="AA5" s="249"/>
      <c r="AB5" s="248"/>
      <c r="AC5" s="241"/>
    </row>
    <row r="6" spans="1:29" ht="17.100000000000001" customHeight="1">
      <c r="A6" s="220"/>
      <c r="B6" s="250"/>
      <c r="C6" s="250"/>
      <c r="D6" s="251"/>
      <c r="E6" s="252"/>
      <c r="F6" s="253"/>
      <c r="G6" s="254"/>
      <c r="H6" s="254"/>
      <c r="I6" s="254"/>
      <c r="J6" s="252"/>
      <c r="K6" s="251" t="s">
        <v>393</v>
      </c>
      <c r="L6" s="254"/>
      <c r="M6" s="254"/>
      <c r="N6" s="254"/>
      <c r="O6" s="254"/>
      <c r="P6" s="254"/>
      <c r="Q6" s="254"/>
      <c r="R6" s="254"/>
      <c r="S6" s="252"/>
      <c r="T6" s="250"/>
      <c r="U6" s="254"/>
      <c r="V6" s="254"/>
      <c r="W6" s="254"/>
      <c r="X6" s="254"/>
      <c r="Y6" s="254"/>
      <c r="Z6" s="254"/>
      <c r="AA6" s="254"/>
      <c r="AB6" s="252"/>
    </row>
    <row r="7" spans="1:29" ht="17.100000000000001" customHeight="1">
      <c r="A7" s="220"/>
      <c r="B7" s="250"/>
      <c r="C7" s="250"/>
      <c r="D7" s="251"/>
      <c r="E7" s="252"/>
      <c r="F7" s="253"/>
      <c r="G7" s="254"/>
      <c r="H7" s="254"/>
      <c r="I7" s="254"/>
      <c r="J7" s="252"/>
      <c r="K7" s="251" t="s">
        <v>392</v>
      </c>
      <c r="L7" s="254"/>
      <c r="M7" s="254"/>
      <c r="N7" s="254"/>
      <c r="O7" s="254"/>
      <c r="P7" s="254"/>
      <c r="Q7" s="254"/>
      <c r="R7" s="254"/>
      <c r="S7" s="252"/>
      <c r="T7" s="250"/>
      <c r="U7" s="254"/>
      <c r="V7" s="254"/>
      <c r="W7" s="254"/>
      <c r="X7" s="254"/>
      <c r="Y7" s="254"/>
      <c r="Z7" s="254"/>
      <c r="AA7" s="254"/>
      <c r="AB7" s="252"/>
    </row>
    <row r="8" spans="1:29" ht="17.100000000000001" customHeight="1">
      <c r="A8" s="220"/>
      <c r="B8" s="255"/>
      <c r="C8" s="255"/>
      <c r="D8" s="256"/>
      <c r="E8" s="257"/>
      <c r="F8" s="258"/>
      <c r="G8" s="259"/>
      <c r="H8" s="259"/>
      <c r="I8" s="259"/>
      <c r="J8" s="257"/>
      <c r="K8" s="256" t="s">
        <v>391</v>
      </c>
      <c r="L8" s="259"/>
      <c r="M8" s="259"/>
      <c r="N8" s="259"/>
      <c r="O8" s="259"/>
      <c r="P8" s="259"/>
      <c r="Q8" s="259"/>
      <c r="R8" s="259"/>
      <c r="S8" s="257"/>
      <c r="T8" s="255"/>
      <c r="U8" s="259"/>
      <c r="V8" s="259"/>
      <c r="W8" s="259"/>
      <c r="X8" s="259"/>
      <c r="Y8" s="259"/>
      <c r="Z8" s="259"/>
      <c r="AA8" s="259"/>
      <c r="AB8" s="257"/>
    </row>
    <row r="9" spans="1:29" ht="17.100000000000001" customHeight="1">
      <c r="A9" s="220"/>
      <c r="B9" s="245" t="s">
        <v>398</v>
      </c>
      <c r="C9" s="246" t="s">
        <v>403</v>
      </c>
      <c r="D9" s="247"/>
      <c r="E9" s="260"/>
      <c r="F9" s="261" t="s">
        <v>426</v>
      </c>
      <c r="G9" s="262"/>
      <c r="H9" s="262"/>
      <c r="I9" s="262"/>
      <c r="J9" s="260"/>
      <c r="K9" s="263" t="s">
        <v>408</v>
      </c>
      <c r="L9" s="262"/>
      <c r="M9" s="262"/>
      <c r="N9" s="262"/>
      <c r="O9" s="262"/>
      <c r="P9" s="262"/>
      <c r="Q9" s="262"/>
      <c r="R9" s="262"/>
      <c r="S9" s="260"/>
      <c r="T9" s="261" t="s">
        <v>409</v>
      </c>
      <c r="U9" s="262"/>
      <c r="V9" s="262"/>
      <c r="W9" s="262"/>
      <c r="X9" s="262"/>
      <c r="Y9" s="262"/>
      <c r="Z9" s="262"/>
      <c r="AA9" s="262"/>
      <c r="AB9" s="260"/>
      <c r="AC9" s="241"/>
    </row>
    <row r="10" spans="1:29" ht="17.100000000000001" customHeight="1">
      <c r="A10" s="220"/>
      <c r="B10" s="239" t="s">
        <v>399</v>
      </c>
      <c r="C10" s="231" t="s">
        <v>406</v>
      </c>
      <c r="D10" s="232"/>
      <c r="E10" s="228"/>
      <c r="F10" s="230" t="s">
        <v>404</v>
      </c>
      <c r="G10" s="233"/>
      <c r="H10" s="233"/>
      <c r="I10" s="233"/>
      <c r="J10" s="228"/>
      <c r="K10" s="234" t="s">
        <v>407</v>
      </c>
      <c r="L10" s="233"/>
      <c r="M10" s="233"/>
      <c r="N10" s="233"/>
      <c r="O10" s="233"/>
      <c r="P10" s="233"/>
      <c r="Q10" s="233"/>
      <c r="R10" s="233"/>
      <c r="S10" s="228"/>
      <c r="T10" s="229" t="s">
        <v>410</v>
      </c>
      <c r="U10" s="233"/>
      <c r="V10" s="233"/>
      <c r="W10" s="233"/>
      <c r="X10" s="233"/>
      <c r="Y10" s="233"/>
      <c r="Z10" s="233"/>
      <c r="AA10" s="233"/>
      <c r="AB10" s="228"/>
      <c r="AC10" s="227"/>
    </row>
    <row r="11" spans="1:29" ht="17.100000000000001" customHeight="1">
      <c r="A11" s="220"/>
      <c r="B11" s="239" t="s">
        <v>400</v>
      </c>
      <c r="C11" s="229" t="s">
        <v>390</v>
      </c>
      <c r="D11" s="234"/>
      <c r="E11" s="228"/>
      <c r="F11" s="230" t="s">
        <v>389</v>
      </c>
      <c r="G11" s="233"/>
      <c r="H11" s="233"/>
      <c r="I11" s="233"/>
      <c r="J11" s="228"/>
      <c r="K11" s="234" t="s">
        <v>411</v>
      </c>
      <c r="L11" s="233"/>
      <c r="M11" s="233"/>
      <c r="N11" s="233"/>
      <c r="O11" s="233"/>
      <c r="P11" s="233"/>
      <c r="Q11" s="233"/>
      <c r="R11" s="233"/>
      <c r="S11" s="228"/>
      <c r="T11" s="231" t="s">
        <v>412</v>
      </c>
      <c r="U11" s="233"/>
      <c r="V11" s="233"/>
      <c r="W11" s="233"/>
      <c r="X11" s="233"/>
      <c r="Y11" s="233"/>
      <c r="Z11" s="233"/>
      <c r="AA11" s="233"/>
      <c r="AB11" s="228"/>
      <c r="AC11" s="227"/>
    </row>
    <row r="12" spans="1:29" ht="17.100000000000001" customHeight="1">
      <c r="A12" s="220"/>
      <c r="B12" s="239" t="s">
        <v>401</v>
      </c>
      <c r="C12" s="229" t="s">
        <v>396</v>
      </c>
      <c r="D12" s="234"/>
      <c r="E12" s="228"/>
      <c r="F12" s="230" t="s">
        <v>394</v>
      </c>
      <c r="G12" s="233"/>
      <c r="H12" s="233"/>
      <c r="I12" s="233"/>
      <c r="J12" s="228"/>
      <c r="K12" s="234" t="s">
        <v>414</v>
      </c>
      <c r="L12" s="233"/>
      <c r="M12" s="233"/>
      <c r="N12" s="233"/>
      <c r="O12" s="233"/>
      <c r="P12" s="233"/>
      <c r="Q12" s="233"/>
      <c r="R12" s="233"/>
      <c r="S12" s="228"/>
      <c r="T12" s="229" t="s">
        <v>415</v>
      </c>
      <c r="U12" s="233"/>
      <c r="V12" s="233"/>
      <c r="W12" s="233"/>
      <c r="X12" s="233"/>
      <c r="Y12" s="233"/>
      <c r="Z12" s="233"/>
      <c r="AA12" s="233"/>
      <c r="AB12" s="228"/>
      <c r="AC12" s="227"/>
    </row>
    <row r="13" spans="1:29" ht="17.100000000000001" customHeight="1">
      <c r="A13" s="220"/>
      <c r="B13" s="240" t="s">
        <v>405</v>
      </c>
      <c r="C13" s="229" t="s">
        <v>396</v>
      </c>
      <c r="D13" s="234"/>
      <c r="E13" s="228"/>
      <c r="F13" s="230" t="s">
        <v>395</v>
      </c>
      <c r="G13" s="233"/>
      <c r="H13" s="233"/>
      <c r="I13" s="233"/>
      <c r="J13" s="228"/>
      <c r="K13" s="234" t="s">
        <v>408</v>
      </c>
      <c r="L13" s="233"/>
      <c r="M13" s="233"/>
      <c r="N13" s="233"/>
      <c r="O13" s="233"/>
      <c r="P13" s="233"/>
      <c r="Q13" s="233"/>
      <c r="R13" s="233"/>
      <c r="S13" s="228"/>
      <c r="T13" s="229" t="s">
        <v>416</v>
      </c>
      <c r="U13" s="233"/>
      <c r="V13" s="233"/>
      <c r="W13" s="233"/>
      <c r="X13" s="233"/>
      <c r="Y13" s="233"/>
      <c r="Z13" s="233"/>
      <c r="AA13" s="233"/>
      <c r="AB13" s="228"/>
      <c r="AC13" s="227"/>
    </row>
    <row r="14" spans="1:29" ht="17.100000000000001" customHeight="1">
      <c r="A14" s="220"/>
      <c r="B14" s="240" t="s">
        <v>417</v>
      </c>
      <c r="C14" s="229" t="s">
        <v>396</v>
      </c>
      <c r="D14" s="234"/>
      <c r="E14" s="228"/>
      <c r="F14" s="229" t="s">
        <v>418</v>
      </c>
      <c r="G14" s="234"/>
      <c r="H14" s="233"/>
      <c r="I14" s="233"/>
      <c r="J14" s="228"/>
      <c r="K14" s="234" t="s">
        <v>419</v>
      </c>
      <c r="L14" s="233"/>
      <c r="M14" s="233"/>
      <c r="N14" s="233"/>
      <c r="O14" s="233"/>
      <c r="P14" s="233"/>
      <c r="Q14" s="233"/>
      <c r="R14" s="233"/>
      <c r="S14" s="228"/>
      <c r="T14" s="229" t="s">
        <v>420</v>
      </c>
      <c r="U14" s="233"/>
      <c r="V14" s="233"/>
      <c r="W14" s="233"/>
      <c r="X14" s="233"/>
      <c r="Y14" s="233"/>
      <c r="Z14" s="233"/>
      <c r="AA14" s="233"/>
      <c r="AB14" s="228"/>
    </row>
    <row r="15" spans="1:29" ht="17.100000000000001" customHeight="1">
      <c r="A15" s="220"/>
    </row>
    <row r="16" spans="1:29" ht="17.100000000000001" customHeight="1">
      <c r="A16" s="242" t="s">
        <v>423</v>
      </c>
    </row>
    <row r="17" spans="1:2" ht="17.100000000000001" customHeight="1">
      <c r="A17" s="220"/>
    </row>
    <row r="18" spans="1:2" ht="17.100000000000001" customHeight="1">
      <c r="A18" s="221"/>
    </row>
    <row r="19" spans="1:2" ht="17.100000000000001" customHeight="1">
      <c r="A19" s="218"/>
      <c r="B19" s="222" t="s">
        <v>425</v>
      </c>
    </row>
    <row r="20" spans="1:2" ht="17.100000000000001" customHeight="1">
      <c r="A20" s="218"/>
    </row>
    <row r="21" spans="1:2" ht="17.100000000000001" customHeight="1">
      <c r="A21" s="218"/>
      <c r="B21" s="227" t="s">
        <v>428</v>
      </c>
    </row>
    <row r="22" spans="1:2" ht="17.100000000000001" customHeight="1">
      <c r="A22" s="218"/>
    </row>
    <row r="23" spans="1:2" ht="17.100000000000001" customHeight="1">
      <c r="A23" s="218"/>
    </row>
    <row r="24" spans="1:2" ht="17.100000000000001" customHeight="1">
      <c r="A24" s="218"/>
    </row>
    <row r="25" spans="1:2" ht="17.100000000000001" customHeight="1">
      <c r="A25" s="223"/>
    </row>
    <row r="26" spans="1:2" ht="17.100000000000001" customHeight="1">
      <c r="A26" s="218"/>
    </row>
    <row r="27" spans="1:2" ht="17.100000000000001" customHeight="1">
      <c r="A27" s="218"/>
      <c r="B27" s="219" t="s">
        <v>381</v>
      </c>
    </row>
    <row r="28" spans="1:2" ht="17.100000000000001" customHeight="1">
      <c r="A28" s="218"/>
    </row>
    <row r="29" spans="1:2" ht="17.100000000000001" customHeight="1">
      <c r="A29" s="218"/>
    </row>
    <row r="30" spans="1:2" ht="17.25" customHeight="1">
      <c r="A30" s="218"/>
    </row>
    <row r="31" spans="1:2" ht="17.100000000000001" customHeight="1">
      <c r="A31" s="218"/>
    </row>
    <row r="32" spans="1:2" ht="17.100000000000001" customHeight="1">
      <c r="A32" s="218"/>
    </row>
    <row r="33" spans="1:2" ht="17.100000000000001" customHeight="1">
      <c r="A33" s="218"/>
      <c r="B33" s="224"/>
    </row>
    <row r="34" spans="1:2" ht="17.100000000000001" customHeight="1">
      <c r="A34" s="218"/>
      <c r="B34" s="225" t="s">
        <v>427</v>
      </c>
    </row>
    <row r="35" spans="1:2" ht="17.100000000000001" customHeight="1">
      <c r="A35" s="218"/>
    </row>
    <row r="36" spans="1:2" ht="17.100000000000001" customHeight="1">
      <c r="A36" s="218"/>
      <c r="B36" s="219" t="s">
        <v>6</v>
      </c>
    </row>
    <row r="37" spans="1:2" ht="17.100000000000001" customHeight="1">
      <c r="A37" s="218"/>
      <c r="B37" s="226" t="s">
        <v>382</v>
      </c>
    </row>
    <row r="38" spans="1:2" ht="17.100000000000001" customHeight="1">
      <c r="A38" s="218"/>
    </row>
    <row r="39" spans="1:2" ht="17.100000000000001" customHeight="1">
      <c r="A39" s="218"/>
    </row>
    <row r="40" spans="1:2" ht="17.100000000000001" customHeight="1">
      <c r="A40" s="218"/>
    </row>
    <row r="41" spans="1:2" ht="17.100000000000001" customHeight="1">
      <c r="A41" s="218"/>
    </row>
    <row r="42" spans="1:2" ht="17.100000000000001" customHeight="1">
      <c r="A42" s="218"/>
    </row>
    <row r="43" spans="1:2" ht="17.100000000000001" customHeight="1">
      <c r="A43" s="218"/>
      <c r="B43" s="219" t="s">
        <v>6</v>
      </c>
    </row>
    <row r="44" spans="1:2" ht="17.100000000000001" customHeight="1">
      <c r="A44" s="218"/>
      <c r="B44" s="226" t="s">
        <v>383</v>
      </c>
    </row>
    <row r="45" spans="1:2" ht="17.100000000000001" customHeight="1">
      <c r="A45" s="218"/>
    </row>
    <row r="46" spans="1:2" ht="17.100000000000001" customHeight="1">
      <c r="A46" s="218"/>
    </row>
    <row r="47" spans="1:2" ht="17.100000000000001" customHeight="1">
      <c r="A47" s="218"/>
    </row>
    <row r="48" spans="1:2" ht="17.100000000000001" customHeight="1">
      <c r="A48" s="218"/>
    </row>
    <row r="49" spans="1:2" ht="17.100000000000001" customHeight="1">
      <c r="A49" s="218"/>
    </row>
    <row r="50" spans="1:2" ht="17.100000000000001" customHeight="1">
      <c r="A50" s="218"/>
    </row>
    <row r="51" spans="1:2" ht="17.100000000000001" customHeight="1">
      <c r="A51" s="218"/>
    </row>
    <row r="52" spans="1:2" ht="17.100000000000001" customHeight="1">
      <c r="A52" s="218"/>
    </row>
    <row r="53" spans="1:2" ht="17.100000000000001" customHeight="1">
      <c r="A53" s="218"/>
    </row>
    <row r="54" spans="1:2" ht="17.100000000000001" customHeight="1">
      <c r="A54" s="218"/>
    </row>
    <row r="55" spans="1:2" ht="17.100000000000001" customHeight="1">
      <c r="A55" s="220"/>
    </row>
    <row r="56" spans="1:2" ht="17.100000000000001" customHeight="1">
      <c r="A56" s="220"/>
    </row>
    <row r="57" spans="1:2" ht="17.100000000000001" customHeight="1">
      <c r="A57" s="242" t="s">
        <v>422</v>
      </c>
    </row>
    <row r="58" spans="1:2" ht="17.100000000000001" customHeight="1">
      <c r="A58" s="220"/>
    </row>
    <row r="59" spans="1:2" s="107" customFormat="1" ht="17.100000000000001" customHeight="1">
      <c r="B59" s="301"/>
    </row>
    <row r="60" spans="1:2" s="107" customFormat="1" ht="17.100000000000001" customHeight="1">
      <c r="B60" s="302"/>
    </row>
    <row r="61" spans="1:2" s="107" customFormat="1" ht="17.100000000000001" customHeight="1"/>
    <row r="62" spans="1:2" s="107" customFormat="1" ht="17.100000000000001" customHeight="1"/>
    <row r="63" spans="1:2" s="107" customFormat="1" ht="17.100000000000001" customHeight="1"/>
    <row r="64" spans="1:2" s="107" customFormat="1" ht="17.100000000000001" customHeight="1"/>
    <row r="65" s="107" customFormat="1" ht="17.100000000000001" customHeight="1"/>
    <row r="66" s="107" customFormat="1" ht="17.100000000000001" customHeight="1"/>
    <row r="67" s="107" customFormat="1" ht="17.100000000000001" customHeight="1"/>
    <row r="68" s="107" customFormat="1" ht="17.100000000000001" customHeight="1"/>
    <row r="69" s="107" customFormat="1" ht="17.100000000000001" customHeight="1"/>
    <row r="70" s="107" customFormat="1" ht="17.100000000000001" customHeight="1"/>
    <row r="71" s="107" customFormat="1" ht="17.100000000000001" customHeight="1"/>
    <row r="72" s="107" customFormat="1" ht="17.100000000000001" customHeight="1"/>
    <row r="73" s="107" customFormat="1" ht="17.100000000000001" customHeight="1"/>
    <row r="74" s="107" customFormat="1" ht="17.100000000000001" customHeight="1"/>
    <row r="75" s="107" customFormat="1" ht="17.100000000000001" customHeight="1"/>
    <row r="76" s="107" customFormat="1" ht="17.100000000000001" customHeight="1"/>
    <row r="77" s="107" customFormat="1" ht="17.100000000000001" customHeight="1"/>
    <row r="78" s="107" customFormat="1" ht="17.100000000000001" customHeight="1"/>
    <row r="79" s="107" customFormat="1" ht="17.100000000000001" customHeight="1"/>
    <row r="80" s="107" customFormat="1" ht="17.100000000000001" customHeight="1"/>
    <row r="81" spans="2:9" s="107" customFormat="1" ht="17.100000000000001" customHeight="1"/>
    <row r="82" spans="2:9" s="107" customFormat="1" ht="17.100000000000001" customHeight="1"/>
    <row r="83" spans="2:9" s="107" customFormat="1" ht="17.100000000000001" customHeight="1"/>
    <row r="84" spans="2:9" s="107" customFormat="1" ht="17.100000000000001" customHeight="1"/>
    <row r="85" spans="2:9" s="107" customFormat="1" ht="17.100000000000001" customHeight="1"/>
    <row r="86" spans="2:9" s="107" customFormat="1" ht="17.100000000000001" customHeight="1"/>
    <row r="87" spans="2:9" s="107" customFormat="1" ht="17.100000000000001" customHeight="1"/>
    <row r="88" spans="2:9" s="107" customFormat="1" ht="17.100000000000001" customHeight="1"/>
    <row r="89" spans="2:9" s="107" customFormat="1" ht="17.100000000000001" customHeight="1"/>
    <row r="90" spans="2:9" s="107" customFormat="1" ht="17.100000000000001" customHeight="1"/>
    <row r="91" spans="2:9" s="107" customFormat="1" ht="17.100000000000001" customHeight="1"/>
    <row r="92" spans="2:9" s="107" customFormat="1" ht="17.100000000000001" customHeight="1"/>
    <row r="93" spans="2:9" s="107" customFormat="1" ht="17.100000000000001" customHeight="1"/>
    <row r="94" spans="2:9" s="107" customFormat="1" ht="17.100000000000001" customHeight="1">
      <c r="B94" s="107" t="s">
        <v>526</v>
      </c>
    </row>
    <row r="95" spans="2:9" s="107" customFormat="1" ht="17.100000000000001" customHeight="1"/>
    <row r="96" spans="2:9" s="107" customFormat="1" ht="17.100000000000001" customHeight="1">
      <c r="C96" s="303" t="s">
        <v>527</v>
      </c>
      <c r="D96" s="303"/>
      <c r="E96" s="303"/>
      <c r="F96" s="303"/>
      <c r="G96" s="303"/>
      <c r="I96" s="299" t="s">
        <v>528</v>
      </c>
    </row>
    <row r="97" spans="1:37" s="107" customFormat="1" ht="17.100000000000001" customHeight="1">
      <c r="C97" s="306" t="s">
        <v>529</v>
      </c>
      <c r="D97" s="304"/>
      <c r="E97" s="304"/>
      <c r="F97" s="304"/>
      <c r="G97" s="304"/>
      <c r="I97" s="300" t="s">
        <v>530</v>
      </c>
      <c r="K97" s="305"/>
      <c r="L97" s="107" t="s">
        <v>543</v>
      </c>
    </row>
    <row r="98" spans="1:37" s="107" customFormat="1" ht="17.100000000000001" customHeight="1">
      <c r="C98" s="107" t="s">
        <v>531</v>
      </c>
      <c r="I98" s="307" t="s">
        <v>532</v>
      </c>
      <c r="L98" s="107" t="s">
        <v>544</v>
      </c>
    </row>
    <row r="99" spans="1:37" s="107" customFormat="1" ht="17.100000000000001" customHeight="1">
      <c r="C99" s="107" t="s">
        <v>533</v>
      </c>
      <c r="I99" s="307" t="s">
        <v>534</v>
      </c>
      <c r="L99" s="107" t="s">
        <v>545</v>
      </c>
    </row>
    <row r="100" spans="1:37" s="107" customFormat="1" ht="17.100000000000001" customHeight="1">
      <c r="C100" s="107" t="s">
        <v>535</v>
      </c>
      <c r="I100" s="307" t="s">
        <v>536</v>
      </c>
      <c r="L100" s="107" t="s">
        <v>546</v>
      </c>
    </row>
    <row r="101" spans="1:37" s="107" customFormat="1" ht="17.100000000000001" customHeight="1">
      <c r="C101" s="107" t="s">
        <v>537</v>
      </c>
      <c r="D101" s="219"/>
      <c r="E101" s="219"/>
      <c r="F101" s="219"/>
      <c r="G101" s="219"/>
      <c r="I101" s="227" t="s">
        <v>538</v>
      </c>
      <c r="L101" s="107" t="s">
        <v>547</v>
      </c>
    </row>
    <row r="102" spans="1:37" s="107" customFormat="1" ht="17.100000000000001" customHeight="1"/>
    <row r="103" spans="1:37" s="107" customFormat="1" ht="17.100000000000001" customHeight="1">
      <c r="AE103" s="219"/>
      <c r="AF103" s="219"/>
      <c r="AG103" s="219"/>
      <c r="AH103" s="219"/>
      <c r="AI103" s="219"/>
      <c r="AJ103" s="219"/>
      <c r="AK103" s="219"/>
    </row>
    <row r="104" spans="1:37" ht="17.100000000000001" customHeight="1">
      <c r="A104" s="221"/>
    </row>
    <row r="105" spans="1:37" ht="17.100000000000001" customHeight="1">
      <c r="A105" s="218"/>
      <c r="B105" s="222" t="s">
        <v>539</v>
      </c>
    </row>
    <row r="106" spans="1:37" ht="17.100000000000001" customHeight="1">
      <c r="A106" s="218"/>
    </row>
    <row r="107" spans="1:37" ht="17.100000000000001" customHeight="1">
      <c r="A107" s="218"/>
      <c r="B107" s="219" t="s">
        <v>540</v>
      </c>
    </row>
    <row r="108" spans="1:37" ht="17.100000000000001" customHeight="1">
      <c r="A108" s="218"/>
      <c r="B108" s="219" t="s">
        <v>541</v>
      </c>
    </row>
    <row r="109" spans="1:37" ht="17.100000000000001" customHeight="1">
      <c r="A109" s="218"/>
    </row>
    <row r="110" spans="1:37" ht="17.100000000000001" customHeight="1">
      <c r="A110" s="218"/>
    </row>
    <row r="111" spans="1:37" ht="17.100000000000001" customHeight="1">
      <c r="A111" s="223"/>
    </row>
    <row r="112" spans="1:37" ht="17.100000000000001" customHeight="1">
      <c r="A112" s="218"/>
    </row>
    <row r="113" spans="1:2" ht="17.100000000000001" customHeight="1">
      <c r="A113" s="218"/>
      <c r="B113" s="219" t="s">
        <v>381</v>
      </c>
    </row>
    <row r="114" spans="1:2" ht="17.100000000000001" customHeight="1">
      <c r="A114" s="218"/>
    </row>
    <row r="115" spans="1:2" ht="17.100000000000001" customHeight="1">
      <c r="A115" s="218"/>
    </row>
    <row r="116" spans="1:2" ht="17.100000000000001" customHeight="1">
      <c r="A116" s="218"/>
    </row>
    <row r="117" spans="1:2" ht="17.100000000000001" customHeight="1">
      <c r="A117" s="218"/>
    </row>
    <row r="118" spans="1:2" ht="17.100000000000001" customHeight="1">
      <c r="A118" s="218"/>
    </row>
    <row r="119" spans="1:2" ht="17.100000000000001" customHeight="1">
      <c r="A119" s="218"/>
      <c r="B119" s="224"/>
    </row>
    <row r="120" spans="1:2" ht="17.100000000000001" customHeight="1">
      <c r="A120" s="218"/>
      <c r="B120" s="225" t="s">
        <v>542</v>
      </c>
    </row>
    <row r="121" spans="1:2" ht="17.100000000000001" customHeight="1">
      <c r="A121" s="218"/>
    </row>
    <row r="122" spans="1:2" ht="17.100000000000001" customHeight="1">
      <c r="A122" s="218"/>
      <c r="B122" s="219" t="s">
        <v>6</v>
      </c>
    </row>
    <row r="123" spans="1:2" ht="17.100000000000001" customHeight="1">
      <c r="A123" s="218"/>
      <c r="B123" s="226" t="s">
        <v>382</v>
      </c>
    </row>
    <row r="124" spans="1:2" ht="17.100000000000001" customHeight="1">
      <c r="A124" s="218"/>
    </row>
    <row r="125" spans="1:2" ht="17.100000000000001" customHeight="1">
      <c r="A125" s="218"/>
    </row>
    <row r="126" spans="1:2" ht="17.100000000000001" customHeight="1">
      <c r="A126" s="218"/>
    </row>
    <row r="127" spans="1:2" ht="17.100000000000001" customHeight="1">
      <c r="A127" s="218"/>
    </row>
    <row r="128" spans="1:2" ht="17.100000000000001" customHeight="1">
      <c r="A128" s="218"/>
    </row>
    <row r="129" spans="1:2" ht="17.100000000000001" customHeight="1">
      <c r="A129" s="218"/>
      <c r="B129" s="219" t="s">
        <v>6</v>
      </c>
    </row>
    <row r="130" spans="1:2" ht="17.100000000000001" customHeight="1">
      <c r="A130" s="218"/>
      <c r="B130" s="226" t="s">
        <v>383</v>
      </c>
    </row>
    <row r="131" spans="1:2" ht="17.100000000000001" customHeight="1">
      <c r="A131" s="218"/>
    </row>
    <row r="132" spans="1:2" ht="17.100000000000001" customHeight="1">
      <c r="A132" s="218"/>
    </row>
    <row r="133" spans="1:2" ht="17.100000000000001" customHeight="1">
      <c r="A133" s="218"/>
    </row>
    <row r="134" spans="1:2" ht="17.100000000000001" customHeight="1">
      <c r="A134" s="218"/>
    </row>
    <row r="135" spans="1:2" ht="17.100000000000001" customHeight="1">
      <c r="A135" s="218"/>
    </row>
    <row r="136" spans="1:2" ht="17.100000000000001" customHeight="1">
      <c r="A136" s="218"/>
    </row>
    <row r="137" spans="1:2" ht="17.100000000000001" customHeight="1">
      <c r="A137" s="218"/>
    </row>
    <row r="138" spans="1:2" ht="17.100000000000001" customHeight="1">
      <c r="A138" s="218"/>
    </row>
    <row r="139" spans="1:2" ht="17.100000000000001" customHeight="1">
      <c r="A139" s="218"/>
    </row>
    <row r="140" spans="1:2" ht="17.100000000000001" customHeight="1">
      <c r="A140" s="218"/>
    </row>
    <row r="142" spans="1:2" ht="17.100000000000001" customHeight="1">
      <c r="A142" s="224" t="s">
        <v>548</v>
      </c>
    </row>
  </sheetData>
  <phoneticPr fontId="23"/>
  <pageMargins left="0.23622047244094491" right="0.23622047244094491" top="0.74803149606299213" bottom="0.74803149606299213" header="0.31496062992125984" footer="0.31496062992125984"/>
  <pageSetup paperSize="9" scale="36" fitToHeight="0" orientation="portrait" r:id="rId1"/>
  <headerFooter>
    <oddHeader>&amp;R&amp;F</oddHead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FF00"/>
  </sheetPr>
  <dimension ref="A2:K47"/>
  <sheetViews>
    <sheetView workbookViewId="0">
      <selection activeCell="I34" sqref="I33:I34"/>
    </sheetView>
  </sheetViews>
  <sheetFormatPr defaultRowHeight="13.5"/>
  <cols>
    <col min="1" max="1" width="11.5" customWidth="1"/>
    <col min="2" max="2" width="23" bestFit="1" customWidth="1"/>
    <col min="3" max="3" width="15.375" bestFit="1" customWidth="1"/>
    <col min="4" max="7" width="16.625" bestFit="1" customWidth="1"/>
    <col min="9" max="9" width="11.375" bestFit="1" customWidth="1"/>
    <col min="10" max="10" width="12.5" bestFit="1" customWidth="1"/>
  </cols>
  <sheetData>
    <row r="2" spans="1:8">
      <c r="A2" t="s">
        <v>489</v>
      </c>
    </row>
    <row r="3" spans="1:8">
      <c r="A3" t="s">
        <v>486</v>
      </c>
    </row>
    <row r="4" spans="1:8">
      <c r="A4" t="s">
        <v>485</v>
      </c>
    </row>
    <row r="5" spans="1:8">
      <c r="A5" t="s">
        <v>487</v>
      </c>
    </row>
    <row r="6" spans="1:8">
      <c r="A6" t="s">
        <v>452</v>
      </c>
    </row>
    <row r="10" spans="1:8">
      <c r="A10" s="108" t="s">
        <v>488</v>
      </c>
      <c r="D10" t="s">
        <v>867</v>
      </c>
      <c r="E10" t="s">
        <v>868</v>
      </c>
      <c r="F10" t="s">
        <v>868</v>
      </c>
      <c r="G10" t="s">
        <v>868</v>
      </c>
    </row>
    <row r="11" spans="1:8" ht="15.75">
      <c r="A11" s="264">
        <v>2187487</v>
      </c>
      <c r="B11" s="265"/>
      <c r="C11" s="266"/>
      <c r="D11" s="265" t="s">
        <v>523</v>
      </c>
      <c r="E11" s="265"/>
      <c r="F11" s="265"/>
      <c r="G11" s="265"/>
    </row>
    <row r="12" spans="1:8" ht="15.75">
      <c r="A12" s="265"/>
      <c r="B12" s="265"/>
      <c r="C12" s="267" t="s">
        <v>453</v>
      </c>
      <c r="D12" s="268" t="s">
        <v>454</v>
      </c>
      <c r="E12" s="268" t="s">
        <v>455</v>
      </c>
      <c r="F12" s="268" t="s">
        <v>456</v>
      </c>
      <c r="G12" s="268" t="s">
        <v>457</v>
      </c>
    </row>
    <row r="13" spans="1:8" ht="15.75">
      <c r="A13" s="265"/>
      <c r="B13" s="265"/>
      <c r="C13" s="266"/>
      <c r="D13" s="265"/>
      <c r="E13" s="265"/>
      <c r="F13" s="265"/>
      <c r="G13" s="265"/>
    </row>
    <row r="14" spans="1:8" ht="15.75">
      <c r="A14" s="265" t="s">
        <v>458</v>
      </c>
      <c r="B14" s="265" t="s">
        <v>459</v>
      </c>
      <c r="C14" s="267" t="s">
        <v>460</v>
      </c>
      <c r="D14" s="269">
        <v>10721500000</v>
      </c>
      <c r="E14" s="269">
        <v>10721500000</v>
      </c>
      <c r="F14" s="269">
        <v>10721500000</v>
      </c>
      <c r="G14" s="269">
        <v>10902741710</v>
      </c>
      <c r="H14" t="s">
        <v>477</v>
      </c>
    </row>
    <row r="15" spans="1:8" ht="15.75">
      <c r="A15" s="265"/>
      <c r="B15" s="265" t="s">
        <v>461</v>
      </c>
      <c r="C15" s="267" t="s">
        <v>462</v>
      </c>
      <c r="D15" s="269">
        <v>11280000000</v>
      </c>
      <c r="E15" s="269">
        <v>11286000000</v>
      </c>
      <c r="F15" s="269">
        <v>11286000000</v>
      </c>
      <c r="G15" s="269">
        <v>11570000000</v>
      </c>
      <c r="H15" t="s">
        <v>479</v>
      </c>
    </row>
    <row r="16" spans="1:8" ht="15.75">
      <c r="A16" s="265"/>
      <c r="B16" s="265" t="s">
        <v>463</v>
      </c>
      <c r="C16" s="267" t="s">
        <v>462</v>
      </c>
      <c r="D16" s="269">
        <v>-147454158</v>
      </c>
      <c r="E16" s="269">
        <v>-147454158</v>
      </c>
      <c r="F16" s="269">
        <v>-147454158</v>
      </c>
      <c r="G16" s="269">
        <v>-147454158</v>
      </c>
      <c r="H16" t="s">
        <v>480</v>
      </c>
    </row>
    <row r="17" spans="1:11" ht="15.75">
      <c r="A17" s="265"/>
      <c r="B17" s="265" t="s">
        <v>464</v>
      </c>
      <c r="C17" s="267" t="s">
        <v>462</v>
      </c>
      <c r="D17" s="269">
        <v>42260416</v>
      </c>
      <c r="E17" s="269">
        <v>44066268</v>
      </c>
      <c r="F17" s="269">
        <v>42723566</v>
      </c>
      <c r="G17" s="269">
        <v>45552839</v>
      </c>
      <c r="H17" t="s">
        <v>481</v>
      </c>
    </row>
    <row r="18" spans="1:11" ht="15.75">
      <c r="A18" s="265"/>
      <c r="B18" s="265" t="s">
        <v>465</v>
      </c>
      <c r="C18" s="267" t="s">
        <v>462</v>
      </c>
      <c r="D18" s="266">
        <f>D15-D16+D17</f>
        <v>11469714574</v>
      </c>
      <c r="E18" s="266">
        <f>E15-E16+E17</f>
        <v>11477520426</v>
      </c>
      <c r="F18" s="266">
        <f>F15-F16+F17</f>
        <v>11476177724</v>
      </c>
      <c r="G18" s="266">
        <f>G15-G16+G17</f>
        <v>11763006997</v>
      </c>
      <c r="H18" t="s">
        <v>478</v>
      </c>
    </row>
    <row r="19" spans="1:11" ht="15.75">
      <c r="A19" s="265"/>
      <c r="B19" s="265" t="s">
        <v>466</v>
      </c>
      <c r="C19" s="267" t="s">
        <v>467</v>
      </c>
      <c r="D19" s="266">
        <f>D14-D18</f>
        <v>-748214574</v>
      </c>
      <c r="E19" s="266">
        <f>E14-E18</f>
        <v>-756020426</v>
      </c>
      <c r="F19" s="266">
        <f>F14-F18</f>
        <v>-754677724</v>
      </c>
      <c r="G19" s="266">
        <f>G14-G18</f>
        <v>-860265287</v>
      </c>
    </row>
    <row r="20" spans="1:11" ht="15.75">
      <c r="A20" s="265"/>
      <c r="B20" s="275" t="s">
        <v>878</v>
      </c>
      <c r="C20" s="267" t="s">
        <v>467</v>
      </c>
      <c r="D20" s="266">
        <f>+IF(D14-D18&lt;0,D14-D18,0)</f>
        <v>-748214574</v>
      </c>
      <c r="E20" s="267" t="s">
        <v>468</v>
      </c>
      <c r="F20" s="267" t="s">
        <v>468</v>
      </c>
      <c r="G20" s="266">
        <f>+IF(G14-G18&lt;0,G14-G18,0)</f>
        <v>-860265287</v>
      </c>
      <c r="H20" s="274" t="s">
        <v>476</v>
      </c>
      <c r="J20" s="623">
        <f>D20-G20</f>
        <v>112050713</v>
      </c>
      <c r="K20" t="s">
        <v>864</v>
      </c>
    </row>
    <row r="21" spans="1:11" ht="15.75">
      <c r="A21" s="265"/>
      <c r="B21" s="265" t="s">
        <v>469</v>
      </c>
      <c r="C21" s="267" t="s">
        <v>467</v>
      </c>
      <c r="D21" s="270">
        <f>D14/D18</f>
        <v>0.93476606857366074</v>
      </c>
      <c r="E21" s="270">
        <f>E14/E18</f>
        <v>0.93413033495567666</v>
      </c>
      <c r="F21" s="270">
        <f>F14/F18</f>
        <v>0.93423962732628729</v>
      </c>
      <c r="G21" s="270">
        <f>G14/G18</f>
        <v>0.92686688979957255</v>
      </c>
    </row>
    <row r="22" spans="1:11" ht="15.75">
      <c r="A22" s="265" t="s">
        <v>470</v>
      </c>
      <c r="B22" s="265" t="s">
        <v>471</v>
      </c>
      <c r="C22" s="267" t="s">
        <v>467</v>
      </c>
      <c r="D22" s="271">
        <f>D14*D29/D18-C28</f>
        <v>59962179.045322418</v>
      </c>
      <c r="E22" s="266">
        <f>E14*E29/E18-D28</f>
        <v>83369237.842624664</v>
      </c>
      <c r="F22" s="266">
        <f>F14*F29/F18-E28</f>
        <v>103226470.82738352</v>
      </c>
      <c r="G22" s="266">
        <f>G14*G29/G18-F28</f>
        <v>122044624.58131552</v>
      </c>
      <c r="H22" t="s">
        <v>482</v>
      </c>
      <c r="J22" s="623">
        <f>G22-G23</f>
        <v>-37866203.418684483</v>
      </c>
      <c r="K22" t="s">
        <v>865</v>
      </c>
    </row>
    <row r="23" spans="1:11" ht="15.75">
      <c r="A23" s="265"/>
      <c r="B23" s="265" t="s">
        <v>472</v>
      </c>
      <c r="C23" s="267" t="s">
        <v>467</v>
      </c>
      <c r="D23" s="269">
        <v>103723213</v>
      </c>
      <c r="E23" s="269">
        <v>91526589</v>
      </c>
      <c r="F23" s="269">
        <v>110090108</v>
      </c>
      <c r="G23" s="269">
        <v>159910828</v>
      </c>
      <c r="H23" t="s">
        <v>483</v>
      </c>
    </row>
    <row r="24" spans="1:11" ht="15.75">
      <c r="A24" s="272"/>
      <c r="B24" s="275" t="s">
        <v>473</v>
      </c>
      <c r="C24" s="267" t="s">
        <v>467</v>
      </c>
      <c r="D24" s="269">
        <v>94041131</v>
      </c>
      <c r="E24" s="271">
        <f>E22-E23</f>
        <v>-8157351.1573753357</v>
      </c>
      <c r="F24" s="271">
        <f>F22-F23</f>
        <v>-6863637.1726164818</v>
      </c>
      <c r="G24" s="273">
        <f>D20-G20-(G23-G22)</f>
        <v>74184509.581315517</v>
      </c>
      <c r="H24" s="274" t="s">
        <v>476</v>
      </c>
      <c r="J24" t="s">
        <v>866</v>
      </c>
    </row>
    <row r="25" spans="1:11" ht="15.75">
      <c r="A25" s="272"/>
      <c r="B25" s="272" t="s">
        <v>474</v>
      </c>
      <c r="C25" s="267" t="s">
        <v>467</v>
      </c>
      <c r="D25" s="271">
        <f>SUM(D23:D24)</f>
        <v>197764344</v>
      </c>
      <c r="E25" s="271">
        <f>SUM(E23:E24)</f>
        <v>83369237.842624664</v>
      </c>
      <c r="F25" s="271">
        <f>SUM(F23:F24)</f>
        <v>103226470.82738352</v>
      </c>
      <c r="G25" s="271">
        <f>SUM(G23:G24)</f>
        <v>234095337.58131552</v>
      </c>
      <c r="H25" s="107" t="s">
        <v>484</v>
      </c>
    </row>
    <row r="26" spans="1:11" ht="15.75">
      <c r="A26" s="265"/>
      <c r="B26" s="265" t="s">
        <v>466</v>
      </c>
      <c r="C26" s="267" t="s">
        <v>467</v>
      </c>
      <c r="D26" s="266">
        <f>D22-D25</f>
        <v>-137802164.95467758</v>
      </c>
      <c r="E26" s="266">
        <f>E22-E25</f>
        <v>0</v>
      </c>
      <c r="F26" s="266">
        <f>F22-F25</f>
        <v>0</v>
      </c>
      <c r="G26" s="266">
        <f>G22-G25</f>
        <v>-112050713</v>
      </c>
    </row>
    <row r="27" spans="1:11" ht="15.75">
      <c r="A27" s="265"/>
      <c r="B27" s="265" t="s">
        <v>469</v>
      </c>
      <c r="C27" s="267" t="s">
        <v>467</v>
      </c>
      <c r="D27" s="270">
        <f>D22/D25</f>
        <v>0.30320015141517331</v>
      </c>
      <c r="E27" s="270">
        <f>E22/E25</f>
        <v>1</v>
      </c>
      <c r="F27" s="270">
        <f>F22/F25</f>
        <v>1</v>
      </c>
      <c r="G27" s="270">
        <f>G22/G25</f>
        <v>0.52134581509519395</v>
      </c>
    </row>
    <row r="28" spans="1:11" ht="15.75">
      <c r="A28" s="265" t="s">
        <v>475</v>
      </c>
      <c r="B28" s="265" t="s">
        <v>471</v>
      </c>
      <c r="C28" s="269">
        <v>3069765841</v>
      </c>
      <c r="D28" s="271">
        <f>D22+C28</f>
        <v>3129728020.0453224</v>
      </c>
      <c r="E28" s="266">
        <f t="shared" ref="E28:G29" si="0">D28+E22</f>
        <v>3213097257.8879471</v>
      </c>
      <c r="F28" s="266">
        <f t="shared" si="0"/>
        <v>3316323728.7153306</v>
      </c>
      <c r="G28" s="266">
        <f t="shared" si="0"/>
        <v>3438368353.2966461</v>
      </c>
    </row>
    <row r="29" spans="1:11" ht="15.75">
      <c r="A29" s="265"/>
      <c r="B29" s="265" t="s">
        <v>472</v>
      </c>
      <c r="C29" s="269">
        <v>3244417167</v>
      </c>
      <c r="D29" s="271">
        <f>D23+C29</f>
        <v>3348140380</v>
      </c>
      <c r="E29" s="266">
        <f t="shared" si="0"/>
        <v>3439666969</v>
      </c>
      <c r="F29" s="266">
        <f t="shared" si="0"/>
        <v>3549757077</v>
      </c>
      <c r="G29" s="266">
        <f t="shared" si="0"/>
        <v>3709667905</v>
      </c>
    </row>
    <row r="30" spans="1:11" ht="15.75">
      <c r="A30" s="265"/>
      <c r="B30" s="265" t="s">
        <v>466</v>
      </c>
      <c r="C30" s="267" t="s">
        <v>467</v>
      </c>
      <c r="D30" s="266">
        <f>D28-D29</f>
        <v>-218412359.95467758</v>
      </c>
      <c r="E30" s="266">
        <f>E28-E29</f>
        <v>-226569711.11205292</v>
      </c>
      <c r="F30" s="266">
        <f>F28-F29</f>
        <v>-233433348.2846694</v>
      </c>
      <c r="G30" s="266">
        <f>G28-G29</f>
        <v>-271299551.70335388</v>
      </c>
    </row>
    <row r="31" spans="1:11" ht="15.75">
      <c r="A31" s="265"/>
      <c r="B31" s="265" t="s">
        <v>469</v>
      </c>
      <c r="C31" s="267" t="s">
        <v>467</v>
      </c>
      <c r="D31" s="270">
        <f>D28/D29</f>
        <v>0.93476606857366074</v>
      </c>
      <c r="E31" s="270">
        <f>E28/E29</f>
        <v>0.93413033495567666</v>
      </c>
      <c r="F31" s="270">
        <f>F28/F29</f>
        <v>0.93423962732628718</v>
      </c>
      <c r="G31" s="270">
        <f>G28/G29</f>
        <v>0.92686688979957255</v>
      </c>
    </row>
    <row r="32" spans="1:11" ht="15.75">
      <c r="B32" s="624" t="s">
        <v>863</v>
      </c>
      <c r="C32" s="623">
        <f>C28-C29</f>
        <v>-174651326</v>
      </c>
      <c r="I32" s="623">
        <f>D22-D23</f>
        <v>-43761033.954677582</v>
      </c>
      <c r="J32" s="623">
        <f>I32+C32</f>
        <v>-218412359.95467758</v>
      </c>
    </row>
    <row r="34" spans="2:6" s="107" customFormat="1">
      <c r="B34" s="107" t="s">
        <v>524</v>
      </c>
      <c r="F34" s="107" t="s">
        <v>525</v>
      </c>
    </row>
    <row r="35" spans="2:6" s="107" customFormat="1"/>
    <row r="37" spans="2:6">
      <c r="B37" t="s">
        <v>873</v>
      </c>
      <c r="D37" t="s">
        <v>515</v>
      </c>
    </row>
    <row r="38" spans="2:6">
      <c r="B38" t="s">
        <v>516</v>
      </c>
      <c r="D38" t="s">
        <v>517</v>
      </c>
    </row>
    <row r="39" spans="2:6" s="107" customFormat="1">
      <c r="B39" s="107" t="s">
        <v>874</v>
      </c>
      <c r="D39" s="82" t="s">
        <v>893</v>
      </c>
    </row>
    <row r="40" spans="2:6">
      <c r="B40" s="107" t="s">
        <v>520</v>
      </c>
      <c r="D40" s="82" t="s">
        <v>893</v>
      </c>
    </row>
    <row r="41" spans="2:6">
      <c r="B41" t="s">
        <v>869</v>
      </c>
      <c r="D41" t="s">
        <v>870</v>
      </c>
    </row>
    <row r="42" spans="2:6">
      <c r="B42" s="107" t="s">
        <v>519</v>
      </c>
      <c r="C42" s="107"/>
      <c r="D42" s="107" t="s">
        <v>518</v>
      </c>
    </row>
    <row r="46" spans="2:6">
      <c r="B46" t="s">
        <v>522</v>
      </c>
      <c r="D46" t="s">
        <v>871</v>
      </c>
    </row>
    <row r="47" spans="2:6">
      <c r="D47" t="s">
        <v>872</v>
      </c>
    </row>
  </sheetData>
  <phoneticPr fontId="23"/>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2"/>
  <sheetViews>
    <sheetView topLeftCell="A2" workbookViewId="0">
      <selection activeCell="J49" sqref="J49"/>
    </sheetView>
  </sheetViews>
  <sheetFormatPr defaultRowHeight="13.5"/>
  <cols>
    <col min="4" max="4" width="12.125" customWidth="1"/>
    <col min="7" max="7" width="15.375" customWidth="1"/>
    <col min="8" max="9" width="11.875" style="297" customWidth="1"/>
    <col min="10" max="10" width="16.125" style="297" customWidth="1"/>
    <col min="11" max="13" width="11.875" style="297" customWidth="1"/>
    <col min="14" max="14" width="13.75" style="297" customWidth="1"/>
    <col min="15" max="15" width="11.875" style="297" customWidth="1"/>
    <col min="16" max="16" width="12.625" style="297" customWidth="1"/>
  </cols>
  <sheetData>
    <row r="1" spans="1:16" s="107" customFormat="1">
      <c r="H1" s="297"/>
      <c r="I1" s="297"/>
      <c r="J1" s="297"/>
      <c r="K1" s="297"/>
      <c r="L1" s="297"/>
      <c r="M1" s="297"/>
      <c r="N1" s="297"/>
      <c r="O1" s="297"/>
      <c r="P1" s="297"/>
    </row>
    <row r="2" spans="1:16" s="107" customFormat="1">
      <c r="H2" s="297"/>
      <c r="I2" s="297"/>
      <c r="J2" s="297"/>
      <c r="K2" s="297"/>
      <c r="L2" s="297"/>
      <c r="M2" s="297"/>
      <c r="N2" s="297"/>
      <c r="O2" s="297"/>
      <c r="P2" s="297"/>
    </row>
    <row r="3" spans="1:16" s="107" customFormat="1">
      <c r="H3" s="297"/>
      <c r="I3" s="297"/>
      <c r="J3" s="297"/>
      <c r="K3" s="297"/>
      <c r="L3" s="297"/>
      <c r="M3" s="297"/>
      <c r="N3" s="297"/>
      <c r="O3" s="297"/>
      <c r="P3" s="297"/>
    </row>
    <row r="4" spans="1:16">
      <c r="J4" s="315" t="s">
        <v>582</v>
      </c>
      <c r="K4" s="315"/>
      <c r="L4" s="315"/>
      <c r="M4" s="315"/>
    </row>
    <row r="5" spans="1:16">
      <c r="A5" s="107"/>
      <c r="B5" s="651"/>
      <c r="C5" s="652"/>
      <c r="D5" s="119"/>
      <c r="E5" s="119"/>
      <c r="F5" s="276"/>
      <c r="G5" s="290" t="s">
        <v>491</v>
      </c>
      <c r="H5" s="292" t="s">
        <v>573</v>
      </c>
      <c r="I5" s="292" t="s">
        <v>574</v>
      </c>
      <c r="J5" s="292" t="s">
        <v>575</v>
      </c>
      <c r="K5" s="292" t="s">
        <v>576</v>
      </c>
      <c r="L5" s="292" t="s">
        <v>577</v>
      </c>
      <c r="M5" s="292" t="s">
        <v>578</v>
      </c>
      <c r="N5" s="292" t="s">
        <v>583</v>
      </c>
      <c r="O5" s="292" t="s">
        <v>584</v>
      </c>
      <c r="P5" s="292" t="s">
        <v>585</v>
      </c>
    </row>
    <row r="6" spans="1:16">
      <c r="A6" s="107"/>
      <c r="B6" s="647" t="s">
        <v>493</v>
      </c>
      <c r="C6" s="648"/>
      <c r="D6" s="648"/>
      <c r="E6" s="649">
        <v>42917</v>
      </c>
      <c r="F6" s="650"/>
      <c r="G6" s="277" t="s">
        <v>494</v>
      </c>
      <c r="H6" s="293" t="s">
        <v>495</v>
      </c>
      <c r="I6" s="293" t="s">
        <v>495</v>
      </c>
      <c r="J6" s="293" t="s">
        <v>495</v>
      </c>
      <c r="K6" s="293" t="s">
        <v>495</v>
      </c>
      <c r="L6" s="293" t="s">
        <v>495</v>
      </c>
      <c r="M6" s="293" t="s">
        <v>495</v>
      </c>
      <c r="N6" s="294" t="s">
        <v>496</v>
      </c>
      <c r="O6" s="294" t="s">
        <v>496</v>
      </c>
      <c r="P6" s="294" t="s">
        <v>496</v>
      </c>
    </row>
    <row r="7" spans="1:16">
      <c r="A7" s="107"/>
      <c r="B7" s="278"/>
      <c r="C7" s="279" t="s">
        <v>497</v>
      </c>
      <c r="D7" s="279"/>
      <c r="E7" s="639" t="s">
        <v>498</v>
      </c>
      <c r="F7" s="640"/>
      <c r="G7" s="280"/>
      <c r="H7" s="295">
        <f t="shared" ref="H7:P7" si="0">SUM(H8:H9)</f>
        <v>1120000000</v>
      </c>
      <c r="I7" s="295">
        <f t="shared" si="0"/>
        <v>1120000000</v>
      </c>
      <c r="J7" s="325">
        <f t="shared" si="0"/>
        <v>1120000000</v>
      </c>
      <c r="K7" s="295">
        <f t="shared" ref="K7:L7" si="1">SUM(K8:K9)</f>
        <v>1120000000</v>
      </c>
      <c r="L7" s="295">
        <f t="shared" si="1"/>
        <v>1120000000</v>
      </c>
      <c r="M7" s="295">
        <f t="shared" ref="M7" si="2">SUM(M8:M9)</f>
        <v>1120000000</v>
      </c>
      <c r="N7" s="320">
        <f t="shared" si="0"/>
        <v>1120000000</v>
      </c>
      <c r="O7" s="321">
        <f t="shared" si="0"/>
        <v>1120000000</v>
      </c>
      <c r="P7" s="295">
        <f t="shared" si="0"/>
        <v>1120000000</v>
      </c>
    </row>
    <row r="8" spans="1:16">
      <c r="A8" s="107"/>
      <c r="B8" s="281"/>
      <c r="C8" s="282"/>
      <c r="D8" s="289" t="s">
        <v>499</v>
      </c>
      <c r="E8" s="635">
        <v>1</v>
      </c>
      <c r="F8" s="636"/>
      <c r="G8" s="283"/>
      <c r="H8" s="291">
        <v>1120000000</v>
      </c>
      <c r="I8" s="291">
        <v>1120000000</v>
      </c>
      <c r="J8" s="291">
        <v>1120000000</v>
      </c>
      <c r="K8" s="291">
        <v>1120000000</v>
      </c>
      <c r="L8" s="291">
        <v>1120000000</v>
      </c>
      <c r="M8" s="291">
        <v>1120000000</v>
      </c>
      <c r="N8" s="322">
        <v>1120000000</v>
      </c>
      <c r="O8" s="323">
        <v>1120000000</v>
      </c>
      <c r="P8" s="296">
        <v>1120000000</v>
      </c>
    </row>
    <row r="9" spans="1:16">
      <c r="A9" s="107"/>
      <c r="B9" s="281"/>
      <c r="C9" s="282"/>
      <c r="D9" s="289" t="s">
        <v>499</v>
      </c>
      <c r="E9" s="645" t="s">
        <v>500</v>
      </c>
      <c r="F9" s="646"/>
      <c r="G9" s="283"/>
      <c r="H9" s="291"/>
      <c r="I9" s="291"/>
      <c r="J9" s="291"/>
      <c r="K9" s="291"/>
      <c r="L9" s="291"/>
      <c r="M9" s="291"/>
      <c r="N9" s="322"/>
      <c r="O9" s="323"/>
      <c r="P9" s="296"/>
    </row>
    <row r="10" spans="1:16">
      <c r="A10" s="107"/>
      <c r="B10" s="278"/>
      <c r="C10" s="279" t="s">
        <v>501</v>
      </c>
      <c r="D10" s="279"/>
      <c r="E10" s="639" t="s">
        <v>492</v>
      </c>
      <c r="F10" s="640"/>
      <c r="G10" s="280"/>
      <c r="H10" s="295">
        <v>1000258780</v>
      </c>
      <c r="I10" s="295">
        <v>1000258780</v>
      </c>
      <c r="J10" s="325">
        <v>1260963088</v>
      </c>
      <c r="K10" s="295">
        <v>1260963088</v>
      </c>
      <c r="L10" s="295">
        <v>1260963088</v>
      </c>
      <c r="M10" s="295">
        <v>1264655968</v>
      </c>
      <c r="N10" s="320">
        <f t="shared" ref="N10:P10" si="3">SUM(N11:N14)</f>
        <v>1264655968</v>
      </c>
      <c r="O10" s="321">
        <f t="shared" si="3"/>
        <v>1264655968</v>
      </c>
      <c r="P10" s="295">
        <f t="shared" si="3"/>
        <v>1274655968</v>
      </c>
    </row>
    <row r="11" spans="1:16">
      <c r="A11" s="107"/>
      <c r="B11" s="281"/>
      <c r="C11" s="282"/>
      <c r="D11" s="642" t="s">
        <v>479</v>
      </c>
      <c r="E11" s="643"/>
      <c r="F11" s="644"/>
      <c r="G11" s="283"/>
      <c r="H11" s="291">
        <v>1002383803</v>
      </c>
      <c r="I11" s="291">
        <v>1003387917</v>
      </c>
      <c r="J11" s="291">
        <v>1260768486</v>
      </c>
      <c r="K11" s="291">
        <v>1260768486</v>
      </c>
      <c r="L11" s="291">
        <v>1260768486</v>
      </c>
      <c r="M11" s="291">
        <v>1264575208</v>
      </c>
      <c r="N11" s="322">
        <f>M10</f>
        <v>1264655968</v>
      </c>
      <c r="O11" s="323">
        <f>N10</f>
        <v>1264655968</v>
      </c>
      <c r="P11" s="296">
        <f>O10</f>
        <v>1264655968</v>
      </c>
    </row>
    <row r="12" spans="1:16">
      <c r="A12" s="107"/>
      <c r="B12" s="281"/>
      <c r="C12" s="282"/>
      <c r="D12" s="642" t="s">
        <v>502</v>
      </c>
      <c r="E12" s="643"/>
      <c r="F12" s="644"/>
      <c r="G12" s="283"/>
      <c r="H12" s="291"/>
      <c r="I12" s="291"/>
      <c r="J12" s="291"/>
      <c r="K12" s="291"/>
      <c r="L12" s="291"/>
      <c r="M12" s="291"/>
      <c r="N12" s="322"/>
      <c r="O12" s="323"/>
      <c r="P12" s="296">
        <v>10000000</v>
      </c>
    </row>
    <row r="13" spans="1:16">
      <c r="A13" s="107"/>
      <c r="B13" s="281"/>
      <c r="C13" s="282"/>
      <c r="D13" s="642" t="s">
        <v>480</v>
      </c>
      <c r="E13" s="643"/>
      <c r="F13" s="644"/>
      <c r="G13" s="283"/>
      <c r="H13" s="291">
        <v>2736142</v>
      </c>
      <c r="I13" s="291">
        <v>2736142</v>
      </c>
      <c r="J13" s="291">
        <v>2736142</v>
      </c>
      <c r="K13" s="291">
        <v>2736142</v>
      </c>
      <c r="L13" s="291">
        <v>2736142</v>
      </c>
      <c r="M13" s="291">
        <v>2736142</v>
      </c>
      <c r="N13" s="322"/>
      <c r="O13" s="323"/>
      <c r="P13" s="296"/>
    </row>
    <row r="14" spans="1:16">
      <c r="A14" s="107"/>
      <c r="B14" s="284"/>
      <c r="C14" s="285"/>
      <c r="D14" s="642" t="s">
        <v>481</v>
      </c>
      <c r="E14" s="643"/>
      <c r="F14" s="644"/>
      <c r="G14" s="283"/>
      <c r="H14" s="291"/>
      <c r="I14" s="291"/>
      <c r="J14" s="291"/>
      <c r="K14" s="291"/>
      <c r="L14" s="291"/>
      <c r="M14" s="291"/>
      <c r="N14" s="322"/>
      <c r="O14" s="323"/>
      <c r="P14" s="296"/>
    </row>
    <row r="15" spans="1:16">
      <c r="A15" s="107"/>
      <c r="B15" s="278"/>
      <c r="C15" s="279" t="s">
        <v>503</v>
      </c>
      <c r="D15" s="279"/>
      <c r="E15" s="639" t="s">
        <v>504</v>
      </c>
      <c r="F15" s="640"/>
      <c r="G15" s="295">
        <f>SUM(G16)</f>
        <v>534671336</v>
      </c>
      <c r="H15" s="295">
        <f>SUM(H16)</f>
        <v>22550171</v>
      </c>
      <c r="I15" s="295">
        <f t="shared" ref="I15:P17" si="4">SUM(I16)</f>
        <v>14792146</v>
      </c>
      <c r="J15" s="295">
        <f t="shared" si="4"/>
        <v>462678032</v>
      </c>
      <c r="K15" s="295">
        <f t="shared" si="4"/>
        <v>14110754</v>
      </c>
      <c r="L15" s="295">
        <f t="shared" si="4"/>
        <v>28371934</v>
      </c>
      <c r="M15" s="295">
        <f t="shared" si="4"/>
        <v>6742514</v>
      </c>
      <c r="N15" s="320">
        <f t="shared" si="4"/>
        <v>206020371.28982258</v>
      </c>
      <c r="O15" s="321">
        <f t="shared" si="4"/>
        <v>-200608986.22463489</v>
      </c>
      <c r="P15" s="295">
        <f t="shared" si="4"/>
        <v>6028861.7056519985</v>
      </c>
    </row>
    <row r="16" spans="1:16">
      <c r="A16" s="107"/>
      <c r="B16" s="281"/>
      <c r="C16" s="286"/>
      <c r="D16" s="289" t="s">
        <v>499</v>
      </c>
      <c r="E16" s="635" t="s">
        <v>505</v>
      </c>
      <c r="F16" s="636"/>
      <c r="G16" s="283">
        <v>534671336</v>
      </c>
      <c r="H16" s="291">
        <v>22550171</v>
      </c>
      <c r="I16" s="291">
        <v>14792146</v>
      </c>
      <c r="J16" s="291">
        <v>462678032</v>
      </c>
      <c r="K16" s="291">
        <v>14110754</v>
      </c>
      <c r="L16" s="291">
        <v>28371934</v>
      </c>
      <c r="M16" s="291">
        <v>6742514</v>
      </c>
      <c r="N16" s="322">
        <f>N18-M18</f>
        <v>206020371.28982258</v>
      </c>
      <c r="O16" s="323">
        <f>O18-N18</f>
        <v>-200608986.22463489</v>
      </c>
      <c r="P16" s="296">
        <f>P18-O18</f>
        <v>6028861.7056519985</v>
      </c>
    </row>
    <row r="17" spans="1:17">
      <c r="A17" s="107"/>
      <c r="B17" s="278"/>
      <c r="C17" s="279" t="s">
        <v>503</v>
      </c>
      <c r="D17" s="279"/>
      <c r="E17" s="639" t="s">
        <v>506</v>
      </c>
      <c r="F17" s="640"/>
      <c r="G17" s="295">
        <f>SUM(G18)</f>
        <v>534671336</v>
      </c>
      <c r="H17" s="295">
        <f>SUM(H18)</f>
        <v>557221507</v>
      </c>
      <c r="I17" s="295">
        <f t="shared" si="4"/>
        <v>572013653</v>
      </c>
      <c r="J17" s="295">
        <f t="shared" si="4"/>
        <v>1034691685</v>
      </c>
      <c r="K17" s="295">
        <f t="shared" si="4"/>
        <v>1048802439</v>
      </c>
      <c r="L17" s="295">
        <f t="shared" si="4"/>
        <v>1077174373</v>
      </c>
      <c r="M17" s="295">
        <f t="shared" si="4"/>
        <v>1083916887</v>
      </c>
      <c r="N17" s="320">
        <f t="shared" si="4"/>
        <v>1289937258.2898226</v>
      </c>
      <c r="O17" s="321">
        <f t="shared" si="4"/>
        <v>1089328272.0651877</v>
      </c>
      <c r="P17" s="295">
        <f t="shared" si="4"/>
        <v>1095357133.7708397</v>
      </c>
    </row>
    <row r="18" spans="1:17">
      <c r="A18" s="107"/>
      <c r="B18" s="281"/>
      <c r="C18" s="286"/>
      <c r="D18" s="289" t="s">
        <v>499</v>
      </c>
      <c r="E18" s="635" t="s">
        <v>505</v>
      </c>
      <c r="F18" s="636"/>
      <c r="G18" s="283">
        <v>534671336</v>
      </c>
      <c r="H18" s="291">
        <f>G18+H16</f>
        <v>557221507</v>
      </c>
      <c r="I18" s="291">
        <f t="shared" ref="I18:J18" si="5">H18+I16</f>
        <v>572013653</v>
      </c>
      <c r="J18" s="291">
        <f t="shared" si="5"/>
        <v>1034691685</v>
      </c>
      <c r="K18" s="291">
        <f t="shared" ref="K18:L18" si="6">J18+K16</f>
        <v>1048802439</v>
      </c>
      <c r="L18" s="291">
        <f t="shared" si="6"/>
        <v>1077174373</v>
      </c>
      <c r="M18" s="291">
        <f t="shared" ref="M18" si="7">L18+M16</f>
        <v>1083916887</v>
      </c>
      <c r="N18" s="322">
        <f>N8*(N10/(M28+SUM(N20:N26)))</f>
        <v>1289937258.2898226</v>
      </c>
      <c r="O18" s="322">
        <f>O8*(O10/(N28+SUM(O20:O26)))</f>
        <v>1089328272.0651877</v>
      </c>
      <c r="P18" s="322">
        <f>P8*(P10/(O28+SUM(P20:P26)))</f>
        <v>1095357133.7708397</v>
      </c>
      <c r="Q18" s="107" t="s">
        <v>879</v>
      </c>
    </row>
    <row r="19" spans="1:17">
      <c r="A19" s="107"/>
      <c r="B19" s="278"/>
      <c r="C19" s="279" t="s">
        <v>507</v>
      </c>
      <c r="D19" s="279"/>
      <c r="E19" s="639" t="s">
        <v>504</v>
      </c>
      <c r="F19" s="640"/>
      <c r="G19" s="314">
        <v>477508856</v>
      </c>
      <c r="H19" s="295">
        <f>SUM(H20:H27)</f>
        <v>20139096</v>
      </c>
      <c r="I19" s="295">
        <f>SUM(I20:I27)</f>
        <v>13210691</v>
      </c>
      <c r="J19" s="295">
        <f>SUM(J20:J27)</f>
        <v>523833042</v>
      </c>
      <c r="K19" s="295">
        <f>SUM(K20:K27)</f>
        <v>14110754</v>
      </c>
      <c r="L19" s="295">
        <f>SUM(L20:L27)</f>
        <v>28371934</v>
      </c>
      <c r="M19" s="295">
        <f>SUM(M20:M27)</f>
        <v>6742514</v>
      </c>
      <c r="N19" s="320">
        <f>SUM(N20:N27)</f>
        <v>206020371.28982258</v>
      </c>
      <c r="O19" s="321">
        <f>SUM(O20:O27)</f>
        <v>-200608986.22463489</v>
      </c>
      <c r="P19" s="295">
        <f>SUM(P20:P27)</f>
        <v>6028861.7056519985</v>
      </c>
    </row>
    <row r="20" spans="1:17">
      <c r="A20" s="107"/>
      <c r="B20" s="281"/>
      <c r="C20" s="286"/>
      <c r="D20" s="289" t="s">
        <v>508</v>
      </c>
      <c r="E20" s="635"/>
      <c r="F20" s="636"/>
      <c r="G20" s="283"/>
      <c r="H20" s="291"/>
      <c r="I20" s="291"/>
      <c r="J20" s="291"/>
      <c r="K20" s="291"/>
      <c r="L20" s="291"/>
      <c r="M20" s="291"/>
      <c r="N20" s="322"/>
      <c r="O20" s="323"/>
      <c r="P20" s="296"/>
    </row>
    <row r="21" spans="1:17">
      <c r="A21" s="107"/>
      <c r="B21" s="281"/>
      <c r="C21" s="286"/>
      <c r="D21" s="289" t="s">
        <v>509</v>
      </c>
      <c r="E21" s="635"/>
      <c r="F21" s="636"/>
      <c r="G21" s="283"/>
      <c r="H21" s="291">
        <v>12209506</v>
      </c>
      <c r="I21" s="291">
        <v>10052101</v>
      </c>
      <c r="J21" s="291">
        <v>3846608</v>
      </c>
      <c r="K21" s="291">
        <v>225622</v>
      </c>
      <c r="L21" s="291">
        <v>2212823</v>
      </c>
      <c r="M21" s="291">
        <v>4066170</v>
      </c>
      <c r="N21" s="322">
        <v>14841069</v>
      </c>
      <c r="O21" s="323">
        <v>11117758</v>
      </c>
      <c r="P21" s="296">
        <v>5572876</v>
      </c>
    </row>
    <row r="22" spans="1:17" s="107" customFormat="1">
      <c r="B22" s="281"/>
      <c r="C22" s="286"/>
      <c r="D22" s="312" t="s">
        <v>514</v>
      </c>
      <c r="E22" s="635"/>
      <c r="F22" s="636"/>
      <c r="G22" s="283"/>
      <c r="H22" s="291">
        <v>2730000</v>
      </c>
      <c r="I22" s="291">
        <v>2740000</v>
      </c>
      <c r="J22" s="291">
        <v>224985417</v>
      </c>
      <c r="K22" s="291">
        <v>200000</v>
      </c>
      <c r="L22" s="291"/>
      <c r="M22" s="291">
        <v>67361</v>
      </c>
      <c r="N22" s="322">
        <v>790000</v>
      </c>
      <c r="O22" s="323">
        <v>1000000</v>
      </c>
      <c r="P22" s="296">
        <v>2497285</v>
      </c>
    </row>
    <row r="23" spans="1:17" s="107" customFormat="1">
      <c r="B23" s="281"/>
      <c r="C23" s="286"/>
      <c r="D23" s="312" t="s">
        <v>579</v>
      </c>
      <c r="E23" s="635"/>
      <c r="F23" s="636"/>
      <c r="G23" s="283"/>
      <c r="H23" s="291"/>
      <c r="I23" s="291">
        <v>418590</v>
      </c>
      <c r="J23" s="291">
        <v>288649</v>
      </c>
      <c r="K23" s="291">
        <v>250000</v>
      </c>
      <c r="L23" s="291"/>
      <c r="M23" s="291"/>
      <c r="N23" s="322"/>
      <c r="O23" s="323"/>
      <c r="P23" s="296"/>
    </row>
    <row r="24" spans="1:17">
      <c r="A24" s="107"/>
      <c r="B24" s="281"/>
      <c r="C24" s="286"/>
      <c r="D24" s="289" t="s">
        <v>510</v>
      </c>
      <c r="E24" s="635"/>
      <c r="F24" s="636"/>
      <c r="G24" s="283"/>
      <c r="H24" s="291">
        <v>5200000</v>
      </c>
      <c r="I24" s="291"/>
      <c r="J24" s="291">
        <v>424075000</v>
      </c>
      <c r="K24" s="291">
        <v>15211110</v>
      </c>
      <c r="L24" s="291">
        <v>14770000</v>
      </c>
      <c r="M24" s="291">
        <v>6780610</v>
      </c>
      <c r="N24" s="322">
        <v>2000</v>
      </c>
      <c r="O24" s="323">
        <v>610</v>
      </c>
      <c r="P24" s="296">
        <v>206000610</v>
      </c>
    </row>
    <row r="25" spans="1:17">
      <c r="A25" s="107"/>
      <c r="B25" s="281"/>
      <c r="C25" s="286"/>
      <c r="D25" s="289" t="s">
        <v>580</v>
      </c>
      <c r="E25" s="635"/>
      <c r="F25" s="636"/>
      <c r="G25" s="283"/>
      <c r="H25" s="291"/>
      <c r="I25" s="291"/>
      <c r="J25" s="291">
        <v>863561</v>
      </c>
      <c r="K25" s="291"/>
      <c r="L25" s="291">
        <v>14960000</v>
      </c>
      <c r="M25" s="291">
        <v>250891</v>
      </c>
      <c r="N25" s="322"/>
      <c r="O25" s="323"/>
      <c r="P25" s="296">
        <v>10216</v>
      </c>
    </row>
    <row r="26" spans="1:17" ht="14.25" customHeight="1">
      <c r="A26" s="107"/>
      <c r="B26" s="281"/>
      <c r="C26" s="286"/>
      <c r="D26" s="289" t="s">
        <v>581</v>
      </c>
      <c r="E26" s="635"/>
      <c r="F26" s="636"/>
      <c r="G26" s="283"/>
      <c r="H26" s="291">
        <v>-410</v>
      </c>
      <c r="I26" s="291"/>
      <c r="J26" s="291"/>
      <c r="K26" s="291"/>
      <c r="L26" s="291"/>
      <c r="M26" s="291"/>
      <c r="N26" s="322">
        <v>-1500671</v>
      </c>
      <c r="O26" s="323">
        <v>-1791307</v>
      </c>
      <c r="P26" s="296">
        <v>-76638</v>
      </c>
    </row>
    <row r="27" spans="1:17">
      <c r="A27" s="107"/>
      <c r="B27" s="281"/>
      <c r="C27" s="282"/>
      <c r="D27" s="319" t="s">
        <v>513</v>
      </c>
      <c r="E27" s="637"/>
      <c r="F27" s="638"/>
      <c r="G27" s="283"/>
      <c r="H27" s="291"/>
      <c r="I27" s="291"/>
      <c r="J27" s="291">
        <f>J15-SUM(J20:J26)+I30</f>
        <v>-130226193</v>
      </c>
      <c r="K27" s="291">
        <f>K15-SUM(K20:K26)+J30</f>
        <v>-1775978</v>
      </c>
      <c r="L27" s="291">
        <f>L15-SUM(L20:L26)+K30</f>
        <v>-3570889</v>
      </c>
      <c r="M27" s="291">
        <f>M15-SUM(M20:M26)+L30</f>
        <v>-4422518</v>
      </c>
      <c r="N27" s="322">
        <f>N8*(N10/(M28+SUM(N20:N26)))-M17 - SUM(N20:N26)</f>
        <v>191887973.28982258</v>
      </c>
      <c r="O27" s="322">
        <f>O8*(O10/(N28+SUM(O20:O26)))-N17 - SUM(O20:O26)</f>
        <v>-210936047.22463489</v>
      </c>
      <c r="P27" s="322">
        <f>P8*(P10/(O28+SUM(P20:P26)))-O17 - SUM(P20:P26)</f>
        <v>-207975487.294348</v>
      </c>
    </row>
    <row r="28" spans="1:17">
      <c r="A28" s="107"/>
      <c r="B28" s="278"/>
      <c r="C28" s="279" t="s">
        <v>507</v>
      </c>
      <c r="D28" s="279"/>
      <c r="E28" s="639" t="s">
        <v>511</v>
      </c>
      <c r="F28" s="640"/>
      <c r="G28" s="314">
        <v>477508856</v>
      </c>
      <c r="H28" s="295">
        <f>G28+H19</f>
        <v>497647952</v>
      </c>
      <c r="I28" s="295">
        <f>H28+I19</f>
        <v>510858643</v>
      </c>
      <c r="J28" s="295">
        <f>I28+J19</f>
        <v>1034691685</v>
      </c>
      <c r="K28" s="295">
        <f>J28+K19</f>
        <v>1048802439</v>
      </c>
      <c r="L28" s="295">
        <f>K28+L19</f>
        <v>1077174373</v>
      </c>
      <c r="M28" s="295">
        <f>L28+M19</f>
        <v>1083916887</v>
      </c>
      <c r="N28" s="320">
        <f>M28+N19</f>
        <v>1289937258.2898226</v>
      </c>
      <c r="O28" s="321">
        <f>N28+O19</f>
        <v>1089328272.0651877</v>
      </c>
      <c r="P28" s="295">
        <f>O28+P19</f>
        <v>1095357133.7708397</v>
      </c>
    </row>
    <row r="29" spans="1:17">
      <c r="A29" s="107"/>
      <c r="B29" s="287"/>
      <c r="C29" s="286" t="s">
        <v>512</v>
      </c>
      <c r="D29" s="286"/>
      <c r="E29" s="641" t="s">
        <v>490</v>
      </c>
      <c r="F29" s="636"/>
      <c r="G29" s="283"/>
      <c r="H29" s="291">
        <f>H15-H19</f>
        <v>2411075</v>
      </c>
      <c r="I29" s="291">
        <f>I15-I19</f>
        <v>1581455</v>
      </c>
      <c r="J29" s="291">
        <f>J15-J19</f>
        <v>-61155010</v>
      </c>
      <c r="K29" s="291">
        <f>K15-K19</f>
        <v>0</v>
      </c>
      <c r="L29" s="291">
        <f>L15-L19</f>
        <v>0</v>
      </c>
      <c r="M29" s="291">
        <f>M15-M19</f>
        <v>0</v>
      </c>
      <c r="N29" s="322">
        <f>N15-N19</f>
        <v>0</v>
      </c>
      <c r="O29" s="323">
        <f>O15-O19</f>
        <v>0</v>
      </c>
      <c r="P29" s="296">
        <f>P15-P19</f>
        <v>0</v>
      </c>
    </row>
    <row r="30" spans="1:17" ht="23.25" customHeight="1">
      <c r="A30" s="107"/>
      <c r="B30" s="288"/>
      <c r="C30" s="285"/>
      <c r="D30" s="285"/>
      <c r="E30" s="641" t="s">
        <v>511</v>
      </c>
      <c r="F30" s="636"/>
      <c r="G30" s="283"/>
      <c r="H30" s="291">
        <f>H17-H28</f>
        <v>59573555</v>
      </c>
      <c r="I30" s="291">
        <f>I17-I28</f>
        <v>61155010</v>
      </c>
      <c r="J30" s="291">
        <f>J17-J28</f>
        <v>0</v>
      </c>
      <c r="K30" s="291">
        <f>K17-K28</f>
        <v>0</v>
      </c>
      <c r="L30" s="291">
        <f>L17-L28</f>
        <v>0</v>
      </c>
      <c r="M30" s="291">
        <f>M17-M28</f>
        <v>0</v>
      </c>
      <c r="N30" s="322">
        <f>N17-N28</f>
        <v>0</v>
      </c>
      <c r="O30" s="323">
        <f>O17-O28</f>
        <v>0</v>
      </c>
      <c r="P30" s="296">
        <f>P17-P28</f>
        <v>0</v>
      </c>
    </row>
    <row r="31" spans="1:17" s="107" customFormat="1" ht="23.25" customHeight="1">
      <c r="B31" s="288"/>
      <c r="C31" s="286" t="s">
        <v>876</v>
      </c>
      <c r="D31" s="285"/>
      <c r="E31" s="622"/>
      <c r="F31" s="621"/>
      <c r="G31" s="283"/>
      <c r="H31" s="291"/>
      <c r="I31" s="291"/>
      <c r="J31" s="291"/>
      <c r="K31" s="291"/>
      <c r="L31" s="291"/>
      <c r="M31" s="291"/>
      <c r="N31" s="322"/>
      <c r="O31" s="323"/>
      <c r="P31" s="296"/>
    </row>
    <row r="32" spans="1:17">
      <c r="A32" s="107"/>
      <c r="B32" s="316"/>
      <c r="C32" s="317" t="s">
        <v>877</v>
      </c>
      <c r="D32" s="318"/>
      <c r="E32" s="633" t="s">
        <v>490</v>
      </c>
      <c r="F32" s="634"/>
      <c r="G32" s="283"/>
      <c r="H32" s="291"/>
      <c r="I32" s="291"/>
      <c r="J32" s="291">
        <v>-140963088</v>
      </c>
      <c r="K32" s="291"/>
      <c r="L32" s="291"/>
      <c r="M32" s="291">
        <f>M33-J33</f>
        <v>-3692880</v>
      </c>
      <c r="N32" s="322"/>
      <c r="O32" s="323"/>
      <c r="P32" s="298">
        <f>P33-M33</f>
        <v>-10000000</v>
      </c>
    </row>
    <row r="33" spans="2:16" s="107" customFormat="1">
      <c r="B33" s="316"/>
      <c r="C33" s="317"/>
      <c r="D33" s="318"/>
      <c r="E33" s="633" t="s">
        <v>511</v>
      </c>
      <c r="F33" s="634"/>
      <c r="G33" s="283"/>
      <c r="H33" s="291"/>
      <c r="I33" s="291"/>
      <c r="J33" s="291">
        <f>J7-J10</f>
        <v>-140963088</v>
      </c>
      <c r="K33" s="291"/>
      <c r="L33" s="291"/>
      <c r="M33" s="291">
        <f>M7-M10</f>
        <v>-144655968</v>
      </c>
      <c r="N33" s="322"/>
      <c r="O33" s="323"/>
      <c r="P33" s="298">
        <f>P7-P10</f>
        <v>-154655968</v>
      </c>
    </row>
    <row r="35" spans="2:16">
      <c r="J35" s="297">
        <v>130226193</v>
      </c>
    </row>
    <row r="36" spans="2:16">
      <c r="C36" t="s">
        <v>599</v>
      </c>
      <c r="J36" s="297">
        <v>-140963088</v>
      </c>
    </row>
    <row r="37" spans="2:16">
      <c r="I37" s="297" t="s">
        <v>592</v>
      </c>
    </row>
    <row r="39" spans="2:16">
      <c r="J39" s="297" t="s">
        <v>593</v>
      </c>
    </row>
    <row r="40" spans="2:16">
      <c r="J40" s="297" t="s">
        <v>594</v>
      </c>
    </row>
    <row r="42" spans="2:16">
      <c r="G42" s="107" t="s">
        <v>874</v>
      </c>
      <c r="J42" s="107" t="s">
        <v>875</v>
      </c>
    </row>
  </sheetData>
  <mergeCells count="29">
    <mergeCell ref="B6:D6"/>
    <mergeCell ref="E6:F6"/>
    <mergeCell ref="B5:C5"/>
    <mergeCell ref="E10:F10"/>
    <mergeCell ref="D11:F11"/>
    <mergeCell ref="D12:F12"/>
    <mergeCell ref="E7:F7"/>
    <mergeCell ref="E8:F8"/>
    <mergeCell ref="E9:F9"/>
    <mergeCell ref="E17:F17"/>
    <mergeCell ref="E18:F18"/>
    <mergeCell ref="D13:F13"/>
    <mergeCell ref="D14:F14"/>
    <mergeCell ref="E15:F15"/>
    <mergeCell ref="E16:F16"/>
    <mergeCell ref="E19:F19"/>
    <mergeCell ref="E20:F20"/>
    <mergeCell ref="E21:F21"/>
    <mergeCell ref="E24:F24"/>
    <mergeCell ref="E25:F25"/>
    <mergeCell ref="E22:F22"/>
    <mergeCell ref="E23:F23"/>
    <mergeCell ref="E32:F32"/>
    <mergeCell ref="E33:F33"/>
    <mergeCell ref="E26:F26"/>
    <mergeCell ref="E27:F27"/>
    <mergeCell ref="E28:F28"/>
    <mergeCell ref="E29:F29"/>
    <mergeCell ref="E30:F30"/>
  </mergeCells>
  <phoneticPr fontId="23"/>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4:Q45"/>
  <sheetViews>
    <sheetView tabSelected="1" workbookViewId="0">
      <selection activeCell="K58" sqref="K58"/>
    </sheetView>
  </sheetViews>
  <sheetFormatPr defaultRowHeight="13.5"/>
  <cols>
    <col min="1" max="3" width="9" style="107"/>
    <col min="4" max="4" width="12.125" style="107" customWidth="1"/>
    <col min="5" max="6" width="9" style="107"/>
    <col min="7" max="7" width="15.375" style="107" customWidth="1"/>
    <col min="8" max="9" width="11.875" style="297" customWidth="1"/>
    <col min="10" max="10" width="16.125" style="297" customWidth="1"/>
    <col min="11" max="13" width="11.875" style="297" customWidth="1"/>
    <col min="14" max="14" width="13.75" style="297" customWidth="1"/>
    <col min="15" max="15" width="11.875" style="297" customWidth="1"/>
    <col min="16" max="16" width="12.625" style="297" customWidth="1"/>
    <col min="17" max="17" width="46.5" style="107" bestFit="1" customWidth="1"/>
    <col min="18" max="16384" width="9" style="107"/>
  </cols>
  <sheetData>
    <row r="4" spans="2:16">
      <c r="J4" s="315" t="s">
        <v>582</v>
      </c>
      <c r="K4" s="315"/>
      <c r="L4" s="315"/>
      <c r="M4" s="315"/>
    </row>
    <row r="5" spans="2:16">
      <c r="B5" s="651"/>
      <c r="C5" s="652"/>
      <c r="D5" s="119"/>
      <c r="E5" s="119"/>
      <c r="F5" s="276"/>
      <c r="G5" s="290" t="s">
        <v>491</v>
      </c>
      <c r="H5" s="292" t="s">
        <v>573</v>
      </c>
      <c r="I5" s="292" t="s">
        <v>574</v>
      </c>
      <c r="J5" s="292" t="s">
        <v>575</v>
      </c>
      <c r="K5" s="292" t="s">
        <v>576</v>
      </c>
      <c r="L5" s="292" t="s">
        <v>577</v>
      </c>
      <c r="M5" s="292" t="s">
        <v>578</v>
      </c>
      <c r="N5" s="292" t="s">
        <v>583</v>
      </c>
      <c r="O5" s="292" t="s">
        <v>584</v>
      </c>
      <c r="P5" s="292" t="s">
        <v>585</v>
      </c>
    </row>
    <row r="6" spans="2:16">
      <c r="B6" s="647" t="s">
        <v>493</v>
      </c>
      <c r="C6" s="648"/>
      <c r="D6" s="648"/>
      <c r="E6" s="649">
        <v>42917</v>
      </c>
      <c r="F6" s="650"/>
      <c r="G6" s="277" t="s">
        <v>494</v>
      </c>
      <c r="H6" s="293" t="s">
        <v>495</v>
      </c>
      <c r="I6" s="293" t="s">
        <v>495</v>
      </c>
      <c r="J6" s="293" t="s">
        <v>495</v>
      </c>
      <c r="K6" s="293" t="s">
        <v>495</v>
      </c>
      <c r="L6" s="293" t="s">
        <v>495</v>
      </c>
      <c r="M6" s="293" t="s">
        <v>495</v>
      </c>
      <c r="N6" s="294" t="s">
        <v>496</v>
      </c>
      <c r="O6" s="294" t="s">
        <v>496</v>
      </c>
      <c r="P6" s="294" t="s">
        <v>496</v>
      </c>
    </row>
    <row r="7" spans="2:16">
      <c r="B7" s="278"/>
      <c r="C7" s="279" t="s">
        <v>497</v>
      </c>
      <c r="D7" s="279"/>
      <c r="E7" s="639" t="s">
        <v>498</v>
      </c>
      <c r="F7" s="640"/>
      <c r="G7" s="280"/>
      <c r="H7" s="295">
        <f t="shared" ref="H7:P7" si="0">SUM(H8:H9)</f>
        <v>1120000000</v>
      </c>
      <c r="I7" s="295">
        <f t="shared" si="0"/>
        <v>1120000000</v>
      </c>
      <c r="J7" s="325">
        <f t="shared" si="0"/>
        <v>1120000000</v>
      </c>
      <c r="K7" s="295">
        <f t="shared" si="0"/>
        <v>1120000000</v>
      </c>
      <c r="L7" s="295">
        <f t="shared" si="0"/>
        <v>1120000000</v>
      </c>
      <c r="M7" s="295">
        <f t="shared" si="0"/>
        <v>1120000000</v>
      </c>
      <c r="N7" s="320">
        <f t="shared" si="0"/>
        <v>1120000000</v>
      </c>
      <c r="O7" s="321">
        <f t="shared" si="0"/>
        <v>1120000000</v>
      </c>
      <c r="P7" s="295">
        <f t="shared" si="0"/>
        <v>1120000000</v>
      </c>
    </row>
    <row r="8" spans="2:16">
      <c r="B8" s="281"/>
      <c r="C8" s="282"/>
      <c r="D8" s="312" t="s">
        <v>499</v>
      </c>
      <c r="E8" s="635">
        <v>1</v>
      </c>
      <c r="F8" s="636"/>
      <c r="G8" s="283"/>
      <c r="H8" s="291">
        <v>1120000000</v>
      </c>
      <c r="I8" s="291">
        <v>1120000000</v>
      </c>
      <c r="J8" s="291">
        <v>1120000000</v>
      </c>
      <c r="K8" s="291">
        <v>1120000000</v>
      </c>
      <c r="L8" s="291">
        <v>1120000000</v>
      </c>
      <c r="M8" s="291">
        <v>1120000000</v>
      </c>
      <c r="N8" s="322">
        <v>1120000000</v>
      </c>
      <c r="O8" s="323">
        <v>1120000000</v>
      </c>
      <c r="P8" s="296">
        <v>1120000000</v>
      </c>
    </row>
    <row r="9" spans="2:16">
      <c r="B9" s="281"/>
      <c r="C9" s="282"/>
      <c r="D9" s="312" t="s">
        <v>499</v>
      </c>
      <c r="E9" s="645" t="s">
        <v>500</v>
      </c>
      <c r="F9" s="646"/>
      <c r="G9" s="283"/>
      <c r="H9" s="291"/>
      <c r="I9" s="291"/>
      <c r="J9" s="291"/>
      <c r="K9" s="291"/>
      <c r="L9" s="291"/>
      <c r="M9" s="291"/>
      <c r="N9" s="322"/>
      <c r="O9" s="323"/>
      <c r="P9" s="296"/>
    </row>
    <row r="10" spans="2:16">
      <c r="B10" s="278"/>
      <c r="C10" s="279" t="s">
        <v>501</v>
      </c>
      <c r="D10" s="279"/>
      <c r="E10" s="639" t="s">
        <v>492</v>
      </c>
      <c r="F10" s="640"/>
      <c r="G10" s="280"/>
      <c r="H10" s="295">
        <v>1000258780</v>
      </c>
      <c r="I10" s="295">
        <v>1000258780</v>
      </c>
      <c r="J10" s="325">
        <v>1260963088</v>
      </c>
      <c r="K10" s="295">
        <v>1260963088</v>
      </c>
      <c r="L10" s="295">
        <v>1260963088</v>
      </c>
      <c r="M10" s="295">
        <v>1264655968</v>
      </c>
      <c r="N10" s="320">
        <f t="shared" ref="N10:P10" si="1">SUM(N11:N14)</f>
        <v>1264655968</v>
      </c>
      <c r="O10" s="321">
        <f t="shared" si="1"/>
        <v>1264655968</v>
      </c>
      <c r="P10" s="295">
        <f t="shared" si="1"/>
        <v>1274655968</v>
      </c>
    </row>
    <row r="11" spans="2:16">
      <c r="B11" s="281"/>
      <c r="C11" s="282"/>
      <c r="D11" s="642" t="s">
        <v>479</v>
      </c>
      <c r="E11" s="643"/>
      <c r="F11" s="644"/>
      <c r="G11" s="283"/>
      <c r="H11" s="291">
        <v>1002383803</v>
      </c>
      <c r="I11" s="291">
        <v>1003387917</v>
      </c>
      <c r="J11" s="291">
        <v>1260768486</v>
      </c>
      <c r="K11" s="291">
        <v>1260768486</v>
      </c>
      <c r="L11" s="291">
        <v>1260768486</v>
      </c>
      <c r="M11" s="291">
        <v>1264575208</v>
      </c>
      <c r="N11" s="322">
        <f>M10</f>
        <v>1264655968</v>
      </c>
      <c r="O11" s="323">
        <f>N10</f>
        <v>1264655968</v>
      </c>
      <c r="P11" s="296">
        <f>O10</f>
        <v>1264655968</v>
      </c>
    </row>
    <row r="12" spans="2:16">
      <c r="B12" s="281"/>
      <c r="C12" s="282"/>
      <c r="D12" s="642" t="s">
        <v>502</v>
      </c>
      <c r="E12" s="643"/>
      <c r="F12" s="644"/>
      <c r="G12" s="283"/>
      <c r="H12" s="291"/>
      <c r="I12" s="291"/>
      <c r="J12" s="291"/>
      <c r="K12" s="291"/>
      <c r="L12" s="291"/>
      <c r="M12" s="291"/>
      <c r="N12" s="322"/>
      <c r="O12" s="323"/>
      <c r="P12" s="296">
        <v>10000000</v>
      </c>
    </row>
    <row r="13" spans="2:16">
      <c r="B13" s="281"/>
      <c r="C13" s="282"/>
      <c r="D13" s="642" t="s">
        <v>480</v>
      </c>
      <c r="E13" s="643"/>
      <c r="F13" s="644"/>
      <c r="G13" s="283"/>
      <c r="H13" s="291">
        <v>2736142</v>
      </c>
      <c r="I13" s="291">
        <v>2736142</v>
      </c>
      <c r="J13" s="291">
        <v>2736142</v>
      </c>
      <c r="K13" s="291">
        <v>2736142</v>
      </c>
      <c r="L13" s="291">
        <v>2736142</v>
      </c>
      <c r="M13" s="291">
        <v>2736142</v>
      </c>
      <c r="N13" s="322"/>
      <c r="O13" s="323"/>
      <c r="P13" s="296"/>
    </row>
    <row r="14" spans="2:16">
      <c r="B14" s="284"/>
      <c r="C14" s="285"/>
      <c r="D14" s="642" t="s">
        <v>481</v>
      </c>
      <c r="E14" s="643"/>
      <c r="F14" s="644"/>
      <c r="G14" s="283"/>
      <c r="H14" s="291"/>
      <c r="I14" s="291"/>
      <c r="J14" s="291"/>
      <c r="K14" s="291"/>
      <c r="L14" s="291"/>
      <c r="M14" s="291"/>
      <c r="N14" s="322"/>
      <c r="O14" s="323"/>
      <c r="P14" s="296"/>
    </row>
    <row r="15" spans="2:16">
      <c r="B15" s="278"/>
      <c r="C15" s="279" t="s">
        <v>503</v>
      </c>
      <c r="D15" s="279"/>
      <c r="E15" s="639" t="s">
        <v>504</v>
      </c>
      <c r="F15" s="640"/>
      <c r="G15" s="295">
        <f>SUM(G16)</f>
        <v>534671336</v>
      </c>
      <c r="H15" s="295">
        <f>SUM(H16)</f>
        <v>22550171</v>
      </c>
      <c r="I15" s="295">
        <f t="shared" ref="I15:P17" si="2">SUM(I16)</f>
        <v>14792146</v>
      </c>
      <c r="J15" s="295">
        <f t="shared" si="2"/>
        <v>462678032</v>
      </c>
      <c r="K15" s="295">
        <f t="shared" si="2"/>
        <v>14110754</v>
      </c>
      <c r="L15" s="295">
        <f t="shared" si="2"/>
        <v>28371934</v>
      </c>
      <c r="M15" s="295">
        <f t="shared" si="2"/>
        <v>6742514</v>
      </c>
      <c r="N15" s="320">
        <f t="shared" si="2"/>
        <v>60156907.488980532</v>
      </c>
      <c r="O15" s="321">
        <f t="shared" si="2"/>
        <v>-9464262.7225484848</v>
      </c>
      <c r="P15" s="295">
        <f t="shared" si="2"/>
        <v>-158380150.50649691</v>
      </c>
    </row>
    <row r="16" spans="2:16">
      <c r="B16" s="281"/>
      <c r="C16" s="286"/>
      <c r="D16" s="312" t="s">
        <v>499</v>
      </c>
      <c r="E16" s="635" t="s">
        <v>505</v>
      </c>
      <c r="F16" s="636"/>
      <c r="G16" s="283">
        <v>534671336</v>
      </c>
      <c r="H16" s="291">
        <v>22550171</v>
      </c>
      <c r="I16" s="291">
        <v>14792146</v>
      </c>
      <c r="J16" s="291">
        <v>462678032</v>
      </c>
      <c r="K16" s="291">
        <v>14110754</v>
      </c>
      <c r="L16" s="291">
        <v>28371934</v>
      </c>
      <c r="M16" s="291">
        <v>6742514</v>
      </c>
      <c r="N16" s="322">
        <f>N18-M18</f>
        <v>60156907.488980532</v>
      </c>
      <c r="O16" s="323">
        <f>O18-N18</f>
        <v>-9464262.7225484848</v>
      </c>
      <c r="P16" s="296">
        <f>P18-O18</f>
        <v>-158380150.50649691</v>
      </c>
    </row>
    <row r="17" spans="2:17">
      <c r="B17" s="278"/>
      <c r="C17" s="279" t="s">
        <v>503</v>
      </c>
      <c r="D17" s="279"/>
      <c r="E17" s="639" t="s">
        <v>506</v>
      </c>
      <c r="F17" s="640"/>
      <c r="G17" s="295">
        <f>SUM(G18)</f>
        <v>534671336</v>
      </c>
      <c r="H17" s="295">
        <f>SUM(H18)</f>
        <v>557221507</v>
      </c>
      <c r="I17" s="295">
        <f t="shared" si="2"/>
        <v>572013653</v>
      </c>
      <c r="J17" s="295">
        <f t="shared" si="2"/>
        <v>1034691685</v>
      </c>
      <c r="K17" s="295">
        <f t="shared" si="2"/>
        <v>1048802439</v>
      </c>
      <c r="L17" s="295">
        <f t="shared" si="2"/>
        <v>1077174373</v>
      </c>
      <c r="M17" s="295">
        <f t="shared" si="2"/>
        <v>1083916887</v>
      </c>
      <c r="N17" s="320">
        <f t="shared" si="2"/>
        <v>1144073794.4889805</v>
      </c>
      <c r="O17" s="321">
        <f t="shared" si="2"/>
        <v>1134609531.766432</v>
      </c>
      <c r="P17" s="295">
        <f t="shared" si="2"/>
        <v>976229381.25993514</v>
      </c>
    </row>
    <row r="18" spans="2:17">
      <c r="B18" s="281"/>
      <c r="C18" s="286"/>
      <c r="D18" s="312" t="s">
        <v>499</v>
      </c>
      <c r="E18" s="635" t="s">
        <v>505</v>
      </c>
      <c r="F18" s="636"/>
      <c r="G18" s="283">
        <v>534671336</v>
      </c>
      <c r="H18" s="291">
        <f>G18+H16</f>
        <v>557221507</v>
      </c>
      <c r="I18" s="291">
        <f t="shared" ref="I18:M18" si="3">H18+I16</f>
        <v>572013653</v>
      </c>
      <c r="J18" s="291">
        <f t="shared" si="3"/>
        <v>1034691685</v>
      </c>
      <c r="K18" s="291">
        <f t="shared" si="3"/>
        <v>1048802439</v>
      </c>
      <c r="L18" s="291">
        <f t="shared" si="3"/>
        <v>1077174373</v>
      </c>
      <c r="M18" s="291">
        <f t="shared" si="3"/>
        <v>1083916887</v>
      </c>
      <c r="N18" s="322">
        <f>N8*(N10/(M27+SUM(N20:N26)))</f>
        <v>1144073794.4889805</v>
      </c>
      <c r="O18" s="322">
        <f>O8*(O10/(N27+SUM(O20:O26)))</f>
        <v>1134609531.766432</v>
      </c>
      <c r="P18" s="322">
        <f>P8*(P10/(O27+SUM(P20:P26)))</f>
        <v>976229381.25993514</v>
      </c>
      <c r="Q18" s="107" t="s">
        <v>879</v>
      </c>
    </row>
    <row r="19" spans="2:17">
      <c r="B19" s="278"/>
      <c r="C19" s="699" t="s">
        <v>882</v>
      </c>
      <c r="D19" s="279"/>
      <c r="E19" s="639" t="s">
        <v>504</v>
      </c>
      <c r="F19" s="640"/>
      <c r="G19" s="314">
        <v>477508856</v>
      </c>
      <c r="H19" s="295">
        <f>SUM(H20:H26)</f>
        <v>20139096</v>
      </c>
      <c r="I19" s="295">
        <f>SUM(I20:I26)</f>
        <v>13210691</v>
      </c>
      <c r="J19" s="295">
        <f>SUM(J20:J26)</f>
        <v>654059235</v>
      </c>
      <c r="K19" s="295">
        <f>SUM(K20:K26)</f>
        <v>15886732</v>
      </c>
      <c r="L19" s="295">
        <f>SUM(L20:L26)</f>
        <v>31942823</v>
      </c>
      <c r="M19" s="295">
        <f>SUM(M20:M26)</f>
        <v>11165032</v>
      </c>
      <c r="N19" s="320">
        <f>SUM(N20:N26)</f>
        <v>14132398</v>
      </c>
      <c r="O19" s="321">
        <f>SUM(O20:O26)</f>
        <v>10327061</v>
      </c>
      <c r="P19" s="295">
        <f>SUM(P20:P26)</f>
        <v>214004349</v>
      </c>
    </row>
    <row r="20" spans="2:17">
      <c r="B20" s="281"/>
      <c r="C20" s="286"/>
      <c r="D20" s="312" t="s">
        <v>508</v>
      </c>
      <c r="E20" s="635"/>
      <c r="F20" s="636"/>
      <c r="G20" s="283"/>
      <c r="H20" s="291"/>
      <c r="I20" s="291"/>
      <c r="J20" s="291"/>
      <c r="K20" s="291"/>
      <c r="L20" s="291"/>
      <c r="M20" s="291"/>
      <c r="N20" s="322"/>
      <c r="O20" s="323"/>
      <c r="P20" s="296"/>
    </row>
    <row r="21" spans="2:17">
      <c r="B21" s="281"/>
      <c r="C21" s="286"/>
      <c r="D21" s="312" t="s">
        <v>509</v>
      </c>
      <c r="E21" s="635"/>
      <c r="F21" s="636"/>
      <c r="G21" s="283"/>
      <c r="H21" s="291">
        <v>12209506</v>
      </c>
      <c r="I21" s="291">
        <v>10052101</v>
      </c>
      <c r="J21" s="291">
        <v>3846608</v>
      </c>
      <c r="K21" s="291">
        <v>225622</v>
      </c>
      <c r="L21" s="291">
        <v>2212823</v>
      </c>
      <c r="M21" s="291">
        <v>4066170</v>
      </c>
      <c r="N21" s="322">
        <v>14841069</v>
      </c>
      <c r="O21" s="323">
        <v>11117758</v>
      </c>
      <c r="P21" s="296">
        <v>5572876</v>
      </c>
    </row>
    <row r="22" spans="2:17">
      <c r="B22" s="281"/>
      <c r="C22" s="286"/>
      <c r="D22" s="312" t="s">
        <v>514</v>
      </c>
      <c r="E22" s="635"/>
      <c r="F22" s="636"/>
      <c r="G22" s="283"/>
      <c r="H22" s="291">
        <v>2730000</v>
      </c>
      <c r="I22" s="291">
        <v>2740000</v>
      </c>
      <c r="J22" s="291">
        <v>224985417</v>
      </c>
      <c r="K22" s="291">
        <v>200000</v>
      </c>
      <c r="L22" s="291"/>
      <c r="M22" s="291">
        <v>67361</v>
      </c>
      <c r="N22" s="322">
        <v>790000</v>
      </c>
      <c r="O22" s="323">
        <v>1000000</v>
      </c>
      <c r="P22" s="296">
        <v>2497285</v>
      </c>
    </row>
    <row r="23" spans="2:17">
      <c r="B23" s="281"/>
      <c r="C23" s="286"/>
      <c r="D23" s="312" t="s">
        <v>579</v>
      </c>
      <c r="E23" s="635"/>
      <c r="F23" s="636"/>
      <c r="G23" s="283"/>
      <c r="H23" s="291"/>
      <c r="I23" s="291">
        <v>418590</v>
      </c>
      <c r="J23" s="291">
        <v>288649</v>
      </c>
      <c r="K23" s="291">
        <v>250000</v>
      </c>
      <c r="L23" s="291"/>
      <c r="M23" s="291"/>
      <c r="N23" s="322"/>
      <c r="O23" s="323"/>
      <c r="P23" s="296"/>
    </row>
    <row r="24" spans="2:17">
      <c r="B24" s="281"/>
      <c r="C24" s="286"/>
      <c r="D24" s="312" t="s">
        <v>510</v>
      </c>
      <c r="E24" s="635"/>
      <c r="F24" s="636"/>
      <c r="G24" s="283"/>
      <c r="H24" s="291">
        <v>5200000</v>
      </c>
      <c r="I24" s="291"/>
      <c r="J24" s="291">
        <v>424075000</v>
      </c>
      <c r="K24" s="291">
        <v>15211110</v>
      </c>
      <c r="L24" s="291">
        <v>14770000</v>
      </c>
      <c r="M24" s="291">
        <v>6780610</v>
      </c>
      <c r="N24" s="322">
        <v>2000</v>
      </c>
      <c r="O24" s="323">
        <v>610</v>
      </c>
      <c r="P24" s="296">
        <v>206000610</v>
      </c>
    </row>
    <row r="25" spans="2:17">
      <c r="B25" s="281"/>
      <c r="C25" s="286"/>
      <c r="D25" s="312" t="s">
        <v>580</v>
      </c>
      <c r="E25" s="635"/>
      <c r="F25" s="636"/>
      <c r="G25" s="283"/>
      <c r="H25" s="291"/>
      <c r="I25" s="291"/>
      <c r="J25" s="291">
        <v>863561</v>
      </c>
      <c r="K25" s="291"/>
      <c r="L25" s="291">
        <v>14960000</v>
      </c>
      <c r="M25" s="291">
        <v>250891</v>
      </c>
      <c r="N25" s="322"/>
      <c r="O25" s="323"/>
      <c r="P25" s="296">
        <v>10216</v>
      </c>
    </row>
    <row r="26" spans="2:17" ht="14.25" customHeight="1">
      <c r="B26" s="281"/>
      <c r="C26" s="286"/>
      <c r="D26" s="312" t="s">
        <v>581</v>
      </c>
      <c r="E26" s="635"/>
      <c r="F26" s="636"/>
      <c r="G26" s="283"/>
      <c r="H26" s="291">
        <v>-410</v>
      </c>
      <c r="I26" s="291"/>
      <c r="J26" s="291"/>
      <c r="K26" s="291"/>
      <c r="L26" s="291"/>
      <c r="M26" s="291"/>
      <c r="N26" s="322">
        <v>-1500671</v>
      </c>
      <c r="O26" s="323">
        <v>-1791307</v>
      </c>
      <c r="P26" s="296">
        <v>-76638</v>
      </c>
    </row>
    <row r="27" spans="2:17">
      <c r="B27" s="278"/>
      <c r="C27" s="279" t="s">
        <v>507</v>
      </c>
      <c r="D27" s="279"/>
      <c r="E27" s="639" t="s">
        <v>511</v>
      </c>
      <c r="F27" s="640"/>
      <c r="G27" s="314">
        <v>477508856</v>
      </c>
      <c r="H27" s="295">
        <f>G27+H19</f>
        <v>497647952</v>
      </c>
      <c r="I27" s="295">
        <f>H27+I19</f>
        <v>510858643</v>
      </c>
      <c r="J27" s="295">
        <f>I27+J19</f>
        <v>1164917878</v>
      </c>
      <c r="K27" s="295">
        <f>J27+K19</f>
        <v>1180804610</v>
      </c>
      <c r="L27" s="295">
        <f>K27+L19</f>
        <v>1212747433</v>
      </c>
      <c r="M27" s="295">
        <f>L27+M19</f>
        <v>1223912465</v>
      </c>
      <c r="N27" s="320">
        <f>M27+N19</f>
        <v>1238044863</v>
      </c>
      <c r="O27" s="321">
        <f>N27+O19</f>
        <v>1248371924</v>
      </c>
      <c r="P27" s="295">
        <f>O27+P19</f>
        <v>1462376273</v>
      </c>
    </row>
    <row r="28" spans="2:17">
      <c r="B28" s="287"/>
      <c r="C28" s="286" t="s">
        <v>512</v>
      </c>
      <c r="D28" s="286"/>
      <c r="E28" s="641" t="s">
        <v>490</v>
      </c>
      <c r="F28" s="636"/>
      <c r="G28" s="283"/>
      <c r="H28" s="291">
        <f>H15-H19</f>
        <v>2411075</v>
      </c>
      <c r="I28" s="291">
        <f>I15-I19</f>
        <v>1581455</v>
      </c>
      <c r="J28" s="291">
        <f>J15-J19</f>
        <v>-191381203</v>
      </c>
      <c r="K28" s="291">
        <f>K15-K19</f>
        <v>-1775978</v>
      </c>
      <c r="L28" s="291">
        <f>L15-L19</f>
        <v>-3570889</v>
      </c>
      <c r="M28" s="291">
        <f>M15-M19</f>
        <v>-4422518</v>
      </c>
      <c r="N28" s="322">
        <f>N15-N19</f>
        <v>46024509.488980532</v>
      </c>
      <c r="O28" s="323">
        <f>O15-O19</f>
        <v>-19791323.722548485</v>
      </c>
      <c r="P28" s="296">
        <f>P15-P19</f>
        <v>-372384499.50649691</v>
      </c>
    </row>
    <row r="29" spans="2:17" ht="23.25" customHeight="1">
      <c r="B29" s="288"/>
      <c r="C29" s="285"/>
      <c r="D29" s="285"/>
      <c r="E29" s="641" t="s">
        <v>511</v>
      </c>
      <c r="F29" s="636"/>
      <c r="G29" s="283"/>
      <c r="H29" s="291">
        <f>H17-H27</f>
        <v>59573555</v>
      </c>
      <c r="I29" s="291">
        <f>I17-I27</f>
        <v>61155010</v>
      </c>
      <c r="J29" s="291">
        <f>J17-J27</f>
        <v>-130226193</v>
      </c>
      <c r="K29" s="291">
        <f>K17-K27</f>
        <v>-132002171</v>
      </c>
      <c r="L29" s="291">
        <f>L17-L27</f>
        <v>-135573060</v>
      </c>
      <c r="M29" s="291">
        <f>M17-M27</f>
        <v>-139995578</v>
      </c>
      <c r="N29" s="322">
        <f>N17-N27</f>
        <v>-93971068.511019468</v>
      </c>
      <c r="O29" s="323">
        <f>O17-O27</f>
        <v>-113762392.23356795</v>
      </c>
      <c r="P29" s="296">
        <f>P17-P27</f>
        <v>-486146891.74006486</v>
      </c>
    </row>
    <row r="30" spans="2:17" ht="23.25" customHeight="1">
      <c r="B30" s="288"/>
      <c r="C30" s="286" t="s">
        <v>876</v>
      </c>
      <c r="D30" s="285"/>
      <c r="E30" s="622"/>
      <c r="F30" s="621"/>
      <c r="G30" s="283"/>
      <c r="H30" s="291"/>
      <c r="I30" s="291"/>
      <c r="J30" s="291"/>
      <c r="K30" s="291"/>
      <c r="L30" s="291"/>
      <c r="M30" s="291"/>
      <c r="N30" s="322"/>
      <c r="O30" s="323"/>
      <c r="P30" s="296"/>
    </row>
    <row r="31" spans="2:17" ht="40.5" customHeight="1">
      <c r="B31" s="316" t="s">
        <v>880</v>
      </c>
      <c r="C31" s="700" t="s">
        <v>513</v>
      </c>
      <c r="D31" s="701"/>
      <c r="E31" s="633"/>
      <c r="F31" s="634"/>
      <c r="G31" s="283"/>
      <c r="H31" s="291"/>
      <c r="I31" s="291"/>
      <c r="J31" s="291">
        <f>J29</f>
        <v>-130226193</v>
      </c>
      <c r="K31" s="291">
        <f>K28</f>
        <v>-1775978</v>
      </c>
      <c r="L31" s="291">
        <f>L28</f>
        <v>-3570889</v>
      </c>
      <c r="M31" s="291">
        <f>M28</f>
        <v>-4422518</v>
      </c>
      <c r="N31" s="322">
        <f t="shared" ref="N31:P31" si="4">N28</f>
        <v>46024509.488980532</v>
      </c>
      <c r="O31" s="323">
        <f t="shared" si="4"/>
        <v>-19791323.722548485</v>
      </c>
      <c r="P31" s="296">
        <f t="shared" si="4"/>
        <v>-372384499.50649691</v>
      </c>
      <c r="Q31" s="302" t="s">
        <v>883</v>
      </c>
    </row>
    <row r="32" spans="2:17" ht="23.25" customHeight="1">
      <c r="B32" s="316"/>
      <c r="C32" s="700" t="s">
        <v>881</v>
      </c>
      <c r="D32" s="701"/>
      <c r="E32" s="633"/>
      <c r="F32" s="634"/>
      <c r="G32" s="283"/>
      <c r="H32" s="295"/>
      <c r="I32" s="295"/>
      <c r="J32" s="295">
        <f>J19+J31</f>
        <v>523833042</v>
      </c>
      <c r="K32" s="295">
        <f t="shared" ref="K32:M32" si="5">K19+K31</f>
        <v>14110754</v>
      </c>
      <c r="L32" s="295">
        <f t="shared" si="5"/>
        <v>28371934</v>
      </c>
      <c r="M32" s="295">
        <f t="shared" si="5"/>
        <v>6742514</v>
      </c>
      <c r="N32" s="320">
        <f t="shared" ref="N32" si="6">N19+N31</f>
        <v>60156907.488980532</v>
      </c>
      <c r="O32" s="321">
        <f t="shared" ref="O32" si="7">O19+O31</f>
        <v>-9464262.7225484848</v>
      </c>
      <c r="P32" s="698">
        <f t="shared" ref="P32" si="8">P19+P31</f>
        <v>-158380150.50649691</v>
      </c>
      <c r="Q32" s="107" t="s">
        <v>884</v>
      </c>
    </row>
    <row r="33" spans="2:16">
      <c r="B33" s="316"/>
      <c r="C33" s="702" t="s">
        <v>512</v>
      </c>
      <c r="D33" s="703"/>
      <c r="E33" s="633"/>
      <c r="F33" s="634"/>
      <c r="G33" s="283"/>
      <c r="H33" s="291">
        <v>2411075</v>
      </c>
      <c r="I33" s="291">
        <v>1581455</v>
      </c>
      <c r="J33" s="291">
        <f>J15-J32</f>
        <v>-61155010</v>
      </c>
      <c r="K33" s="291">
        <f t="shared" ref="K33:M33" si="9">K15-K32</f>
        <v>0</v>
      </c>
      <c r="L33" s="291">
        <f t="shared" si="9"/>
        <v>0</v>
      </c>
      <c r="M33" s="291">
        <f t="shared" si="9"/>
        <v>0</v>
      </c>
      <c r="N33" s="322">
        <f t="shared" ref="N33" si="10">N15-N32</f>
        <v>0</v>
      </c>
      <c r="O33" s="323">
        <f t="shared" ref="O33" si="11">O15-O32</f>
        <v>0</v>
      </c>
      <c r="P33" s="298">
        <f t="shared" ref="P33" si="12">P15-P32</f>
        <v>0</v>
      </c>
    </row>
    <row r="34" spans="2:16">
      <c r="B34" s="316"/>
      <c r="C34" s="704" t="s">
        <v>876</v>
      </c>
      <c r="D34" s="705"/>
      <c r="E34" s="633"/>
      <c r="F34" s="634"/>
      <c r="G34" s="283"/>
      <c r="H34" s="291">
        <v>59573555</v>
      </c>
      <c r="I34" s="291">
        <v>61155010</v>
      </c>
      <c r="J34" s="291">
        <f>(J15/J32)*100</f>
        <v>88.325476803351393</v>
      </c>
      <c r="K34" s="291">
        <f t="shared" ref="K34:P34" si="13">(K15/K32)*100</f>
        <v>100</v>
      </c>
      <c r="L34" s="291">
        <f t="shared" si="13"/>
        <v>100</v>
      </c>
      <c r="M34" s="291">
        <f t="shared" si="13"/>
        <v>100</v>
      </c>
      <c r="N34" s="322">
        <f t="shared" si="13"/>
        <v>100</v>
      </c>
      <c r="O34" s="323">
        <f t="shared" si="13"/>
        <v>100</v>
      </c>
      <c r="P34" s="298">
        <f t="shared" si="13"/>
        <v>100</v>
      </c>
    </row>
    <row r="35" spans="2:16">
      <c r="B35" s="316"/>
      <c r="C35" s="702" t="s">
        <v>885</v>
      </c>
      <c r="D35" s="703"/>
      <c r="E35" s="633"/>
      <c r="F35" s="634"/>
      <c r="G35" s="283"/>
      <c r="H35" s="291"/>
      <c r="I35" s="291"/>
      <c r="J35" s="291">
        <v>-140963088</v>
      </c>
      <c r="K35" s="291"/>
      <c r="L35" s="291"/>
      <c r="M35" s="291">
        <f>M36-J36</f>
        <v>-3692880</v>
      </c>
      <c r="N35" s="322"/>
      <c r="O35" s="323"/>
      <c r="P35" s="298">
        <f>P36-M36</f>
        <v>-10000000</v>
      </c>
    </row>
    <row r="36" spans="2:16">
      <c r="B36" s="316"/>
      <c r="C36" s="704" t="s">
        <v>886</v>
      </c>
      <c r="D36" s="705"/>
      <c r="E36" s="633"/>
      <c r="F36" s="634"/>
      <c r="G36" s="283"/>
      <c r="H36" s="291"/>
      <c r="I36" s="291"/>
      <c r="J36" s="291">
        <f>J7-J10</f>
        <v>-140963088</v>
      </c>
      <c r="K36" s="291"/>
      <c r="L36" s="291"/>
      <c r="M36" s="291">
        <f>M7-M10</f>
        <v>-144655968</v>
      </c>
      <c r="N36" s="322"/>
      <c r="O36" s="323"/>
      <c r="P36" s="298">
        <f>P7-P10</f>
        <v>-154655968</v>
      </c>
    </row>
    <row r="38" spans="2:16">
      <c r="J38" s="297">
        <v>130226193</v>
      </c>
    </row>
    <row r="39" spans="2:16">
      <c r="C39" s="107" t="s">
        <v>599</v>
      </c>
      <c r="J39" s="297">
        <v>-140963088</v>
      </c>
    </row>
    <row r="40" spans="2:16">
      <c r="I40" s="297" t="s">
        <v>500</v>
      </c>
    </row>
    <row r="42" spans="2:16">
      <c r="J42" s="297" t="s">
        <v>593</v>
      </c>
    </row>
    <row r="43" spans="2:16">
      <c r="J43" s="297" t="s">
        <v>594</v>
      </c>
    </row>
    <row r="45" spans="2:16">
      <c r="G45" s="107" t="s">
        <v>874</v>
      </c>
      <c r="J45" s="107" t="s">
        <v>875</v>
      </c>
    </row>
  </sheetData>
  <mergeCells count="34">
    <mergeCell ref="E33:F33"/>
    <mergeCell ref="E34:F34"/>
    <mergeCell ref="E32:F32"/>
    <mergeCell ref="E31:F31"/>
    <mergeCell ref="E27:F27"/>
    <mergeCell ref="E28:F28"/>
    <mergeCell ref="E29:F29"/>
    <mergeCell ref="E35:F35"/>
    <mergeCell ref="E36:F36"/>
    <mergeCell ref="C31:D31"/>
    <mergeCell ref="C32:D32"/>
    <mergeCell ref="E22:F22"/>
    <mergeCell ref="E23:F23"/>
    <mergeCell ref="E24:F24"/>
    <mergeCell ref="E25:F25"/>
    <mergeCell ref="E26:F26"/>
    <mergeCell ref="E16:F16"/>
    <mergeCell ref="E17:F17"/>
    <mergeCell ref="E18:F18"/>
    <mergeCell ref="E19:F19"/>
    <mergeCell ref="E20:F20"/>
    <mergeCell ref="E21:F21"/>
    <mergeCell ref="E10:F10"/>
    <mergeCell ref="D11:F11"/>
    <mergeCell ref="D12:F12"/>
    <mergeCell ref="D13:F13"/>
    <mergeCell ref="D14:F14"/>
    <mergeCell ref="E15:F15"/>
    <mergeCell ref="B5:C5"/>
    <mergeCell ref="B6:D6"/>
    <mergeCell ref="E6:F6"/>
    <mergeCell ref="E7:F7"/>
    <mergeCell ref="E8:F8"/>
    <mergeCell ref="E9:F9"/>
  </mergeCells>
  <phoneticPr fontId="23"/>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S68"/>
  <sheetViews>
    <sheetView topLeftCell="A8" workbookViewId="0">
      <selection activeCell="I26" sqref="I26:J26"/>
    </sheetView>
  </sheetViews>
  <sheetFormatPr defaultRowHeight="13.5"/>
  <cols>
    <col min="1" max="16384" width="9" style="329"/>
  </cols>
  <sheetData>
    <row r="1" spans="1:5">
      <c r="A1" s="330" t="s">
        <v>636</v>
      </c>
      <c r="B1" s="330"/>
      <c r="C1" s="330"/>
      <c r="D1" s="330"/>
      <c r="E1" s="330"/>
    </row>
    <row r="2" spans="1:5">
      <c r="A2" s="330"/>
      <c r="B2" s="330"/>
      <c r="C2" s="330"/>
      <c r="D2" s="330"/>
      <c r="E2" s="330"/>
    </row>
    <row r="3" spans="1:5">
      <c r="A3" s="329" t="s">
        <v>637</v>
      </c>
    </row>
    <row r="4" spans="1:5">
      <c r="A4" s="329" t="s">
        <v>638</v>
      </c>
    </row>
    <row r="5" spans="1:5">
      <c r="A5" s="329" t="s">
        <v>639</v>
      </c>
    </row>
    <row r="17" spans="2:19">
      <c r="G17" s="329" t="s">
        <v>640</v>
      </c>
    </row>
    <row r="18" spans="2:19">
      <c r="G18" s="331" t="s">
        <v>641</v>
      </c>
      <c r="H18" s="334" t="s">
        <v>642</v>
      </c>
      <c r="I18" s="332"/>
      <c r="J18" s="333"/>
    </row>
    <row r="25" spans="2:19">
      <c r="L25" s="620" t="s">
        <v>855</v>
      </c>
      <c r="M25" s="620" t="s">
        <v>859</v>
      </c>
      <c r="N25" s="620" t="s">
        <v>861</v>
      </c>
    </row>
    <row r="26" spans="2:19">
      <c r="B26" s="620" t="s">
        <v>854</v>
      </c>
      <c r="L26" s="620" t="s">
        <v>856</v>
      </c>
      <c r="M26" s="620" t="s">
        <v>859</v>
      </c>
      <c r="N26" s="620" t="s">
        <v>860</v>
      </c>
    </row>
    <row r="27" spans="2:19">
      <c r="B27" s="620"/>
      <c r="L27" s="620" t="s">
        <v>857</v>
      </c>
      <c r="M27" s="620" t="s">
        <v>858</v>
      </c>
      <c r="N27" s="620" t="s">
        <v>854</v>
      </c>
    </row>
    <row r="29" spans="2:19" ht="14.25" thickBot="1">
      <c r="B29" s="329" t="s">
        <v>643</v>
      </c>
      <c r="L29" s="335" t="s">
        <v>644</v>
      </c>
      <c r="O29" s="329" t="s">
        <v>645</v>
      </c>
      <c r="S29" s="329" t="s">
        <v>645</v>
      </c>
    </row>
    <row r="30" spans="2:19">
      <c r="B30" s="653" t="s">
        <v>646</v>
      </c>
      <c r="C30" s="655"/>
      <c r="D30" s="655"/>
      <c r="E30" s="655"/>
      <c r="F30" s="656"/>
      <c r="G30" s="656"/>
      <c r="H30" s="656"/>
      <c r="I30" s="657"/>
      <c r="L30" s="653" t="s">
        <v>646</v>
      </c>
      <c r="M30" s="655"/>
      <c r="N30" s="655"/>
      <c r="O30" s="655"/>
      <c r="P30" s="656"/>
      <c r="Q30" s="656"/>
      <c r="R30" s="656"/>
      <c r="S30" s="657"/>
    </row>
    <row r="31" spans="2:19">
      <c r="B31" s="658" t="s">
        <v>647</v>
      </c>
      <c r="C31" s="659"/>
      <c r="D31" s="659"/>
      <c r="E31" s="660"/>
      <c r="F31" s="658" t="s">
        <v>648</v>
      </c>
      <c r="G31" s="659"/>
      <c r="H31" s="659"/>
      <c r="I31" s="660"/>
      <c r="L31" s="658" t="s">
        <v>647</v>
      </c>
      <c r="M31" s="659"/>
      <c r="N31" s="659"/>
      <c r="O31" s="660"/>
      <c r="P31" s="658" t="s">
        <v>648</v>
      </c>
      <c r="Q31" s="659"/>
      <c r="R31" s="659"/>
      <c r="S31" s="660"/>
    </row>
    <row r="32" spans="2:19" ht="14.25" thickBot="1">
      <c r="B32" s="336" t="s">
        <v>649</v>
      </c>
      <c r="C32" s="337" t="s">
        <v>650</v>
      </c>
      <c r="D32" s="337" t="s">
        <v>651</v>
      </c>
      <c r="E32" s="338" t="s">
        <v>652</v>
      </c>
      <c r="F32" s="339" t="s">
        <v>649</v>
      </c>
      <c r="G32" s="337" t="s">
        <v>650</v>
      </c>
      <c r="H32" s="340" t="s">
        <v>651</v>
      </c>
      <c r="I32" s="338" t="s">
        <v>652</v>
      </c>
      <c r="L32" s="336" t="s">
        <v>653</v>
      </c>
      <c r="M32" s="337" t="s">
        <v>654</v>
      </c>
      <c r="N32" s="337" t="s">
        <v>655</v>
      </c>
      <c r="O32" s="338"/>
      <c r="P32" s="336" t="s">
        <v>653</v>
      </c>
      <c r="Q32" s="337" t="s">
        <v>654</v>
      </c>
      <c r="R32" s="337" t="s">
        <v>655</v>
      </c>
      <c r="S32" s="338"/>
    </row>
    <row r="33" spans="2:19">
      <c r="B33" s="341" t="s">
        <v>656</v>
      </c>
      <c r="C33" s="342" t="s">
        <v>656</v>
      </c>
      <c r="D33" s="343" t="s">
        <v>656</v>
      </c>
      <c r="E33" s="344" t="s">
        <v>656</v>
      </c>
      <c r="F33" s="341" t="s">
        <v>656</v>
      </c>
      <c r="G33" s="342" t="s">
        <v>656</v>
      </c>
      <c r="H33" s="343" t="s">
        <v>656</v>
      </c>
      <c r="I33" s="344" t="s">
        <v>656</v>
      </c>
      <c r="K33" s="706" t="s">
        <v>887</v>
      </c>
      <c r="L33" s="341" t="s">
        <v>656</v>
      </c>
      <c r="M33" s="342" t="s">
        <v>656</v>
      </c>
      <c r="N33" s="343" t="s">
        <v>656</v>
      </c>
      <c r="O33" s="344" t="s">
        <v>656</v>
      </c>
      <c r="P33" s="341" t="s">
        <v>656</v>
      </c>
      <c r="Q33" s="342" t="s">
        <v>656</v>
      </c>
      <c r="R33" s="343" t="s">
        <v>656</v>
      </c>
      <c r="S33" s="344" t="s">
        <v>656</v>
      </c>
    </row>
    <row r="34" spans="2:19">
      <c r="B34" s="345" t="s">
        <v>656</v>
      </c>
      <c r="C34" s="346" t="s">
        <v>656</v>
      </c>
      <c r="D34" s="347" t="s">
        <v>656</v>
      </c>
      <c r="E34" s="348" t="s">
        <v>656</v>
      </c>
      <c r="F34" s="345" t="s">
        <v>656</v>
      </c>
      <c r="G34" s="346" t="s">
        <v>656</v>
      </c>
      <c r="H34" s="347" t="s">
        <v>656</v>
      </c>
      <c r="I34" s="348" t="s">
        <v>656</v>
      </c>
      <c r="K34" s="706" t="s">
        <v>888</v>
      </c>
      <c r="L34" s="345" t="s">
        <v>656</v>
      </c>
      <c r="M34" s="346" t="s">
        <v>656</v>
      </c>
      <c r="N34" s="347" t="s">
        <v>656</v>
      </c>
      <c r="O34" s="348" t="s">
        <v>656</v>
      </c>
      <c r="P34" s="345" t="s">
        <v>656</v>
      </c>
      <c r="Q34" s="346" t="s">
        <v>656</v>
      </c>
      <c r="R34" s="347" t="s">
        <v>656</v>
      </c>
      <c r="S34" s="348" t="s">
        <v>656</v>
      </c>
    </row>
    <row r="35" spans="2:19">
      <c r="B35" s="345" t="s">
        <v>656</v>
      </c>
      <c r="C35" s="346" t="s">
        <v>656</v>
      </c>
      <c r="D35" s="347" t="s">
        <v>656</v>
      </c>
      <c r="E35" s="348" t="s">
        <v>656</v>
      </c>
      <c r="F35" s="345" t="s">
        <v>656</v>
      </c>
      <c r="G35" s="346" t="s">
        <v>656</v>
      </c>
      <c r="H35" s="347" t="s">
        <v>656</v>
      </c>
      <c r="I35" s="348" t="s">
        <v>656</v>
      </c>
      <c r="K35" s="706"/>
      <c r="L35" s="345" t="s">
        <v>656</v>
      </c>
      <c r="M35" s="346" t="s">
        <v>656</v>
      </c>
      <c r="N35" s="347" t="s">
        <v>656</v>
      </c>
      <c r="O35" s="348" t="s">
        <v>656</v>
      </c>
      <c r="P35" s="345" t="s">
        <v>656</v>
      </c>
      <c r="Q35" s="346" t="s">
        <v>656</v>
      </c>
      <c r="R35" s="347" t="s">
        <v>656</v>
      </c>
      <c r="S35" s="348" t="s">
        <v>656</v>
      </c>
    </row>
    <row r="36" spans="2:19">
      <c r="B36" s="345" t="s">
        <v>656</v>
      </c>
      <c r="C36" s="346" t="s">
        <v>656</v>
      </c>
      <c r="D36" s="347" t="s">
        <v>656</v>
      </c>
      <c r="E36" s="348" t="s">
        <v>656</v>
      </c>
      <c r="F36" s="345" t="s">
        <v>656</v>
      </c>
      <c r="G36" s="346" t="s">
        <v>656</v>
      </c>
      <c r="H36" s="347" t="s">
        <v>656</v>
      </c>
      <c r="I36" s="348" t="s">
        <v>656</v>
      </c>
      <c r="L36" s="345" t="s">
        <v>656</v>
      </c>
      <c r="M36" s="346" t="s">
        <v>656</v>
      </c>
      <c r="N36" s="347" t="s">
        <v>656</v>
      </c>
      <c r="O36" s="348" t="s">
        <v>656</v>
      </c>
      <c r="P36" s="345" t="s">
        <v>656</v>
      </c>
      <c r="Q36" s="346" t="s">
        <v>656</v>
      </c>
      <c r="R36" s="347" t="s">
        <v>656</v>
      </c>
      <c r="S36" s="348" t="s">
        <v>656</v>
      </c>
    </row>
    <row r="37" spans="2:19">
      <c r="B37" s="345" t="s">
        <v>656</v>
      </c>
      <c r="C37" s="346" t="s">
        <v>656</v>
      </c>
      <c r="D37" s="347" t="s">
        <v>656</v>
      </c>
      <c r="E37" s="348" t="s">
        <v>656</v>
      </c>
      <c r="F37" s="345" t="s">
        <v>656</v>
      </c>
      <c r="G37" s="346" t="s">
        <v>656</v>
      </c>
      <c r="H37" s="347" t="s">
        <v>656</v>
      </c>
      <c r="I37" s="348" t="s">
        <v>656</v>
      </c>
      <c r="L37" s="345" t="s">
        <v>656</v>
      </c>
      <c r="M37" s="346" t="s">
        <v>656</v>
      </c>
      <c r="N37" s="347" t="s">
        <v>656</v>
      </c>
      <c r="O37" s="348" t="s">
        <v>656</v>
      </c>
      <c r="P37" s="345" t="s">
        <v>656</v>
      </c>
      <c r="Q37" s="346" t="s">
        <v>656</v>
      </c>
      <c r="R37" s="347" t="s">
        <v>656</v>
      </c>
      <c r="S37" s="348" t="s">
        <v>656</v>
      </c>
    </row>
    <row r="38" spans="2:19">
      <c r="B38" s="345" t="s">
        <v>656</v>
      </c>
      <c r="C38" s="346" t="s">
        <v>656</v>
      </c>
      <c r="D38" s="347" t="s">
        <v>656</v>
      </c>
      <c r="E38" s="348" t="s">
        <v>656</v>
      </c>
      <c r="F38" s="345" t="s">
        <v>656</v>
      </c>
      <c r="G38" s="346" t="s">
        <v>656</v>
      </c>
      <c r="H38" s="347" t="s">
        <v>656</v>
      </c>
      <c r="I38" s="348" t="s">
        <v>656</v>
      </c>
      <c r="K38" s="329" t="s">
        <v>657</v>
      </c>
      <c r="L38" s="345" t="s">
        <v>656</v>
      </c>
      <c r="M38" s="346" t="s">
        <v>656</v>
      </c>
      <c r="N38" s="347" t="s">
        <v>656</v>
      </c>
      <c r="O38" s="348" t="s">
        <v>656</v>
      </c>
      <c r="P38" s="345" t="s">
        <v>656</v>
      </c>
      <c r="Q38" s="346" t="s">
        <v>656</v>
      </c>
      <c r="R38" s="347" t="s">
        <v>656</v>
      </c>
      <c r="S38" s="348" t="s">
        <v>656</v>
      </c>
    </row>
    <row r="39" spans="2:19">
      <c r="B39" s="345" t="s">
        <v>656</v>
      </c>
      <c r="C39" s="346" t="s">
        <v>656</v>
      </c>
      <c r="D39" s="347" t="s">
        <v>656</v>
      </c>
      <c r="E39" s="348" t="s">
        <v>656</v>
      </c>
      <c r="F39" s="345" t="s">
        <v>656</v>
      </c>
      <c r="G39" s="346" t="s">
        <v>656</v>
      </c>
      <c r="H39" s="347" t="s">
        <v>656</v>
      </c>
      <c r="I39" s="348" t="s">
        <v>656</v>
      </c>
      <c r="L39" s="345" t="s">
        <v>656</v>
      </c>
      <c r="M39" s="346" t="s">
        <v>656</v>
      </c>
      <c r="N39" s="347" t="s">
        <v>656</v>
      </c>
      <c r="O39" s="348" t="s">
        <v>656</v>
      </c>
      <c r="P39" s="345" t="s">
        <v>656</v>
      </c>
      <c r="Q39" s="346" t="s">
        <v>656</v>
      </c>
      <c r="R39" s="347" t="s">
        <v>656</v>
      </c>
      <c r="S39" s="348" t="s">
        <v>656</v>
      </c>
    </row>
    <row r="40" spans="2:19">
      <c r="B40" s="345" t="s">
        <v>656</v>
      </c>
      <c r="C40" s="346" t="s">
        <v>656</v>
      </c>
      <c r="D40" s="347" t="s">
        <v>656</v>
      </c>
      <c r="E40" s="348" t="s">
        <v>656</v>
      </c>
      <c r="F40" s="345" t="s">
        <v>656</v>
      </c>
      <c r="G40" s="346" t="s">
        <v>656</v>
      </c>
      <c r="H40" s="347" t="s">
        <v>656</v>
      </c>
      <c r="I40" s="348" t="s">
        <v>656</v>
      </c>
      <c r="L40" s="345" t="s">
        <v>656</v>
      </c>
      <c r="M40" s="346" t="s">
        <v>656</v>
      </c>
      <c r="N40" s="347" t="s">
        <v>656</v>
      </c>
      <c r="O40" s="348" t="s">
        <v>656</v>
      </c>
      <c r="P40" s="345" t="s">
        <v>656</v>
      </c>
      <c r="Q40" s="346" t="s">
        <v>656</v>
      </c>
      <c r="R40" s="347" t="s">
        <v>656</v>
      </c>
      <c r="S40" s="348" t="s">
        <v>656</v>
      </c>
    </row>
    <row r="41" spans="2:19">
      <c r="B41" s="345" t="s">
        <v>656</v>
      </c>
      <c r="C41" s="346" t="s">
        <v>656</v>
      </c>
      <c r="D41" s="347" t="s">
        <v>656</v>
      </c>
      <c r="E41" s="348" t="s">
        <v>656</v>
      </c>
      <c r="F41" s="345" t="s">
        <v>656</v>
      </c>
      <c r="G41" s="346" t="s">
        <v>656</v>
      </c>
      <c r="H41" s="347" t="s">
        <v>656</v>
      </c>
      <c r="I41" s="348" t="s">
        <v>656</v>
      </c>
      <c r="L41" s="345" t="s">
        <v>656</v>
      </c>
      <c r="M41" s="346" t="s">
        <v>656</v>
      </c>
      <c r="N41" s="347" t="s">
        <v>656</v>
      </c>
      <c r="O41" s="348" t="s">
        <v>656</v>
      </c>
      <c r="P41" s="345" t="s">
        <v>656</v>
      </c>
      <c r="Q41" s="346" t="s">
        <v>656</v>
      </c>
      <c r="R41" s="347" t="s">
        <v>656</v>
      </c>
      <c r="S41" s="348" t="s">
        <v>656</v>
      </c>
    </row>
    <row r="42" spans="2:19">
      <c r="B42" s="345" t="s">
        <v>656</v>
      </c>
      <c r="C42" s="346" t="s">
        <v>656</v>
      </c>
      <c r="D42" s="347" t="s">
        <v>656</v>
      </c>
      <c r="E42" s="348" t="s">
        <v>656</v>
      </c>
      <c r="F42" s="345" t="s">
        <v>656</v>
      </c>
      <c r="G42" s="346" t="s">
        <v>656</v>
      </c>
      <c r="H42" s="347" t="s">
        <v>656</v>
      </c>
      <c r="I42" s="348" t="s">
        <v>656</v>
      </c>
      <c r="L42" s="345" t="s">
        <v>656</v>
      </c>
      <c r="M42" s="346" t="s">
        <v>656</v>
      </c>
      <c r="N42" s="347" t="s">
        <v>656</v>
      </c>
      <c r="O42" s="348" t="s">
        <v>656</v>
      </c>
      <c r="P42" s="345" t="s">
        <v>656</v>
      </c>
      <c r="Q42" s="346" t="s">
        <v>656</v>
      </c>
      <c r="R42" s="347" t="s">
        <v>656</v>
      </c>
      <c r="S42" s="348" t="s">
        <v>656</v>
      </c>
    </row>
    <row r="43" spans="2:19">
      <c r="B43" s="345" t="s">
        <v>656</v>
      </c>
      <c r="C43" s="346" t="s">
        <v>656</v>
      </c>
      <c r="D43" s="347" t="s">
        <v>656</v>
      </c>
      <c r="E43" s="348" t="s">
        <v>656</v>
      </c>
      <c r="F43" s="345" t="s">
        <v>656</v>
      </c>
      <c r="G43" s="346" t="s">
        <v>656</v>
      </c>
      <c r="H43" s="347" t="s">
        <v>656</v>
      </c>
      <c r="I43" s="348" t="s">
        <v>656</v>
      </c>
      <c r="L43" s="345" t="s">
        <v>656</v>
      </c>
      <c r="M43" s="346" t="s">
        <v>656</v>
      </c>
      <c r="N43" s="347" t="s">
        <v>656</v>
      </c>
      <c r="O43" s="348" t="s">
        <v>656</v>
      </c>
      <c r="P43" s="345" t="s">
        <v>656</v>
      </c>
      <c r="Q43" s="346" t="s">
        <v>656</v>
      </c>
      <c r="R43" s="347" t="s">
        <v>656</v>
      </c>
      <c r="S43" s="348" t="s">
        <v>656</v>
      </c>
    </row>
    <row r="44" spans="2:19">
      <c r="B44" s="345" t="s">
        <v>656</v>
      </c>
      <c r="C44" s="346" t="s">
        <v>656</v>
      </c>
      <c r="D44" s="347" t="s">
        <v>656</v>
      </c>
      <c r="E44" s="348" t="s">
        <v>656</v>
      </c>
      <c r="F44" s="345" t="s">
        <v>656</v>
      </c>
      <c r="G44" s="346" t="s">
        <v>656</v>
      </c>
      <c r="H44" s="347" t="s">
        <v>656</v>
      </c>
      <c r="I44" s="348" t="s">
        <v>656</v>
      </c>
      <c r="L44" s="345" t="s">
        <v>656</v>
      </c>
      <c r="M44" s="346" t="s">
        <v>656</v>
      </c>
      <c r="N44" s="347" t="s">
        <v>656</v>
      </c>
      <c r="O44" s="348" t="s">
        <v>656</v>
      </c>
      <c r="P44" s="345" t="s">
        <v>656</v>
      </c>
      <c r="Q44" s="346" t="s">
        <v>656</v>
      </c>
      <c r="R44" s="347" t="s">
        <v>656</v>
      </c>
      <c r="S44" s="348" t="s">
        <v>656</v>
      </c>
    </row>
    <row r="45" spans="2:19">
      <c r="B45" s="345">
        <v>2315377500</v>
      </c>
      <c r="C45" s="346" t="s">
        <v>656</v>
      </c>
      <c r="D45" s="347" t="s">
        <v>656</v>
      </c>
      <c r="E45" s="348" t="s">
        <v>656</v>
      </c>
      <c r="F45" s="345">
        <v>2315377500</v>
      </c>
      <c r="G45" s="346" t="s">
        <v>656</v>
      </c>
      <c r="H45" s="347" t="s">
        <v>656</v>
      </c>
      <c r="I45" s="348" t="s">
        <v>656</v>
      </c>
      <c r="L45" s="345">
        <v>2315377500</v>
      </c>
      <c r="M45" s="346" t="s">
        <v>656</v>
      </c>
      <c r="N45" s="347" t="s">
        <v>656</v>
      </c>
      <c r="O45" s="348" t="s">
        <v>656</v>
      </c>
      <c r="P45" s="345">
        <v>2315377500</v>
      </c>
      <c r="Q45" s="346" t="s">
        <v>656</v>
      </c>
      <c r="R45" s="347" t="s">
        <v>656</v>
      </c>
      <c r="S45" s="348" t="s">
        <v>656</v>
      </c>
    </row>
    <row r="46" spans="2:19">
      <c r="B46" s="345" t="s">
        <v>656</v>
      </c>
      <c r="C46" s="346" t="s">
        <v>656</v>
      </c>
      <c r="D46" s="347" t="s">
        <v>656</v>
      </c>
      <c r="E46" s="348" t="s">
        <v>656</v>
      </c>
      <c r="F46" s="345" t="s">
        <v>656</v>
      </c>
      <c r="G46" s="346" t="s">
        <v>656</v>
      </c>
      <c r="H46" s="347" t="s">
        <v>656</v>
      </c>
      <c r="I46" s="348" t="s">
        <v>656</v>
      </c>
      <c r="L46" s="345" t="s">
        <v>656</v>
      </c>
      <c r="M46" s="346" t="s">
        <v>656</v>
      </c>
      <c r="N46" s="347" t="s">
        <v>656</v>
      </c>
      <c r="O46" s="348" t="s">
        <v>656</v>
      </c>
      <c r="P46" s="345" t="s">
        <v>656</v>
      </c>
      <c r="Q46" s="346" t="s">
        <v>656</v>
      </c>
      <c r="R46" s="347" t="s">
        <v>656</v>
      </c>
      <c r="S46" s="348" t="s">
        <v>656</v>
      </c>
    </row>
    <row r="47" spans="2:19">
      <c r="B47" s="345" t="s">
        <v>656</v>
      </c>
      <c r="C47" s="346" t="s">
        <v>656</v>
      </c>
      <c r="D47" s="347" t="s">
        <v>656</v>
      </c>
      <c r="E47" s="348" t="s">
        <v>656</v>
      </c>
      <c r="F47" s="345" t="s">
        <v>656</v>
      </c>
      <c r="G47" s="346" t="s">
        <v>656</v>
      </c>
      <c r="H47" s="347" t="s">
        <v>656</v>
      </c>
      <c r="I47" s="348" t="s">
        <v>656</v>
      </c>
      <c r="L47" s="345" t="s">
        <v>656</v>
      </c>
      <c r="M47" s="346" t="s">
        <v>656</v>
      </c>
      <c r="N47" s="347" t="s">
        <v>656</v>
      </c>
      <c r="O47" s="348" t="s">
        <v>656</v>
      </c>
      <c r="P47" s="345" t="s">
        <v>656</v>
      </c>
      <c r="Q47" s="346" t="s">
        <v>656</v>
      </c>
      <c r="R47" s="347" t="s">
        <v>656</v>
      </c>
      <c r="S47" s="348" t="s">
        <v>656</v>
      </c>
    </row>
    <row r="49" spans="12:17" ht="14.25" thickBot="1">
      <c r="L49" s="329" t="s">
        <v>658</v>
      </c>
    </row>
    <row r="50" spans="12:17">
      <c r="L50" s="653" t="s">
        <v>659</v>
      </c>
      <c r="M50" s="654"/>
      <c r="N50" s="653" t="s">
        <v>660</v>
      </c>
      <c r="O50" s="654"/>
      <c r="P50" s="653" t="s">
        <v>646</v>
      </c>
      <c r="Q50" s="654"/>
    </row>
    <row r="51" spans="12:17">
      <c r="L51" s="349" t="s">
        <v>647</v>
      </c>
      <c r="M51" s="350" t="s">
        <v>648</v>
      </c>
      <c r="N51" s="349" t="s">
        <v>647</v>
      </c>
      <c r="O51" s="350" t="s">
        <v>648</v>
      </c>
      <c r="P51" s="349" t="s">
        <v>647</v>
      </c>
      <c r="Q51" s="350" t="s">
        <v>648</v>
      </c>
    </row>
    <row r="52" spans="12:17" ht="14.25" thickBot="1">
      <c r="L52" s="336" t="s">
        <v>653</v>
      </c>
      <c r="M52" s="351" t="s">
        <v>653</v>
      </c>
      <c r="N52" s="336" t="s">
        <v>653</v>
      </c>
      <c r="O52" s="351" t="s">
        <v>653</v>
      </c>
      <c r="P52" s="336" t="s">
        <v>653</v>
      </c>
      <c r="Q52" s="351" t="s">
        <v>653</v>
      </c>
    </row>
    <row r="53" spans="12:17">
      <c r="L53" s="341" t="s">
        <v>656</v>
      </c>
      <c r="M53" s="352" t="s">
        <v>656</v>
      </c>
      <c r="N53" s="341" t="s">
        <v>656</v>
      </c>
      <c r="O53" s="352" t="s">
        <v>656</v>
      </c>
      <c r="P53" s="341" t="s">
        <v>656</v>
      </c>
      <c r="Q53" s="352" t="s">
        <v>656</v>
      </c>
    </row>
    <row r="54" spans="12:17">
      <c r="L54" s="345" t="s">
        <v>656</v>
      </c>
      <c r="M54" s="353" t="s">
        <v>656</v>
      </c>
      <c r="N54" s="345" t="s">
        <v>656</v>
      </c>
      <c r="O54" s="353" t="s">
        <v>656</v>
      </c>
      <c r="P54" s="345" t="s">
        <v>656</v>
      </c>
      <c r="Q54" s="353" t="s">
        <v>656</v>
      </c>
    </row>
    <row r="55" spans="12:17">
      <c r="L55" s="345" t="s">
        <v>656</v>
      </c>
      <c r="M55" s="353" t="s">
        <v>656</v>
      </c>
      <c r="N55" s="345" t="s">
        <v>656</v>
      </c>
      <c r="O55" s="353" t="s">
        <v>656</v>
      </c>
      <c r="P55" s="345" t="s">
        <v>656</v>
      </c>
      <c r="Q55" s="353" t="s">
        <v>656</v>
      </c>
    </row>
    <row r="56" spans="12:17">
      <c r="L56" s="345" t="s">
        <v>656</v>
      </c>
      <c r="M56" s="353" t="s">
        <v>656</v>
      </c>
      <c r="N56" s="345" t="s">
        <v>656</v>
      </c>
      <c r="O56" s="353" t="s">
        <v>656</v>
      </c>
      <c r="P56" s="345" t="s">
        <v>656</v>
      </c>
      <c r="Q56" s="353" t="s">
        <v>656</v>
      </c>
    </row>
    <row r="57" spans="12:17">
      <c r="L57" s="345" t="s">
        <v>656</v>
      </c>
      <c r="M57" s="353" t="s">
        <v>656</v>
      </c>
      <c r="N57" s="345" t="s">
        <v>656</v>
      </c>
      <c r="O57" s="353" t="s">
        <v>656</v>
      </c>
      <c r="P57" s="345" t="s">
        <v>656</v>
      </c>
      <c r="Q57" s="353" t="s">
        <v>656</v>
      </c>
    </row>
    <row r="58" spans="12:17">
      <c r="L58" s="345" t="s">
        <v>656</v>
      </c>
      <c r="M58" s="353" t="s">
        <v>656</v>
      </c>
      <c r="N58" s="345" t="s">
        <v>656</v>
      </c>
      <c r="O58" s="353" t="s">
        <v>656</v>
      </c>
      <c r="P58" s="345" t="s">
        <v>656</v>
      </c>
      <c r="Q58" s="353" t="s">
        <v>656</v>
      </c>
    </row>
    <row r="59" spans="12:17">
      <c r="L59" s="345" t="s">
        <v>656</v>
      </c>
      <c r="M59" s="353" t="s">
        <v>656</v>
      </c>
      <c r="N59" s="345" t="s">
        <v>656</v>
      </c>
      <c r="O59" s="353" t="s">
        <v>656</v>
      </c>
      <c r="P59" s="345" t="s">
        <v>656</v>
      </c>
      <c r="Q59" s="353" t="s">
        <v>656</v>
      </c>
    </row>
    <row r="60" spans="12:17">
      <c r="L60" s="345" t="s">
        <v>656</v>
      </c>
      <c r="M60" s="353" t="s">
        <v>656</v>
      </c>
      <c r="N60" s="345" t="s">
        <v>656</v>
      </c>
      <c r="O60" s="353" t="s">
        <v>656</v>
      </c>
      <c r="P60" s="345" t="s">
        <v>656</v>
      </c>
      <c r="Q60" s="353" t="s">
        <v>656</v>
      </c>
    </row>
    <row r="61" spans="12:17">
      <c r="L61" s="345" t="s">
        <v>656</v>
      </c>
      <c r="M61" s="353" t="s">
        <v>656</v>
      </c>
      <c r="N61" s="345" t="s">
        <v>656</v>
      </c>
      <c r="O61" s="353" t="s">
        <v>656</v>
      </c>
      <c r="P61" s="345" t="s">
        <v>656</v>
      </c>
      <c r="Q61" s="353" t="s">
        <v>656</v>
      </c>
    </row>
    <row r="62" spans="12:17">
      <c r="L62" s="345" t="s">
        <v>656</v>
      </c>
      <c r="M62" s="353" t="s">
        <v>656</v>
      </c>
      <c r="N62" s="345" t="s">
        <v>656</v>
      </c>
      <c r="O62" s="353" t="s">
        <v>656</v>
      </c>
      <c r="P62" s="345" t="s">
        <v>656</v>
      </c>
      <c r="Q62" s="353" t="s">
        <v>656</v>
      </c>
    </row>
    <row r="63" spans="12:17">
      <c r="L63" s="345" t="s">
        <v>656</v>
      </c>
      <c r="M63" s="353" t="s">
        <v>656</v>
      </c>
      <c r="N63" s="345" t="s">
        <v>656</v>
      </c>
      <c r="O63" s="353" t="s">
        <v>656</v>
      </c>
      <c r="P63" s="345" t="s">
        <v>656</v>
      </c>
      <c r="Q63" s="353" t="s">
        <v>656</v>
      </c>
    </row>
    <row r="64" spans="12:17">
      <c r="L64" s="345" t="s">
        <v>656</v>
      </c>
      <c r="M64" s="353" t="s">
        <v>656</v>
      </c>
      <c r="N64" s="345" t="s">
        <v>656</v>
      </c>
      <c r="O64" s="353" t="s">
        <v>656</v>
      </c>
      <c r="P64" s="345" t="s">
        <v>656</v>
      </c>
      <c r="Q64" s="353" t="s">
        <v>656</v>
      </c>
    </row>
    <row r="65" spans="12:17">
      <c r="L65" s="345">
        <v>2315377500</v>
      </c>
      <c r="M65" s="353">
        <v>2315377500</v>
      </c>
      <c r="N65" s="345">
        <v>2315377500</v>
      </c>
      <c r="O65" s="353">
        <v>2315377500</v>
      </c>
      <c r="P65" s="345">
        <v>2315377500</v>
      </c>
      <c r="Q65" s="353">
        <v>2315377500</v>
      </c>
    </row>
    <row r="66" spans="12:17">
      <c r="L66" s="345" t="s">
        <v>656</v>
      </c>
      <c r="M66" s="353" t="s">
        <v>656</v>
      </c>
      <c r="N66" s="345" t="s">
        <v>656</v>
      </c>
      <c r="O66" s="353" t="s">
        <v>656</v>
      </c>
      <c r="P66" s="345" t="s">
        <v>656</v>
      </c>
      <c r="Q66" s="353" t="s">
        <v>656</v>
      </c>
    </row>
    <row r="67" spans="12:17">
      <c r="L67" s="345" t="s">
        <v>656</v>
      </c>
      <c r="M67" s="353" t="s">
        <v>656</v>
      </c>
      <c r="N67" s="345" t="s">
        <v>656</v>
      </c>
      <c r="O67" s="353" t="s">
        <v>656</v>
      </c>
      <c r="P67" s="345" t="s">
        <v>656</v>
      </c>
      <c r="Q67" s="353" t="s">
        <v>656</v>
      </c>
    </row>
    <row r="68" spans="12:17">
      <c r="L68" s="345" t="s">
        <v>656</v>
      </c>
      <c r="M68" s="353" t="s">
        <v>656</v>
      </c>
      <c r="N68" s="345" t="s">
        <v>656</v>
      </c>
      <c r="O68" s="353" t="s">
        <v>656</v>
      </c>
      <c r="P68" s="345" t="s">
        <v>656</v>
      </c>
      <c r="Q68" s="353" t="s">
        <v>656</v>
      </c>
    </row>
  </sheetData>
  <mergeCells count="9">
    <mergeCell ref="L50:M50"/>
    <mergeCell ref="N50:O50"/>
    <mergeCell ref="P50:Q50"/>
    <mergeCell ref="B30:I30"/>
    <mergeCell ref="L30:S30"/>
    <mergeCell ref="B31:E31"/>
    <mergeCell ref="F31:I31"/>
    <mergeCell ref="L31:O31"/>
    <mergeCell ref="P31:S31"/>
  </mergeCells>
  <phoneticPr fontId="23"/>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AV96"/>
  <sheetViews>
    <sheetView zoomScale="85" zoomScaleNormal="85" zoomScaleSheetLayoutView="75" workbookViewId="0">
      <selection activeCell="L58" sqref="L58"/>
    </sheetView>
  </sheetViews>
  <sheetFormatPr defaultRowHeight="14.25"/>
  <cols>
    <col min="1" max="2" width="10.25" style="356" customWidth="1"/>
    <col min="3" max="3" width="22.25" style="356" customWidth="1"/>
    <col min="4" max="4" width="27.75" style="356" customWidth="1"/>
    <col min="5" max="5" width="30.625" style="532" customWidth="1"/>
    <col min="6" max="6" width="30.625" style="356" customWidth="1"/>
    <col min="7" max="7" width="13.625" style="357" customWidth="1"/>
    <col min="8" max="8" width="10.625" style="533" customWidth="1"/>
    <col min="9" max="9" width="11" style="534" customWidth="1"/>
    <col min="10" max="10" width="10" style="535" customWidth="1"/>
    <col min="11" max="12" width="10.625" style="536" customWidth="1"/>
    <col min="13" max="13" width="10.625" style="537" customWidth="1"/>
    <col min="14" max="17" width="10.625" style="358" customWidth="1"/>
    <col min="18" max="28" width="12.375" style="358" customWidth="1"/>
    <col min="29" max="29" width="10.625" style="358" customWidth="1"/>
    <col min="30" max="34" width="13.125" style="358" customWidth="1"/>
    <col min="35" max="35" width="10.625" style="358" customWidth="1"/>
    <col min="36" max="36" width="10.625" style="360" customWidth="1"/>
    <col min="37" max="37" width="12.5" style="360" customWidth="1"/>
    <col min="38" max="39" width="11.5" style="361" customWidth="1"/>
    <col min="40" max="40" width="13.125" style="362" bestFit="1" customWidth="1"/>
    <col min="41" max="41" width="11.625" style="362" customWidth="1"/>
    <col min="42" max="42" width="11.5" style="361" customWidth="1"/>
    <col min="43" max="43" width="12.375" style="361" customWidth="1"/>
    <col min="44" max="44" width="26.125" style="538" customWidth="1"/>
    <col min="45" max="248" width="9" style="356"/>
    <col min="249" max="250" width="3.625" style="356" customWidth="1"/>
    <col min="251" max="252" width="0" style="356" hidden="1" customWidth="1"/>
    <col min="253" max="254" width="30.625" style="356" customWidth="1"/>
    <col min="255" max="255" width="13.625" style="356" customWidth="1"/>
    <col min="256" max="256" width="10.625" style="356" customWidth="1"/>
    <col min="257" max="257" width="4.125" style="356" customWidth="1"/>
    <col min="258" max="258" width="0" style="356" hidden="1" customWidth="1"/>
    <col min="259" max="259" width="10" style="356" customWidth="1"/>
    <col min="260" max="261" width="0" style="356" hidden="1" customWidth="1"/>
    <col min="262" max="268" width="10.625" style="356" customWidth="1"/>
    <col min="269" max="270" width="12.375" style="356" customWidth="1"/>
    <col min="271" max="272" width="12.375" style="356" bestFit="1" customWidth="1"/>
    <col min="273" max="274" width="12.375" style="356" customWidth="1"/>
    <col min="275" max="276" width="12.375" style="356" bestFit="1" customWidth="1"/>
    <col min="277" max="278" width="12.375" style="356" customWidth="1"/>
    <col min="279" max="279" width="12.375" style="356" bestFit="1" customWidth="1"/>
    <col min="280" max="280" width="10.625" style="356" customWidth="1"/>
    <col min="281" max="285" width="13.125" style="356" bestFit="1" customWidth="1"/>
    <col min="286" max="287" width="10.625" style="356" customWidth="1"/>
    <col min="288" max="288" width="12.5" style="356" bestFit="1" customWidth="1"/>
    <col min="289" max="290" width="11.5" style="356" customWidth="1"/>
    <col min="291" max="291" width="13.125" style="356" bestFit="1" customWidth="1"/>
    <col min="292" max="292" width="5.625" style="356" customWidth="1"/>
    <col min="293" max="293" width="11.625" style="356" customWidth="1"/>
    <col min="294" max="294" width="4.625" style="356" customWidth="1"/>
    <col min="295" max="295" width="7.625" style="356" customWidth="1"/>
    <col min="296" max="296" width="11.5" style="356" customWidth="1"/>
    <col min="297" max="297" width="12.375" style="356" customWidth="1"/>
    <col min="298" max="298" width="0" style="356" hidden="1" customWidth="1"/>
    <col min="299" max="299" width="10.375" style="356" bestFit="1" customWidth="1"/>
    <col min="300" max="300" width="26.125" style="356" customWidth="1"/>
    <col min="301" max="504" width="9" style="356"/>
    <col min="505" max="506" width="3.625" style="356" customWidth="1"/>
    <col min="507" max="508" width="0" style="356" hidden="1" customWidth="1"/>
    <col min="509" max="510" width="30.625" style="356" customWidth="1"/>
    <col min="511" max="511" width="13.625" style="356" customWidth="1"/>
    <col min="512" max="512" width="10.625" style="356" customWidth="1"/>
    <col min="513" max="513" width="4.125" style="356" customWidth="1"/>
    <col min="514" max="514" width="0" style="356" hidden="1" customWidth="1"/>
    <col min="515" max="515" width="10" style="356" customWidth="1"/>
    <col min="516" max="517" width="0" style="356" hidden="1" customWidth="1"/>
    <col min="518" max="524" width="10.625" style="356" customWidth="1"/>
    <col min="525" max="526" width="12.375" style="356" customWidth="1"/>
    <col min="527" max="528" width="12.375" style="356" bestFit="1" customWidth="1"/>
    <col min="529" max="530" width="12.375" style="356" customWidth="1"/>
    <col min="531" max="532" width="12.375" style="356" bestFit="1" customWidth="1"/>
    <col min="533" max="534" width="12.375" style="356" customWidth="1"/>
    <col min="535" max="535" width="12.375" style="356" bestFit="1" customWidth="1"/>
    <col min="536" max="536" width="10.625" style="356" customWidth="1"/>
    <col min="537" max="541" width="13.125" style="356" bestFit="1" customWidth="1"/>
    <col min="542" max="543" width="10.625" style="356" customWidth="1"/>
    <col min="544" max="544" width="12.5" style="356" bestFit="1" customWidth="1"/>
    <col min="545" max="546" width="11.5" style="356" customWidth="1"/>
    <col min="547" max="547" width="13.125" style="356" bestFit="1" customWidth="1"/>
    <col min="548" max="548" width="5.625" style="356" customWidth="1"/>
    <col min="549" max="549" width="11.625" style="356" customWidth="1"/>
    <col min="550" max="550" width="4.625" style="356" customWidth="1"/>
    <col min="551" max="551" width="7.625" style="356" customWidth="1"/>
    <col min="552" max="552" width="11.5" style="356" customWidth="1"/>
    <col min="553" max="553" width="12.375" style="356" customWidth="1"/>
    <col min="554" max="554" width="0" style="356" hidden="1" customWidth="1"/>
    <col min="555" max="555" width="10.375" style="356" bestFit="1" customWidth="1"/>
    <col min="556" max="556" width="26.125" style="356" customWidth="1"/>
    <col min="557" max="760" width="9" style="356"/>
    <col min="761" max="762" width="3.625" style="356" customWidth="1"/>
    <col min="763" max="764" width="0" style="356" hidden="1" customWidth="1"/>
    <col min="765" max="766" width="30.625" style="356" customWidth="1"/>
    <col min="767" max="767" width="13.625" style="356" customWidth="1"/>
    <col min="768" max="768" width="10.625" style="356" customWidth="1"/>
    <col min="769" max="769" width="4.125" style="356" customWidth="1"/>
    <col min="770" max="770" width="0" style="356" hidden="1" customWidth="1"/>
    <col min="771" max="771" width="10" style="356" customWidth="1"/>
    <col min="772" max="773" width="0" style="356" hidden="1" customWidth="1"/>
    <col min="774" max="780" width="10.625" style="356" customWidth="1"/>
    <col min="781" max="782" width="12.375" style="356" customWidth="1"/>
    <col min="783" max="784" width="12.375" style="356" bestFit="1" customWidth="1"/>
    <col min="785" max="786" width="12.375" style="356" customWidth="1"/>
    <col min="787" max="788" width="12.375" style="356" bestFit="1" customWidth="1"/>
    <col min="789" max="790" width="12.375" style="356" customWidth="1"/>
    <col min="791" max="791" width="12.375" style="356" bestFit="1" customWidth="1"/>
    <col min="792" max="792" width="10.625" style="356" customWidth="1"/>
    <col min="793" max="797" width="13.125" style="356" bestFit="1" customWidth="1"/>
    <col min="798" max="799" width="10.625" style="356" customWidth="1"/>
    <col min="800" max="800" width="12.5" style="356" bestFit="1" customWidth="1"/>
    <col min="801" max="802" width="11.5" style="356" customWidth="1"/>
    <col min="803" max="803" width="13.125" style="356" bestFit="1" customWidth="1"/>
    <col min="804" max="804" width="5.625" style="356" customWidth="1"/>
    <col min="805" max="805" width="11.625" style="356" customWidth="1"/>
    <col min="806" max="806" width="4.625" style="356" customWidth="1"/>
    <col min="807" max="807" width="7.625" style="356" customWidth="1"/>
    <col min="808" max="808" width="11.5" style="356" customWidth="1"/>
    <col min="809" max="809" width="12.375" style="356" customWidth="1"/>
    <col min="810" max="810" width="0" style="356" hidden="1" customWidth="1"/>
    <col min="811" max="811" width="10.375" style="356" bestFit="1" customWidth="1"/>
    <col min="812" max="812" width="26.125" style="356" customWidth="1"/>
    <col min="813" max="1016" width="9" style="356"/>
    <col min="1017" max="1018" width="3.625" style="356" customWidth="1"/>
    <col min="1019" max="1020" width="0" style="356" hidden="1" customWidth="1"/>
    <col min="1021" max="1022" width="30.625" style="356" customWidth="1"/>
    <col min="1023" max="1023" width="13.625" style="356" customWidth="1"/>
    <col min="1024" max="1024" width="10.625" style="356" customWidth="1"/>
    <col min="1025" max="1025" width="4.125" style="356" customWidth="1"/>
    <col min="1026" max="1026" width="0" style="356" hidden="1" customWidth="1"/>
    <col min="1027" max="1027" width="10" style="356" customWidth="1"/>
    <col min="1028" max="1029" width="0" style="356" hidden="1" customWidth="1"/>
    <col min="1030" max="1036" width="10.625" style="356" customWidth="1"/>
    <col min="1037" max="1038" width="12.375" style="356" customWidth="1"/>
    <col min="1039" max="1040" width="12.375" style="356" bestFit="1" customWidth="1"/>
    <col min="1041" max="1042" width="12.375" style="356" customWidth="1"/>
    <col min="1043" max="1044" width="12.375" style="356" bestFit="1" customWidth="1"/>
    <col min="1045" max="1046" width="12.375" style="356" customWidth="1"/>
    <col min="1047" max="1047" width="12.375" style="356" bestFit="1" customWidth="1"/>
    <col min="1048" max="1048" width="10.625" style="356" customWidth="1"/>
    <col min="1049" max="1053" width="13.125" style="356" bestFit="1" customWidth="1"/>
    <col min="1054" max="1055" width="10.625" style="356" customWidth="1"/>
    <col min="1056" max="1056" width="12.5" style="356" bestFit="1" customWidth="1"/>
    <col min="1057" max="1058" width="11.5" style="356" customWidth="1"/>
    <col min="1059" max="1059" width="13.125" style="356" bestFit="1" customWidth="1"/>
    <col min="1060" max="1060" width="5.625" style="356" customWidth="1"/>
    <col min="1061" max="1061" width="11.625" style="356" customWidth="1"/>
    <col min="1062" max="1062" width="4.625" style="356" customWidth="1"/>
    <col min="1063" max="1063" width="7.625" style="356" customWidth="1"/>
    <col min="1064" max="1064" width="11.5" style="356" customWidth="1"/>
    <col min="1065" max="1065" width="12.375" style="356" customWidth="1"/>
    <col min="1066" max="1066" width="0" style="356" hidden="1" customWidth="1"/>
    <col min="1067" max="1067" width="10.375" style="356" bestFit="1" customWidth="1"/>
    <col min="1068" max="1068" width="26.125" style="356" customWidth="1"/>
    <col min="1069" max="1272" width="9" style="356"/>
    <col min="1273" max="1274" width="3.625" style="356" customWidth="1"/>
    <col min="1275" max="1276" width="0" style="356" hidden="1" customWidth="1"/>
    <col min="1277" max="1278" width="30.625" style="356" customWidth="1"/>
    <col min="1279" max="1279" width="13.625" style="356" customWidth="1"/>
    <col min="1280" max="1280" width="10.625" style="356" customWidth="1"/>
    <col min="1281" max="1281" width="4.125" style="356" customWidth="1"/>
    <col min="1282" max="1282" width="0" style="356" hidden="1" customWidth="1"/>
    <col min="1283" max="1283" width="10" style="356" customWidth="1"/>
    <col min="1284" max="1285" width="0" style="356" hidden="1" customWidth="1"/>
    <col min="1286" max="1292" width="10.625" style="356" customWidth="1"/>
    <col min="1293" max="1294" width="12.375" style="356" customWidth="1"/>
    <col min="1295" max="1296" width="12.375" style="356" bestFit="1" customWidth="1"/>
    <col min="1297" max="1298" width="12.375" style="356" customWidth="1"/>
    <col min="1299" max="1300" width="12.375" style="356" bestFit="1" customWidth="1"/>
    <col min="1301" max="1302" width="12.375" style="356" customWidth="1"/>
    <col min="1303" max="1303" width="12.375" style="356" bestFit="1" customWidth="1"/>
    <col min="1304" max="1304" width="10.625" style="356" customWidth="1"/>
    <col min="1305" max="1309" width="13.125" style="356" bestFit="1" customWidth="1"/>
    <col min="1310" max="1311" width="10.625" style="356" customWidth="1"/>
    <col min="1312" max="1312" width="12.5" style="356" bestFit="1" customWidth="1"/>
    <col min="1313" max="1314" width="11.5" style="356" customWidth="1"/>
    <col min="1315" max="1315" width="13.125" style="356" bestFit="1" customWidth="1"/>
    <col min="1316" max="1316" width="5.625" style="356" customWidth="1"/>
    <col min="1317" max="1317" width="11.625" style="356" customWidth="1"/>
    <col min="1318" max="1318" width="4.625" style="356" customWidth="1"/>
    <col min="1319" max="1319" width="7.625" style="356" customWidth="1"/>
    <col min="1320" max="1320" width="11.5" style="356" customWidth="1"/>
    <col min="1321" max="1321" width="12.375" style="356" customWidth="1"/>
    <col min="1322" max="1322" width="0" style="356" hidden="1" customWidth="1"/>
    <col min="1323" max="1323" width="10.375" style="356" bestFit="1" customWidth="1"/>
    <col min="1324" max="1324" width="26.125" style="356" customWidth="1"/>
    <col min="1325" max="1528" width="9" style="356"/>
    <col min="1529" max="1530" width="3.625" style="356" customWidth="1"/>
    <col min="1531" max="1532" width="0" style="356" hidden="1" customWidth="1"/>
    <col min="1533" max="1534" width="30.625" style="356" customWidth="1"/>
    <col min="1535" max="1535" width="13.625" style="356" customWidth="1"/>
    <col min="1536" max="1536" width="10.625" style="356" customWidth="1"/>
    <col min="1537" max="1537" width="4.125" style="356" customWidth="1"/>
    <col min="1538" max="1538" width="0" style="356" hidden="1" customWidth="1"/>
    <col min="1539" max="1539" width="10" style="356" customWidth="1"/>
    <col min="1540" max="1541" width="0" style="356" hidden="1" customWidth="1"/>
    <col min="1542" max="1548" width="10.625" style="356" customWidth="1"/>
    <col min="1549" max="1550" width="12.375" style="356" customWidth="1"/>
    <col min="1551" max="1552" width="12.375" style="356" bestFit="1" customWidth="1"/>
    <col min="1553" max="1554" width="12.375" style="356" customWidth="1"/>
    <col min="1555" max="1556" width="12.375" style="356" bestFit="1" customWidth="1"/>
    <col min="1557" max="1558" width="12.375" style="356" customWidth="1"/>
    <col min="1559" max="1559" width="12.375" style="356" bestFit="1" customWidth="1"/>
    <col min="1560" max="1560" width="10.625" style="356" customWidth="1"/>
    <col min="1561" max="1565" width="13.125" style="356" bestFit="1" customWidth="1"/>
    <col min="1566" max="1567" width="10.625" style="356" customWidth="1"/>
    <col min="1568" max="1568" width="12.5" style="356" bestFit="1" customWidth="1"/>
    <col min="1569" max="1570" width="11.5" style="356" customWidth="1"/>
    <col min="1571" max="1571" width="13.125" style="356" bestFit="1" customWidth="1"/>
    <col min="1572" max="1572" width="5.625" style="356" customWidth="1"/>
    <col min="1573" max="1573" width="11.625" style="356" customWidth="1"/>
    <col min="1574" max="1574" width="4.625" style="356" customWidth="1"/>
    <col min="1575" max="1575" width="7.625" style="356" customWidth="1"/>
    <col min="1576" max="1576" width="11.5" style="356" customWidth="1"/>
    <col min="1577" max="1577" width="12.375" style="356" customWidth="1"/>
    <col min="1578" max="1578" width="0" style="356" hidden="1" customWidth="1"/>
    <col min="1579" max="1579" width="10.375" style="356" bestFit="1" customWidth="1"/>
    <col min="1580" max="1580" width="26.125" style="356" customWidth="1"/>
    <col min="1581" max="1784" width="9" style="356"/>
    <col min="1785" max="1786" width="3.625" style="356" customWidth="1"/>
    <col min="1787" max="1788" width="0" style="356" hidden="1" customWidth="1"/>
    <col min="1789" max="1790" width="30.625" style="356" customWidth="1"/>
    <col min="1791" max="1791" width="13.625" style="356" customWidth="1"/>
    <col min="1792" max="1792" width="10.625" style="356" customWidth="1"/>
    <col min="1793" max="1793" width="4.125" style="356" customWidth="1"/>
    <col min="1794" max="1794" width="0" style="356" hidden="1" customWidth="1"/>
    <col min="1795" max="1795" width="10" style="356" customWidth="1"/>
    <col min="1796" max="1797" width="0" style="356" hidden="1" customWidth="1"/>
    <col min="1798" max="1804" width="10.625" style="356" customWidth="1"/>
    <col min="1805" max="1806" width="12.375" style="356" customWidth="1"/>
    <col min="1807" max="1808" width="12.375" style="356" bestFit="1" customWidth="1"/>
    <col min="1809" max="1810" width="12.375" style="356" customWidth="1"/>
    <col min="1811" max="1812" width="12.375" style="356" bestFit="1" customWidth="1"/>
    <col min="1813" max="1814" width="12.375" style="356" customWidth="1"/>
    <col min="1815" max="1815" width="12.375" style="356" bestFit="1" customWidth="1"/>
    <col min="1816" max="1816" width="10.625" style="356" customWidth="1"/>
    <col min="1817" max="1821" width="13.125" style="356" bestFit="1" customWidth="1"/>
    <col min="1822" max="1823" width="10.625" style="356" customWidth="1"/>
    <col min="1824" max="1824" width="12.5" style="356" bestFit="1" customWidth="1"/>
    <col min="1825" max="1826" width="11.5" style="356" customWidth="1"/>
    <col min="1827" max="1827" width="13.125" style="356" bestFit="1" customWidth="1"/>
    <col min="1828" max="1828" width="5.625" style="356" customWidth="1"/>
    <col min="1829" max="1829" width="11.625" style="356" customWidth="1"/>
    <col min="1830" max="1830" width="4.625" style="356" customWidth="1"/>
    <col min="1831" max="1831" width="7.625" style="356" customWidth="1"/>
    <col min="1832" max="1832" width="11.5" style="356" customWidth="1"/>
    <col min="1833" max="1833" width="12.375" style="356" customWidth="1"/>
    <col min="1834" max="1834" width="0" style="356" hidden="1" customWidth="1"/>
    <col min="1835" max="1835" width="10.375" style="356" bestFit="1" customWidth="1"/>
    <col min="1836" max="1836" width="26.125" style="356" customWidth="1"/>
    <col min="1837" max="2040" width="9" style="356"/>
    <col min="2041" max="2042" width="3.625" style="356" customWidth="1"/>
    <col min="2043" max="2044" width="0" style="356" hidden="1" customWidth="1"/>
    <col min="2045" max="2046" width="30.625" style="356" customWidth="1"/>
    <col min="2047" max="2047" width="13.625" style="356" customWidth="1"/>
    <col min="2048" max="2048" width="10.625" style="356" customWidth="1"/>
    <col min="2049" max="2049" width="4.125" style="356" customWidth="1"/>
    <col min="2050" max="2050" width="0" style="356" hidden="1" customWidth="1"/>
    <col min="2051" max="2051" width="10" style="356" customWidth="1"/>
    <col min="2052" max="2053" width="0" style="356" hidden="1" customWidth="1"/>
    <col min="2054" max="2060" width="10.625" style="356" customWidth="1"/>
    <col min="2061" max="2062" width="12.375" style="356" customWidth="1"/>
    <col min="2063" max="2064" width="12.375" style="356" bestFit="1" customWidth="1"/>
    <col min="2065" max="2066" width="12.375" style="356" customWidth="1"/>
    <col min="2067" max="2068" width="12.375" style="356" bestFit="1" customWidth="1"/>
    <col min="2069" max="2070" width="12.375" style="356" customWidth="1"/>
    <col min="2071" max="2071" width="12.375" style="356" bestFit="1" customWidth="1"/>
    <col min="2072" max="2072" width="10.625" style="356" customWidth="1"/>
    <col min="2073" max="2077" width="13.125" style="356" bestFit="1" customWidth="1"/>
    <col min="2078" max="2079" width="10.625" style="356" customWidth="1"/>
    <col min="2080" max="2080" width="12.5" style="356" bestFit="1" customWidth="1"/>
    <col min="2081" max="2082" width="11.5" style="356" customWidth="1"/>
    <col min="2083" max="2083" width="13.125" style="356" bestFit="1" customWidth="1"/>
    <col min="2084" max="2084" width="5.625" style="356" customWidth="1"/>
    <col min="2085" max="2085" width="11.625" style="356" customWidth="1"/>
    <col min="2086" max="2086" width="4.625" style="356" customWidth="1"/>
    <col min="2087" max="2087" width="7.625" style="356" customWidth="1"/>
    <col min="2088" max="2088" width="11.5" style="356" customWidth="1"/>
    <col min="2089" max="2089" width="12.375" style="356" customWidth="1"/>
    <col min="2090" max="2090" width="0" style="356" hidden="1" customWidth="1"/>
    <col min="2091" max="2091" width="10.375" style="356" bestFit="1" customWidth="1"/>
    <col min="2092" max="2092" width="26.125" style="356" customWidth="1"/>
    <col min="2093" max="2296" width="9" style="356"/>
    <col min="2297" max="2298" width="3.625" style="356" customWidth="1"/>
    <col min="2299" max="2300" width="0" style="356" hidden="1" customWidth="1"/>
    <col min="2301" max="2302" width="30.625" style="356" customWidth="1"/>
    <col min="2303" max="2303" width="13.625" style="356" customWidth="1"/>
    <col min="2304" max="2304" width="10.625" style="356" customWidth="1"/>
    <col min="2305" max="2305" width="4.125" style="356" customWidth="1"/>
    <col min="2306" max="2306" width="0" style="356" hidden="1" customWidth="1"/>
    <col min="2307" max="2307" width="10" style="356" customWidth="1"/>
    <col min="2308" max="2309" width="0" style="356" hidden="1" customWidth="1"/>
    <col min="2310" max="2316" width="10.625" style="356" customWidth="1"/>
    <col min="2317" max="2318" width="12.375" style="356" customWidth="1"/>
    <col min="2319" max="2320" width="12.375" style="356" bestFit="1" customWidth="1"/>
    <col min="2321" max="2322" width="12.375" style="356" customWidth="1"/>
    <col min="2323" max="2324" width="12.375" style="356" bestFit="1" customWidth="1"/>
    <col min="2325" max="2326" width="12.375" style="356" customWidth="1"/>
    <col min="2327" max="2327" width="12.375" style="356" bestFit="1" customWidth="1"/>
    <col min="2328" max="2328" width="10.625" style="356" customWidth="1"/>
    <col min="2329" max="2333" width="13.125" style="356" bestFit="1" customWidth="1"/>
    <col min="2334" max="2335" width="10.625" style="356" customWidth="1"/>
    <col min="2336" max="2336" width="12.5" style="356" bestFit="1" customWidth="1"/>
    <col min="2337" max="2338" width="11.5" style="356" customWidth="1"/>
    <col min="2339" max="2339" width="13.125" style="356" bestFit="1" customWidth="1"/>
    <col min="2340" max="2340" width="5.625" style="356" customWidth="1"/>
    <col min="2341" max="2341" width="11.625" style="356" customWidth="1"/>
    <col min="2342" max="2342" width="4.625" style="356" customWidth="1"/>
    <col min="2343" max="2343" width="7.625" style="356" customWidth="1"/>
    <col min="2344" max="2344" width="11.5" style="356" customWidth="1"/>
    <col min="2345" max="2345" width="12.375" style="356" customWidth="1"/>
    <col min="2346" max="2346" width="0" style="356" hidden="1" customWidth="1"/>
    <col min="2347" max="2347" width="10.375" style="356" bestFit="1" customWidth="1"/>
    <col min="2348" max="2348" width="26.125" style="356" customWidth="1"/>
    <col min="2349" max="2552" width="9" style="356"/>
    <col min="2553" max="2554" width="3.625" style="356" customWidth="1"/>
    <col min="2555" max="2556" width="0" style="356" hidden="1" customWidth="1"/>
    <col min="2557" max="2558" width="30.625" style="356" customWidth="1"/>
    <col min="2559" max="2559" width="13.625" style="356" customWidth="1"/>
    <col min="2560" max="2560" width="10.625" style="356" customWidth="1"/>
    <col min="2561" max="2561" width="4.125" style="356" customWidth="1"/>
    <col min="2562" max="2562" width="0" style="356" hidden="1" customWidth="1"/>
    <col min="2563" max="2563" width="10" style="356" customWidth="1"/>
    <col min="2564" max="2565" width="0" style="356" hidden="1" customWidth="1"/>
    <col min="2566" max="2572" width="10.625" style="356" customWidth="1"/>
    <col min="2573" max="2574" width="12.375" style="356" customWidth="1"/>
    <col min="2575" max="2576" width="12.375" style="356" bestFit="1" customWidth="1"/>
    <col min="2577" max="2578" width="12.375" style="356" customWidth="1"/>
    <col min="2579" max="2580" width="12.375" style="356" bestFit="1" customWidth="1"/>
    <col min="2581" max="2582" width="12.375" style="356" customWidth="1"/>
    <col min="2583" max="2583" width="12.375" style="356" bestFit="1" customWidth="1"/>
    <col min="2584" max="2584" width="10.625" style="356" customWidth="1"/>
    <col min="2585" max="2589" width="13.125" style="356" bestFit="1" customWidth="1"/>
    <col min="2590" max="2591" width="10.625" style="356" customWidth="1"/>
    <col min="2592" max="2592" width="12.5" style="356" bestFit="1" customWidth="1"/>
    <col min="2593" max="2594" width="11.5" style="356" customWidth="1"/>
    <col min="2595" max="2595" width="13.125" style="356" bestFit="1" customWidth="1"/>
    <col min="2596" max="2596" width="5.625" style="356" customWidth="1"/>
    <col min="2597" max="2597" width="11.625" style="356" customWidth="1"/>
    <col min="2598" max="2598" width="4.625" style="356" customWidth="1"/>
    <col min="2599" max="2599" width="7.625" style="356" customWidth="1"/>
    <col min="2600" max="2600" width="11.5" style="356" customWidth="1"/>
    <col min="2601" max="2601" width="12.375" style="356" customWidth="1"/>
    <col min="2602" max="2602" width="0" style="356" hidden="1" customWidth="1"/>
    <col min="2603" max="2603" width="10.375" style="356" bestFit="1" customWidth="1"/>
    <col min="2604" max="2604" width="26.125" style="356" customWidth="1"/>
    <col min="2605" max="2808" width="9" style="356"/>
    <col min="2809" max="2810" width="3.625" style="356" customWidth="1"/>
    <col min="2811" max="2812" width="0" style="356" hidden="1" customWidth="1"/>
    <col min="2813" max="2814" width="30.625" style="356" customWidth="1"/>
    <col min="2815" max="2815" width="13.625" style="356" customWidth="1"/>
    <col min="2816" max="2816" width="10.625" style="356" customWidth="1"/>
    <col min="2817" max="2817" width="4.125" style="356" customWidth="1"/>
    <col min="2818" max="2818" width="0" style="356" hidden="1" customWidth="1"/>
    <col min="2819" max="2819" width="10" style="356" customWidth="1"/>
    <col min="2820" max="2821" width="0" style="356" hidden="1" customWidth="1"/>
    <col min="2822" max="2828" width="10.625" style="356" customWidth="1"/>
    <col min="2829" max="2830" width="12.375" style="356" customWidth="1"/>
    <col min="2831" max="2832" width="12.375" style="356" bestFit="1" customWidth="1"/>
    <col min="2833" max="2834" width="12.375" style="356" customWidth="1"/>
    <col min="2835" max="2836" width="12.375" style="356" bestFit="1" customWidth="1"/>
    <col min="2837" max="2838" width="12.375" style="356" customWidth="1"/>
    <col min="2839" max="2839" width="12.375" style="356" bestFit="1" customWidth="1"/>
    <col min="2840" max="2840" width="10.625" style="356" customWidth="1"/>
    <col min="2841" max="2845" width="13.125" style="356" bestFit="1" customWidth="1"/>
    <col min="2846" max="2847" width="10.625" style="356" customWidth="1"/>
    <col min="2848" max="2848" width="12.5" style="356" bestFit="1" customWidth="1"/>
    <col min="2849" max="2850" width="11.5" style="356" customWidth="1"/>
    <col min="2851" max="2851" width="13.125" style="356" bestFit="1" customWidth="1"/>
    <col min="2852" max="2852" width="5.625" style="356" customWidth="1"/>
    <col min="2853" max="2853" width="11.625" style="356" customWidth="1"/>
    <col min="2854" max="2854" width="4.625" style="356" customWidth="1"/>
    <col min="2855" max="2855" width="7.625" style="356" customWidth="1"/>
    <col min="2856" max="2856" width="11.5" style="356" customWidth="1"/>
    <col min="2857" max="2857" width="12.375" style="356" customWidth="1"/>
    <col min="2858" max="2858" width="0" style="356" hidden="1" customWidth="1"/>
    <col min="2859" max="2859" width="10.375" style="356" bestFit="1" customWidth="1"/>
    <col min="2860" max="2860" width="26.125" style="356" customWidth="1"/>
    <col min="2861" max="3064" width="9" style="356"/>
    <col min="3065" max="3066" width="3.625" style="356" customWidth="1"/>
    <col min="3067" max="3068" width="0" style="356" hidden="1" customWidth="1"/>
    <col min="3069" max="3070" width="30.625" style="356" customWidth="1"/>
    <col min="3071" max="3071" width="13.625" style="356" customWidth="1"/>
    <col min="3072" max="3072" width="10.625" style="356" customWidth="1"/>
    <col min="3073" max="3073" width="4.125" style="356" customWidth="1"/>
    <col min="3074" max="3074" width="0" style="356" hidden="1" customWidth="1"/>
    <col min="3075" max="3075" width="10" style="356" customWidth="1"/>
    <col min="3076" max="3077" width="0" style="356" hidden="1" customWidth="1"/>
    <col min="3078" max="3084" width="10.625" style="356" customWidth="1"/>
    <col min="3085" max="3086" width="12.375" style="356" customWidth="1"/>
    <col min="3087" max="3088" width="12.375" style="356" bestFit="1" customWidth="1"/>
    <col min="3089" max="3090" width="12.375" style="356" customWidth="1"/>
    <col min="3091" max="3092" width="12.375" style="356" bestFit="1" customWidth="1"/>
    <col min="3093" max="3094" width="12.375" style="356" customWidth="1"/>
    <col min="3095" max="3095" width="12.375" style="356" bestFit="1" customWidth="1"/>
    <col min="3096" max="3096" width="10.625" style="356" customWidth="1"/>
    <col min="3097" max="3101" width="13.125" style="356" bestFit="1" customWidth="1"/>
    <col min="3102" max="3103" width="10.625" style="356" customWidth="1"/>
    <col min="3104" max="3104" width="12.5" style="356" bestFit="1" customWidth="1"/>
    <col min="3105" max="3106" width="11.5" style="356" customWidth="1"/>
    <col min="3107" max="3107" width="13.125" style="356" bestFit="1" customWidth="1"/>
    <col min="3108" max="3108" width="5.625" style="356" customWidth="1"/>
    <col min="3109" max="3109" width="11.625" style="356" customWidth="1"/>
    <col min="3110" max="3110" width="4.625" style="356" customWidth="1"/>
    <col min="3111" max="3111" width="7.625" style="356" customWidth="1"/>
    <col min="3112" max="3112" width="11.5" style="356" customWidth="1"/>
    <col min="3113" max="3113" width="12.375" style="356" customWidth="1"/>
    <col min="3114" max="3114" width="0" style="356" hidden="1" customWidth="1"/>
    <col min="3115" max="3115" width="10.375" style="356" bestFit="1" customWidth="1"/>
    <col min="3116" max="3116" width="26.125" style="356" customWidth="1"/>
    <col min="3117" max="3320" width="9" style="356"/>
    <col min="3321" max="3322" width="3.625" style="356" customWidth="1"/>
    <col min="3323" max="3324" width="0" style="356" hidden="1" customWidth="1"/>
    <col min="3325" max="3326" width="30.625" style="356" customWidth="1"/>
    <col min="3327" max="3327" width="13.625" style="356" customWidth="1"/>
    <col min="3328" max="3328" width="10.625" style="356" customWidth="1"/>
    <col min="3329" max="3329" width="4.125" style="356" customWidth="1"/>
    <col min="3330" max="3330" width="0" style="356" hidden="1" customWidth="1"/>
    <col min="3331" max="3331" width="10" style="356" customWidth="1"/>
    <col min="3332" max="3333" width="0" style="356" hidden="1" customWidth="1"/>
    <col min="3334" max="3340" width="10.625" style="356" customWidth="1"/>
    <col min="3341" max="3342" width="12.375" style="356" customWidth="1"/>
    <col min="3343" max="3344" width="12.375" style="356" bestFit="1" customWidth="1"/>
    <col min="3345" max="3346" width="12.375" style="356" customWidth="1"/>
    <col min="3347" max="3348" width="12.375" style="356" bestFit="1" customWidth="1"/>
    <col min="3349" max="3350" width="12.375" style="356" customWidth="1"/>
    <col min="3351" max="3351" width="12.375" style="356" bestFit="1" customWidth="1"/>
    <col min="3352" max="3352" width="10.625" style="356" customWidth="1"/>
    <col min="3353" max="3357" width="13.125" style="356" bestFit="1" customWidth="1"/>
    <col min="3358" max="3359" width="10.625" style="356" customWidth="1"/>
    <col min="3360" max="3360" width="12.5" style="356" bestFit="1" customWidth="1"/>
    <col min="3361" max="3362" width="11.5" style="356" customWidth="1"/>
    <col min="3363" max="3363" width="13.125" style="356" bestFit="1" customWidth="1"/>
    <col min="3364" max="3364" width="5.625" style="356" customWidth="1"/>
    <col min="3365" max="3365" width="11.625" style="356" customWidth="1"/>
    <col min="3366" max="3366" width="4.625" style="356" customWidth="1"/>
    <col min="3367" max="3367" width="7.625" style="356" customWidth="1"/>
    <col min="3368" max="3368" width="11.5" style="356" customWidth="1"/>
    <col min="3369" max="3369" width="12.375" style="356" customWidth="1"/>
    <col min="3370" max="3370" width="0" style="356" hidden="1" customWidth="1"/>
    <col min="3371" max="3371" width="10.375" style="356" bestFit="1" customWidth="1"/>
    <col min="3372" max="3372" width="26.125" style="356" customWidth="1"/>
    <col min="3373" max="3576" width="9" style="356"/>
    <col min="3577" max="3578" width="3.625" style="356" customWidth="1"/>
    <col min="3579" max="3580" width="0" style="356" hidden="1" customWidth="1"/>
    <col min="3581" max="3582" width="30.625" style="356" customWidth="1"/>
    <col min="3583" max="3583" width="13.625" style="356" customWidth="1"/>
    <col min="3584" max="3584" width="10.625" style="356" customWidth="1"/>
    <col min="3585" max="3585" width="4.125" style="356" customWidth="1"/>
    <col min="3586" max="3586" width="0" style="356" hidden="1" customWidth="1"/>
    <col min="3587" max="3587" width="10" style="356" customWidth="1"/>
    <col min="3588" max="3589" width="0" style="356" hidden="1" customWidth="1"/>
    <col min="3590" max="3596" width="10.625" style="356" customWidth="1"/>
    <col min="3597" max="3598" width="12.375" style="356" customWidth="1"/>
    <col min="3599" max="3600" width="12.375" style="356" bestFit="1" customWidth="1"/>
    <col min="3601" max="3602" width="12.375" style="356" customWidth="1"/>
    <col min="3603" max="3604" width="12.375" style="356" bestFit="1" customWidth="1"/>
    <col min="3605" max="3606" width="12.375" style="356" customWidth="1"/>
    <col min="3607" max="3607" width="12.375" style="356" bestFit="1" customWidth="1"/>
    <col min="3608" max="3608" width="10.625" style="356" customWidth="1"/>
    <col min="3609" max="3613" width="13.125" style="356" bestFit="1" customWidth="1"/>
    <col min="3614" max="3615" width="10.625" style="356" customWidth="1"/>
    <col min="3616" max="3616" width="12.5" style="356" bestFit="1" customWidth="1"/>
    <col min="3617" max="3618" width="11.5" style="356" customWidth="1"/>
    <col min="3619" max="3619" width="13.125" style="356" bestFit="1" customWidth="1"/>
    <col min="3620" max="3620" width="5.625" style="356" customWidth="1"/>
    <col min="3621" max="3621" width="11.625" style="356" customWidth="1"/>
    <col min="3622" max="3622" width="4.625" style="356" customWidth="1"/>
    <col min="3623" max="3623" width="7.625" style="356" customWidth="1"/>
    <col min="3624" max="3624" width="11.5" style="356" customWidth="1"/>
    <col min="3625" max="3625" width="12.375" style="356" customWidth="1"/>
    <col min="3626" max="3626" width="0" style="356" hidden="1" customWidth="1"/>
    <col min="3627" max="3627" width="10.375" style="356" bestFit="1" customWidth="1"/>
    <col min="3628" max="3628" width="26.125" style="356" customWidth="1"/>
    <col min="3629" max="3832" width="9" style="356"/>
    <col min="3833" max="3834" width="3.625" style="356" customWidth="1"/>
    <col min="3835" max="3836" width="0" style="356" hidden="1" customWidth="1"/>
    <col min="3837" max="3838" width="30.625" style="356" customWidth="1"/>
    <col min="3839" max="3839" width="13.625" style="356" customWidth="1"/>
    <col min="3840" max="3840" width="10.625" style="356" customWidth="1"/>
    <col min="3841" max="3841" width="4.125" style="356" customWidth="1"/>
    <col min="3842" max="3842" width="0" style="356" hidden="1" customWidth="1"/>
    <col min="3843" max="3843" width="10" style="356" customWidth="1"/>
    <col min="3844" max="3845" width="0" style="356" hidden="1" customWidth="1"/>
    <col min="3846" max="3852" width="10.625" style="356" customWidth="1"/>
    <col min="3853" max="3854" width="12.375" style="356" customWidth="1"/>
    <col min="3855" max="3856" width="12.375" style="356" bestFit="1" customWidth="1"/>
    <col min="3857" max="3858" width="12.375" style="356" customWidth="1"/>
    <col min="3859" max="3860" width="12.375" style="356" bestFit="1" customWidth="1"/>
    <col min="3861" max="3862" width="12.375" style="356" customWidth="1"/>
    <col min="3863" max="3863" width="12.375" style="356" bestFit="1" customWidth="1"/>
    <col min="3864" max="3864" width="10.625" style="356" customWidth="1"/>
    <col min="3865" max="3869" width="13.125" style="356" bestFit="1" customWidth="1"/>
    <col min="3870" max="3871" width="10.625" style="356" customWidth="1"/>
    <col min="3872" max="3872" width="12.5" style="356" bestFit="1" customWidth="1"/>
    <col min="3873" max="3874" width="11.5" style="356" customWidth="1"/>
    <col min="3875" max="3875" width="13.125" style="356" bestFit="1" customWidth="1"/>
    <col min="3876" max="3876" width="5.625" style="356" customWidth="1"/>
    <col min="3877" max="3877" width="11.625" style="356" customWidth="1"/>
    <col min="3878" max="3878" width="4.625" style="356" customWidth="1"/>
    <col min="3879" max="3879" width="7.625" style="356" customWidth="1"/>
    <col min="3880" max="3880" width="11.5" style="356" customWidth="1"/>
    <col min="3881" max="3881" width="12.375" style="356" customWidth="1"/>
    <col min="3882" max="3882" width="0" style="356" hidden="1" customWidth="1"/>
    <col min="3883" max="3883" width="10.375" style="356" bestFit="1" customWidth="1"/>
    <col min="3884" max="3884" width="26.125" style="356" customWidth="1"/>
    <col min="3885" max="4088" width="9" style="356"/>
    <col min="4089" max="4090" width="3.625" style="356" customWidth="1"/>
    <col min="4091" max="4092" width="0" style="356" hidden="1" customWidth="1"/>
    <col min="4093" max="4094" width="30.625" style="356" customWidth="1"/>
    <col min="4095" max="4095" width="13.625" style="356" customWidth="1"/>
    <col min="4096" max="4096" width="10.625" style="356" customWidth="1"/>
    <col min="4097" max="4097" width="4.125" style="356" customWidth="1"/>
    <col min="4098" max="4098" width="0" style="356" hidden="1" customWidth="1"/>
    <col min="4099" max="4099" width="10" style="356" customWidth="1"/>
    <col min="4100" max="4101" width="0" style="356" hidden="1" customWidth="1"/>
    <col min="4102" max="4108" width="10.625" style="356" customWidth="1"/>
    <col min="4109" max="4110" width="12.375" style="356" customWidth="1"/>
    <col min="4111" max="4112" width="12.375" style="356" bestFit="1" customWidth="1"/>
    <col min="4113" max="4114" width="12.375" style="356" customWidth="1"/>
    <col min="4115" max="4116" width="12.375" style="356" bestFit="1" customWidth="1"/>
    <col min="4117" max="4118" width="12.375" style="356" customWidth="1"/>
    <col min="4119" max="4119" width="12.375" style="356" bestFit="1" customWidth="1"/>
    <col min="4120" max="4120" width="10.625" style="356" customWidth="1"/>
    <col min="4121" max="4125" width="13.125" style="356" bestFit="1" customWidth="1"/>
    <col min="4126" max="4127" width="10.625" style="356" customWidth="1"/>
    <col min="4128" max="4128" width="12.5" style="356" bestFit="1" customWidth="1"/>
    <col min="4129" max="4130" width="11.5" style="356" customWidth="1"/>
    <col min="4131" max="4131" width="13.125" style="356" bestFit="1" customWidth="1"/>
    <col min="4132" max="4132" width="5.625" style="356" customWidth="1"/>
    <col min="4133" max="4133" width="11.625" style="356" customWidth="1"/>
    <col min="4134" max="4134" width="4.625" style="356" customWidth="1"/>
    <col min="4135" max="4135" width="7.625" style="356" customWidth="1"/>
    <col min="4136" max="4136" width="11.5" style="356" customWidth="1"/>
    <col min="4137" max="4137" width="12.375" style="356" customWidth="1"/>
    <col min="4138" max="4138" width="0" style="356" hidden="1" customWidth="1"/>
    <col min="4139" max="4139" width="10.375" style="356" bestFit="1" customWidth="1"/>
    <col min="4140" max="4140" width="26.125" style="356" customWidth="1"/>
    <col min="4141" max="4344" width="9" style="356"/>
    <col min="4345" max="4346" width="3.625" style="356" customWidth="1"/>
    <col min="4347" max="4348" width="0" style="356" hidden="1" customWidth="1"/>
    <col min="4349" max="4350" width="30.625" style="356" customWidth="1"/>
    <col min="4351" max="4351" width="13.625" style="356" customWidth="1"/>
    <col min="4352" max="4352" width="10.625" style="356" customWidth="1"/>
    <col min="4353" max="4353" width="4.125" style="356" customWidth="1"/>
    <col min="4354" max="4354" width="0" style="356" hidden="1" customWidth="1"/>
    <col min="4355" max="4355" width="10" style="356" customWidth="1"/>
    <col min="4356" max="4357" width="0" style="356" hidden="1" customWidth="1"/>
    <col min="4358" max="4364" width="10.625" style="356" customWidth="1"/>
    <col min="4365" max="4366" width="12.375" style="356" customWidth="1"/>
    <col min="4367" max="4368" width="12.375" style="356" bestFit="1" customWidth="1"/>
    <col min="4369" max="4370" width="12.375" style="356" customWidth="1"/>
    <col min="4371" max="4372" width="12.375" style="356" bestFit="1" customWidth="1"/>
    <col min="4373" max="4374" width="12.375" style="356" customWidth="1"/>
    <col min="4375" max="4375" width="12.375" style="356" bestFit="1" customWidth="1"/>
    <col min="4376" max="4376" width="10.625" style="356" customWidth="1"/>
    <col min="4377" max="4381" width="13.125" style="356" bestFit="1" customWidth="1"/>
    <col min="4382" max="4383" width="10.625" style="356" customWidth="1"/>
    <col min="4384" max="4384" width="12.5" style="356" bestFit="1" customWidth="1"/>
    <col min="4385" max="4386" width="11.5" style="356" customWidth="1"/>
    <col min="4387" max="4387" width="13.125" style="356" bestFit="1" customWidth="1"/>
    <col min="4388" max="4388" width="5.625" style="356" customWidth="1"/>
    <col min="4389" max="4389" width="11.625" style="356" customWidth="1"/>
    <col min="4390" max="4390" width="4.625" style="356" customWidth="1"/>
    <col min="4391" max="4391" width="7.625" style="356" customWidth="1"/>
    <col min="4392" max="4392" width="11.5" style="356" customWidth="1"/>
    <col min="4393" max="4393" width="12.375" style="356" customWidth="1"/>
    <col min="4394" max="4394" width="0" style="356" hidden="1" customWidth="1"/>
    <col min="4395" max="4395" width="10.375" style="356" bestFit="1" customWidth="1"/>
    <col min="4396" max="4396" width="26.125" style="356" customWidth="1"/>
    <col min="4397" max="4600" width="9" style="356"/>
    <col min="4601" max="4602" width="3.625" style="356" customWidth="1"/>
    <col min="4603" max="4604" width="0" style="356" hidden="1" customWidth="1"/>
    <col min="4605" max="4606" width="30.625" style="356" customWidth="1"/>
    <col min="4607" max="4607" width="13.625" style="356" customWidth="1"/>
    <col min="4608" max="4608" width="10.625" style="356" customWidth="1"/>
    <col min="4609" max="4609" width="4.125" style="356" customWidth="1"/>
    <col min="4610" max="4610" width="0" style="356" hidden="1" customWidth="1"/>
    <col min="4611" max="4611" width="10" style="356" customWidth="1"/>
    <col min="4612" max="4613" width="0" style="356" hidden="1" customWidth="1"/>
    <col min="4614" max="4620" width="10.625" style="356" customWidth="1"/>
    <col min="4621" max="4622" width="12.375" style="356" customWidth="1"/>
    <col min="4623" max="4624" width="12.375" style="356" bestFit="1" customWidth="1"/>
    <col min="4625" max="4626" width="12.375" style="356" customWidth="1"/>
    <col min="4627" max="4628" width="12.375" style="356" bestFit="1" customWidth="1"/>
    <col min="4629" max="4630" width="12.375" style="356" customWidth="1"/>
    <col min="4631" max="4631" width="12.375" style="356" bestFit="1" customWidth="1"/>
    <col min="4632" max="4632" width="10.625" style="356" customWidth="1"/>
    <col min="4633" max="4637" width="13.125" style="356" bestFit="1" customWidth="1"/>
    <col min="4638" max="4639" width="10.625" style="356" customWidth="1"/>
    <col min="4640" max="4640" width="12.5" style="356" bestFit="1" customWidth="1"/>
    <col min="4641" max="4642" width="11.5" style="356" customWidth="1"/>
    <col min="4643" max="4643" width="13.125" style="356" bestFit="1" customWidth="1"/>
    <col min="4644" max="4644" width="5.625" style="356" customWidth="1"/>
    <col min="4645" max="4645" width="11.625" style="356" customWidth="1"/>
    <col min="4646" max="4646" width="4.625" style="356" customWidth="1"/>
    <col min="4647" max="4647" width="7.625" style="356" customWidth="1"/>
    <col min="4648" max="4648" width="11.5" style="356" customWidth="1"/>
    <col min="4649" max="4649" width="12.375" style="356" customWidth="1"/>
    <col min="4650" max="4650" width="0" style="356" hidden="1" customWidth="1"/>
    <col min="4651" max="4651" width="10.375" style="356" bestFit="1" customWidth="1"/>
    <col min="4652" max="4652" width="26.125" style="356" customWidth="1"/>
    <col min="4653" max="4856" width="9" style="356"/>
    <col min="4857" max="4858" width="3.625" style="356" customWidth="1"/>
    <col min="4859" max="4860" width="0" style="356" hidden="1" customWidth="1"/>
    <col min="4861" max="4862" width="30.625" style="356" customWidth="1"/>
    <col min="4863" max="4863" width="13.625" style="356" customWidth="1"/>
    <col min="4864" max="4864" width="10.625" style="356" customWidth="1"/>
    <col min="4865" max="4865" width="4.125" style="356" customWidth="1"/>
    <col min="4866" max="4866" width="0" style="356" hidden="1" customWidth="1"/>
    <col min="4867" max="4867" width="10" style="356" customWidth="1"/>
    <col min="4868" max="4869" width="0" style="356" hidden="1" customWidth="1"/>
    <col min="4870" max="4876" width="10.625" style="356" customWidth="1"/>
    <col min="4877" max="4878" width="12.375" style="356" customWidth="1"/>
    <col min="4879" max="4880" width="12.375" style="356" bestFit="1" customWidth="1"/>
    <col min="4881" max="4882" width="12.375" style="356" customWidth="1"/>
    <col min="4883" max="4884" width="12.375" style="356" bestFit="1" customWidth="1"/>
    <col min="4885" max="4886" width="12.375" style="356" customWidth="1"/>
    <col min="4887" max="4887" width="12.375" style="356" bestFit="1" customWidth="1"/>
    <col min="4888" max="4888" width="10.625" style="356" customWidth="1"/>
    <col min="4889" max="4893" width="13.125" style="356" bestFit="1" customWidth="1"/>
    <col min="4894" max="4895" width="10.625" style="356" customWidth="1"/>
    <col min="4896" max="4896" width="12.5" style="356" bestFit="1" customWidth="1"/>
    <col min="4897" max="4898" width="11.5" style="356" customWidth="1"/>
    <col min="4899" max="4899" width="13.125" style="356" bestFit="1" customWidth="1"/>
    <col min="4900" max="4900" width="5.625" style="356" customWidth="1"/>
    <col min="4901" max="4901" width="11.625" style="356" customWidth="1"/>
    <col min="4902" max="4902" width="4.625" style="356" customWidth="1"/>
    <col min="4903" max="4903" width="7.625" style="356" customWidth="1"/>
    <col min="4904" max="4904" width="11.5" style="356" customWidth="1"/>
    <col min="4905" max="4905" width="12.375" style="356" customWidth="1"/>
    <col min="4906" max="4906" width="0" style="356" hidden="1" customWidth="1"/>
    <col min="4907" max="4907" width="10.375" style="356" bestFit="1" customWidth="1"/>
    <col min="4908" max="4908" width="26.125" style="356" customWidth="1"/>
    <col min="4909" max="5112" width="9" style="356"/>
    <col min="5113" max="5114" width="3.625" style="356" customWidth="1"/>
    <col min="5115" max="5116" width="0" style="356" hidden="1" customWidth="1"/>
    <col min="5117" max="5118" width="30.625" style="356" customWidth="1"/>
    <col min="5119" max="5119" width="13.625" style="356" customWidth="1"/>
    <col min="5120" max="5120" width="10.625" style="356" customWidth="1"/>
    <col min="5121" max="5121" width="4.125" style="356" customWidth="1"/>
    <col min="5122" max="5122" width="0" style="356" hidden="1" customWidth="1"/>
    <col min="5123" max="5123" width="10" style="356" customWidth="1"/>
    <col min="5124" max="5125" width="0" style="356" hidden="1" customWidth="1"/>
    <col min="5126" max="5132" width="10.625" style="356" customWidth="1"/>
    <col min="5133" max="5134" width="12.375" style="356" customWidth="1"/>
    <col min="5135" max="5136" width="12.375" style="356" bestFit="1" customWidth="1"/>
    <col min="5137" max="5138" width="12.375" style="356" customWidth="1"/>
    <col min="5139" max="5140" width="12.375" style="356" bestFit="1" customWidth="1"/>
    <col min="5141" max="5142" width="12.375" style="356" customWidth="1"/>
    <col min="5143" max="5143" width="12.375" style="356" bestFit="1" customWidth="1"/>
    <col min="5144" max="5144" width="10.625" style="356" customWidth="1"/>
    <col min="5145" max="5149" width="13.125" style="356" bestFit="1" customWidth="1"/>
    <col min="5150" max="5151" width="10.625" style="356" customWidth="1"/>
    <col min="5152" max="5152" width="12.5" style="356" bestFit="1" customWidth="1"/>
    <col min="5153" max="5154" width="11.5" style="356" customWidth="1"/>
    <col min="5155" max="5155" width="13.125" style="356" bestFit="1" customWidth="1"/>
    <col min="5156" max="5156" width="5.625" style="356" customWidth="1"/>
    <col min="5157" max="5157" width="11.625" style="356" customWidth="1"/>
    <col min="5158" max="5158" width="4.625" style="356" customWidth="1"/>
    <col min="5159" max="5159" width="7.625" style="356" customWidth="1"/>
    <col min="5160" max="5160" width="11.5" style="356" customWidth="1"/>
    <col min="5161" max="5161" width="12.375" style="356" customWidth="1"/>
    <col min="5162" max="5162" width="0" style="356" hidden="1" customWidth="1"/>
    <col min="5163" max="5163" width="10.375" style="356" bestFit="1" customWidth="1"/>
    <col min="5164" max="5164" width="26.125" style="356" customWidth="1"/>
    <col min="5165" max="5368" width="9" style="356"/>
    <col min="5369" max="5370" width="3.625" style="356" customWidth="1"/>
    <col min="5371" max="5372" width="0" style="356" hidden="1" customWidth="1"/>
    <col min="5373" max="5374" width="30.625" style="356" customWidth="1"/>
    <col min="5375" max="5375" width="13.625" style="356" customWidth="1"/>
    <col min="5376" max="5376" width="10.625" style="356" customWidth="1"/>
    <col min="5377" max="5377" width="4.125" style="356" customWidth="1"/>
    <col min="5378" max="5378" width="0" style="356" hidden="1" customWidth="1"/>
    <col min="5379" max="5379" width="10" style="356" customWidth="1"/>
    <col min="5380" max="5381" width="0" style="356" hidden="1" customWidth="1"/>
    <col min="5382" max="5388" width="10.625" style="356" customWidth="1"/>
    <col min="5389" max="5390" width="12.375" style="356" customWidth="1"/>
    <col min="5391" max="5392" width="12.375" style="356" bestFit="1" customWidth="1"/>
    <col min="5393" max="5394" width="12.375" style="356" customWidth="1"/>
    <col min="5395" max="5396" width="12.375" style="356" bestFit="1" customWidth="1"/>
    <col min="5397" max="5398" width="12.375" style="356" customWidth="1"/>
    <col min="5399" max="5399" width="12.375" style="356" bestFit="1" customWidth="1"/>
    <col min="5400" max="5400" width="10.625" style="356" customWidth="1"/>
    <col min="5401" max="5405" width="13.125" style="356" bestFit="1" customWidth="1"/>
    <col min="5406" max="5407" width="10.625" style="356" customWidth="1"/>
    <col min="5408" max="5408" width="12.5" style="356" bestFit="1" customWidth="1"/>
    <col min="5409" max="5410" width="11.5" style="356" customWidth="1"/>
    <col min="5411" max="5411" width="13.125" style="356" bestFit="1" customWidth="1"/>
    <col min="5412" max="5412" width="5.625" style="356" customWidth="1"/>
    <col min="5413" max="5413" width="11.625" style="356" customWidth="1"/>
    <col min="5414" max="5414" width="4.625" style="356" customWidth="1"/>
    <col min="5415" max="5415" width="7.625" style="356" customWidth="1"/>
    <col min="5416" max="5416" width="11.5" style="356" customWidth="1"/>
    <col min="5417" max="5417" width="12.375" style="356" customWidth="1"/>
    <col min="5418" max="5418" width="0" style="356" hidden="1" customWidth="1"/>
    <col min="5419" max="5419" width="10.375" style="356" bestFit="1" customWidth="1"/>
    <col min="5420" max="5420" width="26.125" style="356" customWidth="1"/>
    <col min="5421" max="5624" width="9" style="356"/>
    <col min="5625" max="5626" width="3.625" style="356" customWidth="1"/>
    <col min="5627" max="5628" width="0" style="356" hidden="1" customWidth="1"/>
    <col min="5629" max="5630" width="30.625" style="356" customWidth="1"/>
    <col min="5631" max="5631" width="13.625" style="356" customWidth="1"/>
    <col min="5632" max="5632" width="10.625" style="356" customWidth="1"/>
    <col min="5633" max="5633" width="4.125" style="356" customWidth="1"/>
    <col min="5634" max="5634" width="0" style="356" hidden="1" customWidth="1"/>
    <col min="5635" max="5635" width="10" style="356" customWidth="1"/>
    <col min="5636" max="5637" width="0" style="356" hidden="1" customWidth="1"/>
    <col min="5638" max="5644" width="10.625" style="356" customWidth="1"/>
    <col min="5645" max="5646" width="12.375" style="356" customWidth="1"/>
    <col min="5647" max="5648" width="12.375" style="356" bestFit="1" customWidth="1"/>
    <col min="5649" max="5650" width="12.375" style="356" customWidth="1"/>
    <col min="5651" max="5652" width="12.375" style="356" bestFit="1" customWidth="1"/>
    <col min="5653" max="5654" width="12.375" style="356" customWidth="1"/>
    <col min="5655" max="5655" width="12.375" style="356" bestFit="1" customWidth="1"/>
    <col min="5656" max="5656" width="10.625" style="356" customWidth="1"/>
    <col min="5657" max="5661" width="13.125" style="356" bestFit="1" customWidth="1"/>
    <col min="5662" max="5663" width="10.625" style="356" customWidth="1"/>
    <col min="5664" max="5664" width="12.5" style="356" bestFit="1" customWidth="1"/>
    <col min="5665" max="5666" width="11.5" style="356" customWidth="1"/>
    <col min="5667" max="5667" width="13.125" style="356" bestFit="1" customWidth="1"/>
    <col min="5668" max="5668" width="5.625" style="356" customWidth="1"/>
    <col min="5669" max="5669" width="11.625" style="356" customWidth="1"/>
    <col min="5670" max="5670" width="4.625" style="356" customWidth="1"/>
    <col min="5671" max="5671" width="7.625" style="356" customWidth="1"/>
    <col min="5672" max="5672" width="11.5" style="356" customWidth="1"/>
    <col min="5673" max="5673" width="12.375" style="356" customWidth="1"/>
    <col min="5674" max="5674" width="0" style="356" hidden="1" customWidth="1"/>
    <col min="5675" max="5675" width="10.375" style="356" bestFit="1" customWidth="1"/>
    <col min="5676" max="5676" width="26.125" style="356" customWidth="1"/>
    <col min="5677" max="5880" width="9" style="356"/>
    <col min="5881" max="5882" width="3.625" style="356" customWidth="1"/>
    <col min="5883" max="5884" width="0" style="356" hidden="1" customWidth="1"/>
    <col min="5885" max="5886" width="30.625" style="356" customWidth="1"/>
    <col min="5887" max="5887" width="13.625" style="356" customWidth="1"/>
    <col min="5888" max="5888" width="10.625" style="356" customWidth="1"/>
    <col min="5889" max="5889" width="4.125" style="356" customWidth="1"/>
    <col min="5890" max="5890" width="0" style="356" hidden="1" customWidth="1"/>
    <col min="5891" max="5891" width="10" style="356" customWidth="1"/>
    <col min="5892" max="5893" width="0" style="356" hidden="1" customWidth="1"/>
    <col min="5894" max="5900" width="10.625" style="356" customWidth="1"/>
    <col min="5901" max="5902" width="12.375" style="356" customWidth="1"/>
    <col min="5903" max="5904" width="12.375" style="356" bestFit="1" customWidth="1"/>
    <col min="5905" max="5906" width="12.375" style="356" customWidth="1"/>
    <col min="5907" max="5908" width="12.375" style="356" bestFit="1" customWidth="1"/>
    <col min="5909" max="5910" width="12.375" style="356" customWidth="1"/>
    <col min="5911" max="5911" width="12.375" style="356" bestFit="1" customWidth="1"/>
    <col min="5912" max="5912" width="10.625" style="356" customWidth="1"/>
    <col min="5913" max="5917" width="13.125" style="356" bestFit="1" customWidth="1"/>
    <col min="5918" max="5919" width="10.625" style="356" customWidth="1"/>
    <col min="5920" max="5920" width="12.5" style="356" bestFit="1" customWidth="1"/>
    <col min="5921" max="5922" width="11.5" style="356" customWidth="1"/>
    <col min="5923" max="5923" width="13.125" style="356" bestFit="1" customWidth="1"/>
    <col min="5924" max="5924" width="5.625" style="356" customWidth="1"/>
    <col min="5925" max="5925" width="11.625" style="356" customWidth="1"/>
    <col min="5926" max="5926" width="4.625" style="356" customWidth="1"/>
    <col min="5927" max="5927" width="7.625" style="356" customWidth="1"/>
    <col min="5928" max="5928" width="11.5" style="356" customWidth="1"/>
    <col min="5929" max="5929" width="12.375" style="356" customWidth="1"/>
    <col min="5930" max="5930" width="0" style="356" hidden="1" customWidth="1"/>
    <col min="5931" max="5931" width="10.375" style="356" bestFit="1" customWidth="1"/>
    <col min="5932" max="5932" width="26.125" style="356" customWidth="1"/>
    <col min="5933" max="6136" width="9" style="356"/>
    <col min="6137" max="6138" width="3.625" style="356" customWidth="1"/>
    <col min="6139" max="6140" width="0" style="356" hidden="1" customWidth="1"/>
    <col min="6141" max="6142" width="30.625" style="356" customWidth="1"/>
    <col min="6143" max="6143" width="13.625" style="356" customWidth="1"/>
    <col min="6144" max="6144" width="10.625" style="356" customWidth="1"/>
    <col min="6145" max="6145" width="4.125" style="356" customWidth="1"/>
    <col min="6146" max="6146" width="0" style="356" hidden="1" customWidth="1"/>
    <col min="6147" max="6147" width="10" style="356" customWidth="1"/>
    <col min="6148" max="6149" width="0" style="356" hidden="1" customWidth="1"/>
    <col min="6150" max="6156" width="10.625" style="356" customWidth="1"/>
    <col min="6157" max="6158" width="12.375" style="356" customWidth="1"/>
    <col min="6159" max="6160" width="12.375" style="356" bestFit="1" customWidth="1"/>
    <col min="6161" max="6162" width="12.375" style="356" customWidth="1"/>
    <col min="6163" max="6164" width="12.375" style="356" bestFit="1" customWidth="1"/>
    <col min="6165" max="6166" width="12.375" style="356" customWidth="1"/>
    <col min="6167" max="6167" width="12.375" style="356" bestFit="1" customWidth="1"/>
    <col min="6168" max="6168" width="10.625" style="356" customWidth="1"/>
    <col min="6169" max="6173" width="13.125" style="356" bestFit="1" customWidth="1"/>
    <col min="6174" max="6175" width="10.625" style="356" customWidth="1"/>
    <col min="6176" max="6176" width="12.5" style="356" bestFit="1" customWidth="1"/>
    <col min="6177" max="6178" width="11.5" style="356" customWidth="1"/>
    <col min="6179" max="6179" width="13.125" style="356" bestFit="1" customWidth="1"/>
    <col min="6180" max="6180" width="5.625" style="356" customWidth="1"/>
    <col min="6181" max="6181" width="11.625" style="356" customWidth="1"/>
    <col min="6182" max="6182" width="4.625" style="356" customWidth="1"/>
    <col min="6183" max="6183" width="7.625" style="356" customWidth="1"/>
    <col min="6184" max="6184" width="11.5" style="356" customWidth="1"/>
    <col min="6185" max="6185" width="12.375" style="356" customWidth="1"/>
    <col min="6186" max="6186" width="0" style="356" hidden="1" customWidth="1"/>
    <col min="6187" max="6187" width="10.375" style="356" bestFit="1" customWidth="1"/>
    <col min="6188" max="6188" width="26.125" style="356" customWidth="1"/>
    <col min="6189" max="6392" width="9" style="356"/>
    <col min="6393" max="6394" width="3.625" style="356" customWidth="1"/>
    <col min="6395" max="6396" width="0" style="356" hidden="1" customWidth="1"/>
    <col min="6397" max="6398" width="30.625" style="356" customWidth="1"/>
    <col min="6399" max="6399" width="13.625" style="356" customWidth="1"/>
    <col min="6400" max="6400" width="10.625" style="356" customWidth="1"/>
    <col min="6401" max="6401" width="4.125" style="356" customWidth="1"/>
    <col min="6402" max="6402" width="0" style="356" hidden="1" customWidth="1"/>
    <col min="6403" max="6403" width="10" style="356" customWidth="1"/>
    <col min="6404" max="6405" width="0" style="356" hidden="1" customWidth="1"/>
    <col min="6406" max="6412" width="10.625" style="356" customWidth="1"/>
    <col min="6413" max="6414" width="12.375" style="356" customWidth="1"/>
    <col min="6415" max="6416" width="12.375" style="356" bestFit="1" customWidth="1"/>
    <col min="6417" max="6418" width="12.375" style="356" customWidth="1"/>
    <col min="6419" max="6420" width="12.375" style="356" bestFit="1" customWidth="1"/>
    <col min="6421" max="6422" width="12.375" style="356" customWidth="1"/>
    <col min="6423" max="6423" width="12.375" style="356" bestFit="1" customWidth="1"/>
    <col min="6424" max="6424" width="10.625" style="356" customWidth="1"/>
    <col min="6425" max="6429" width="13.125" style="356" bestFit="1" customWidth="1"/>
    <col min="6430" max="6431" width="10.625" style="356" customWidth="1"/>
    <col min="6432" max="6432" width="12.5" style="356" bestFit="1" customWidth="1"/>
    <col min="6433" max="6434" width="11.5" style="356" customWidth="1"/>
    <col min="6435" max="6435" width="13.125" style="356" bestFit="1" customWidth="1"/>
    <col min="6436" max="6436" width="5.625" style="356" customWidth="1"/>
    <col min="6437" max="6437" width="11.625" style="356" customWidth="1"/>
    <col min="6438" max="6438" width="4.625" style="356" customWidth="1"/>
    <col min="6439" max="6439" width="7.625" style="356" customWidth="1"/>
    <col min="6440" max="6440" width="11.5" style="356" customWidth="1"/>
    <col min="6441" max="6441" width="12.375" style="356" customWidth="1"/>
    <col min="6442" max="6442" width="0" style="356" hidden="1" customWidth="1"/>
    <col min="6443" max="6443" width="10.375" style="356" bestFit="1" customWidth="1"/>
    <col min="6444" max="6444" width="26.125" style="356" customWidth="1"/>
    <col min="6445" max="6648" width="9" style="356"/>
    <col min="6649" max="6650" width="3.625" style="356" customWidth="1"/>
    <col min="6651" max="6652" width="0" style="356" hidden="1" customWidth="1"/>
    <col min="6653" max="6654" width="30.625" style="356" customWidth="1"/>
    <col min="6655" max="6655" width="13.625" style="356" customWidth="1"/>
    <col min="6656" max="6656" width="10.625" style="356" customWidth="1"/>
    <col min="6657" max="6657" width="4.125" style="356" customWidth="1"/>
    <col min="6658" max="6658" width="0" style="356" hidden="1" customWidth="1"/>
    <col min="6659" max="6659" width="10" style="356" customWidth="1"/>
    <col min="6660" max="6661" width="0" style="356" hidden="1" customWidth="1"/>
    <col min="6662" max="6668" width="10.625" style="356" customWidth="1"/>
    <col min="6669" max="6670" width="12.375" style="356" customWidth="1"/>
    <col min="6671" max="6672" width="12.375" style="356" bestFit="1" customWidth="1"/>
    <col min="6673" max="6674" width="12.375" style="356" customWidth="1"/>
    <col min="6675" max="6676" width="12.375" style="356" bestFit="1" customWidth="1"/>
    <col min="6677" max="6678" width="12.375" style="356" customWidth="1"/>
    <col min="6679" max="6679" width="12.375" style="356" bestFit="1" customWidth="1"/>
    <col min="6680" max="6680" width="10.625" style="356" customWidth="1"/>
    <col min="6681" max="6685" width="13.125" style="356" bestFit="1" customWidth="1"/>
    <col min="6686" max="6687" width="10.625" style="356" customWidth="1"/>
    <col min="6688" max="6688" width="12.5" style="356" bestFit="1" customWidth="1"/>
    <col min="6689" max="6690" width="11.5" style="356" customWidth="1"/>
    <col min="6691" max="6691" width="13.125" style="356" bestFit="1" customWidth="1"/>
    <col min="6692" max="6692" width="5.625" style="356" customWidth="1"/>
    <col min="6693" max="6693" width="11.625" style="356" customWidth="1"/>
    <col min="6694" max="6694" width="4.625" style="356" customWidth="1"/>
    <col min="6695" max="6695" width="7.625" style="356" customWidth="1"/>
    <col min="6696" max="6696" width="11.5" style="356" customWidth="1"/>
    <col min="6697" max="6697" width="12.375" style="356" customWidth="1"/>
    <col min="6698" max="6698" width="0" style="356" hidden="1" customWidth="1"/>
    <col min="6699" max="6699" width="10.375" style="356" bestFit="1" customWidth="1"/>
    <col min="6700" max="6700" width="26.125" style="356" customWidth="1"/>
    <col min="6701" max="6904" width="9" style="356"/>
    <col min="6905" max="6906" width="3.625" style="356" customWidth="1"/>
    <col min="6907" max="6908" width="0" style="356" hidden="1" customWidth="1"/>
    <col min="6909" max="6910" width="30.625" style="356" customWidth="1"/>
    <col min="6911" max="6911" width="13.625" style="356" customWidth="1"/>
    <col min="6912" max="6912" width="10.625" style="356" customWidth="1"/>
    <col min="6913" max="6913" width="4.125" style="356" customWidth="1"/>
    <col min="6914" max="6914" width="0" style="356" hidden="1" customWidth="1"/>
    <col min="6915" max="6915" width="10" style="356" customWidth="1"/>
    <col min="6916" max="6917" width="0" style="356" hidden="1" customWidth="1"/>
    <col min="6918" max="6924" width="10.625" style="356" customWidth="1"/>
    <col min="6925" max="6926" width="12.375" style="356" customWidth="1"/>
    <col min="6927" max="6928" width="12.375" style="356" bestFit="1" customWidth="1"/>
    <col min="6929" max="6930" width="12.375" style="356" customWidth="1"/>
    <col min="6931" max="6932" width="12.375" style="356" bestFit="1" customWidth="1"/>
    <col min="6933" max="6934" width="12.375" style="356" customWidth="1"/>
    <col min="6935" max="6935" width="12.375" style="356" bestFit="1" customWidth="1"/>
    <col min="6936" max="6936" width="10.625" style="356" customWidth="1"/>
    <col min="6937" max="6941" width="13.125" style="356" bestFit="1" customWidth="1"/>
    <col min="6942" max="6943" width="10.625" style="356" customWidth="1"/>
    <col min="6944" max="6944" width="12.5" style="356" bestFit="1" customWidth="1"/>
    <col min="6945" max="6946" width="11.5" style="356" customWidth="1"/>
    <col min="6947" max="6947" width="13.125" style="356" bestFit="1" customWidth="1"/>
    <col min="6948" max="6948" width="5.625" style="356" customWidth="1"/>
    <col min="6949" max="6949" width="11.625" style="356" customWidth="1"/>
    <col min="6950" max="6950" width="4.625" style="356" customWidth="1"/>
    <col min="6951" max="6951" width="7.625" style="356" customWidth="1"/>
    <col min="6952" max="6952" width="11.5" style="356" customWidth="1"/>
    <col min="6953" max="6953" width="12.375" style="356" customWidth="1"/>
    <col min="6954" max="6954" width="0" style="356" hidden="1" customWidth="1"/>
    <col min="6955" max="6955" width="10.375" style="356" bestFit="1" customWidth="1"/>
    <col min="6956" max="6956" width="26.125" style="356" customWidth="1"/>
    <col min="6957" max="7160" width="9" style="356"/>
    <col min="7161" max="7162" width="3.625" style="356" customWidth="1"/>
    <col min="7163" max="7164" width="0" style="356" hidden="1" customWidth="1"/>
    <col min="7165" max="7166" width="30.625" style="356" customWidth="1"/>
    <col min="7167" max="7167" width="13.625" style="356" customWidth="1"/>
    <col min="7168" max="7168" width="10.625" style="356" customWidth="1"/>
    <col min="7169" max="7169" width="4.125" style="356" customWidth="1"/>
    <col min="7170" max="7170" width="0" style="356" hidden="1" customWidth="1"/>
    <col min="7171" max="7171" width="10" style="356" customWidth="1"/>
    <col min="7172" max="7173" width="0" style="356" hidden="1" customWidth="1"/>
    <col min="7174" max="7180" width="10.625" style="356" customWidth="1"/>
    <col min="7181" max="7182" width="12.375" style="356" customWidth="1"/>
    <col min="7183" max="7184" width="12.375" style="356" bestFit="1" customWidth="1"/>
    <col min="7185" max="7186" width="12.375" style="356" customWidth="1"/>
    <col min="7187" max="7188" width="12.375" style="356" bestFit="1" customWidth="1"/>
    <col min="7189" max="7190" width="12.375" style="356" customWidth="1"/>
    <col min="7191" max="7191" width="12.375" style="356" bestFit="1" customWidth="1"/>
    <col min="7192" max="7192" width="10.625" style="356" customWidth="1"/>
    <col min="7193" max="7197" width="13.125" style="356" bestFit="1" customWidth="1"/>
    <col min="7198" max="7199" width="10.625" style="356" customWidth="1"/>
    <col min="7200" max="7200" width="12.5" style="356" bestFit="1" customWidth="1"/>
    <col min="7201" max="7202" width="11.5" style="356" customWidth="1"/>
    <col min="7203" max="7203" width="13.125" style="356" bestFit="1" customWidth="1"/>
    <col min="7204" max="7204" width="5.625" style="356" customWidth="1"/>
    <col min="7205" max="7205" width="11.625" style="356" customWidth="1"/>
    <col min="7206" max="7206" width="4.625" style="356" customWidth="1"/>
    <col min="7207" max="7207" width="7.625" style="356" customWidth="1"/>
    <col min="7208" max="7208" width="11.5" style="356" customWidth="1"/>
    <col min="7209" max="7209" width="12.375" style="356" customWidth="1"/>
    <col min="7210" max="7210" width="0" style="356" hidden="1" customWidth="1"/>
    <col min="7211" max="7211" width="10.375" style="356" bestFit="1" customWidth="1"/>
    <col min="7212" max="7212" width="26.125" style="356" customWidth="1"/>
    <col min="7213" max="7416" width="9" style="356"/>
    <col min="7417" max="7418" width="3.625" style="356" customWidth="1"/>
    <col min="7419" max="7420" width="0" style="356" hidden="1" customWidth="1"/>
    <col min="7421" max="7422" width="30.625" style="356" customWidth="1"/>
    <col min="7423" max="7423" width="13.625" style="356" customWidth="1"/>
    <col min="7424" max="7424" width="10.625" style="356" customWidth="1"/>
    <col min="7425" max="7425" width="4.125" style="356" customWidth="1"/>
    <col min="7426" max="7426" width="0" style="356" hidden="1" customWidth="1"/>
    <col min="7427" max="7427" width="10" style="356" customWidth="1"/>
    <col min="7428" max="7429" width="0" style="356" hidden="1" customWidth="1"/>
    <col min="7430" max="7436" width="10.625" style="356" customWidth="1"/>
    <col min="7437" max="7438" width="12.375" style="356" customWidth="1"/>
    <col min="7439" max="7440" width="12.375" style="356" bestFit="1" customWidth="1"/>
    <col min="7441" max="7442" width="12.375" style="356" customWidth="1"/>
    <col min="7443" max="7444" width="12.375" style="356" bestFit="1" customWidth="1"/>
    <col min="7445" max="7446" width="12.375" style="356" customWidth="1"/>
    <col min="7447" max="7447" width="12.375" style="356" bestFit="1" customWidth="1"/>
    <col min="7448" max="7448" width="10.625" style="356" customWidth="1"/>
    <col min="7449" max="7453" width="13.125" style="356" bestFit="1" customWidth="1"/>
    <col min="7454" max="7455" width="10.625" style="356" customWidth="1"/>
    <col min="7456" max="7456" width="12.5" style="356" bestFit="1" customWidth="1"/>
    <col min="7457" max="7458" width="11.5" style="356" customWidth="1"/>
    <col min="7459" max="7459" width="13.125" style="356" bestFit="1" customWidth="1"/>
    <col min="7460" max="7460" width="5.625" style="356" customWidth="1"/>
    <col min="7461" max="7461" width="11.625" style="356" customWidth="1"/>
    <col min="7462" max="7462" width="4.625" style="356" customWidth="1"/>
    <col min="7463" max="7463" width="7.625" style="356" customWidth="1"/>
    <col min="7464" max="7464" width="11.5" style="356" customWidth="1"/>
    <col min="7465" max="7465" width="12.375" style="356" customWidth="1"/>
    <col min="7466" max="7466" width="0" style="356" hidden="1" customWidth="1"/>
    <col min="7467" max="7467" width="10.375" style="356" bestFit="1" customWidth="1"/>
    <col min="7468" max="7468" width="26.125" style="356" customWidth="1"/>
    <col min="7469" max="7672" width="9" style="356"/>
    <col min="7673" max="7674" width="3.625" style="356" customWidth="1"/>
    <col min="7675" max="7676" width="0" style="356" hidden="1" customWidth="1"/>
    <col min="7677" max="7678" width="30.625" style="356" customWidth="1"/>
    <col min="7679" max="7679" width="13.625" style="356" customWidth="1"/>
    <col min="7680" max="7680" width="10.625" style="356" customWidth="1"/>
    <col min="7681" max="7681" width="4.125" style="356" customWidth="1"/>
    <col min="7682" max="7682" width="0" style="356" hidden="1" customWidth="1"/>
    <col min="7683" max="7683" width="10" style="356" customWidth="1"/>
    <col min="7684" max="7685" width="0" style="356" hidden="1" customWidth="1"/>
    <col min="7686" max="7692" width="10.625" style="356" customWidth="1"/>
    <col min="7693" max="7694" width="12.375" style="356" customWidth="1"/>
    <col min="7695" max="7696" width="12.375" style="356" bestFit="1" customWidth="1"/>
    <col min="7697" max="7698" width="12.375" style="356" customWidth="1"/>
    <col min="7699" max="7700" width="12.375" style="356" bestFit="1" customWidth="1"/>
    <col min="7701" max="7702" width="12.375" style="356" customWidth="1"/>
    <col min="7703" max="7703" width="12.375" style="356" bestFit="1" customWidth="1"/>
    <col min="7704" max="7704" width="10.625" style="356" customWidth="1"/>
    <col min="7705" max="7709" width="13.125" style="356" bestFit="1" customWidth="1"/>
    <col min="7710" max="7711" width="10.625" style="356" customWidth="1"/>
    <col min="7712" max="7712" width="12.5" style="356" bestFit="1" customWidth="1"/>
    <col min="7713" max="7714" width="11.5" style="356" customWidth="1"/>
    <col min="7715" max="7715" width="13.125" style="356" bestFit="1" customWidth="1"/>
    <col min="7716" max="7716" width="5.625" style="356" customWidth="1"/>
    <col min="7717" max="7717" width="11.625" style="356" customWidth="1"/>
    <col min="7718" max="7718" width="4.625" style="356" customWidth="1"/>
    <col min="7719" max="7719" width="7.625" style="356" customWidth="1"/>
    <col min="7720" max="7720" width="11.5" style="356" customWidth="1"/>
    <col min="7721" max="7721" width="12.375" style="356" customWidth="1"/>
    <col min="7722" max="7722" width="0" style="356" hidden="1" customWidth="1"/>
    <col min="7723" max="7723" width="10.375" style="356" bestFit="1" customWidth="1"/>
    <col min="7724" max="7724" width="26.125" style="356" customWidth="1"/>
    <col min="7725" max="7928" width="9" style="356"/>
    <col min="7929" max="7930" width="3.625" style="356" customWidth="1"/>
    <col min="7931" max="7932" width="0" style="356" hidden="1" customWidth="1"/>
    <col min="7933" max="7934" width="30.625" style="356" customWidth="1"/>
    <col min="7935" max="7935" width="13.625" style="356" customWidth="1"/>
    <col min="7936" max="7936" width="10.625" style="356" customWidth="1"/>
    <col min="7937" max="7937" width="4.125" style="356" customWidth="1"/>
    <col min="7938" max="7938" width="0" style="356" hidden="1" customWidth="1"/>
    <col min="7939" max="7939" width="10" style="356" customWidth="1"/>
    <col min="7940" max="7941" width="0" style="356" hidden="1" customWidth="1"/>
    <col min="7942" max="7948" width="10.625" style="356" customWidth="1"/>
    <col min="7949" max="7950" width="12.375" style="356" customWidth="1"/>
    <col min="7951" max="7952" width="12.375" style="356" bestFit="1" customWidth="1"/>
    <col min="7953" max="7954" width="12.375" style="356" customWidth="1"/>
    <col min="7955" max="7956" width="12.375" style="356" bestFit="1" customWidth="1"/>
    <col min="7957" max="7958" width="12.375" style="356" customWidth="1"/>
    <col min="7959" max="7959" width="12.375" style="356" bestFit="1" customWidth="1"/>
    <col min="7960" max="7960" width="10.625" style="356" customWidth="1"/>
    <col min="7961" max="7965" width="13.125" style="356" bestFit="1" customWidth="1"/>
    <col min="7966" max="7967" width="10.625" style="356" customWidth="1"/>
    <col min="7968" max="7968" width="12.5" style="356" bestFit="1" customWidth="1"/>
    <col min="7969" max="7970" width="11.5" style="356" customWidth="1"/>
    <col min="7971" max="7971" width="13.125" style="356" bestFit="1" customWidth="1"/>
    <col min="7972" max="7972" width="5.625" style="356" customWidth="1"/>
    <col min="7973" max="7973" width="11.625" style="356" customWidth="1"/>
    <col min="7974" max="7974" width="4.625" style="356" customWidth="1"/>
    <col min="7975" max="7975" width="7.625" style="356" customWidth="1"/>
    <col min="7976" max="7976" width="11.5" style="356" customWidth="1"/>
    <col min="7977" max="7977" width="12.375" style="356" customWidth="1"/>
    <col min="7978" max="7978" width="0" style="356" hidden="1" customWidth="1"/>
    <col min="7979" max="7979" width="10.375" style="356" bestFit="1" customWidth="1"/>
    <col min="7980" max="7980" width="26.125" style="356" customWidth="1"/>
    <col min="7981" max="8184" width="9" style="356"/>
    <col min="8185" max="8186" width="3.625" style="356" customWidth="1"/>
    <col min="8187" max="8188" width="0" style="356" hidden="1" customWidth="1"/>
    <col min="8189" max="8190" width="30.625" style="356" customWidth="1"/>
    <col min="8191" max="8191" width="13.625" style="356" customWidth="1"/>
    <col min="8192" max="8192" width="10.625" style="356" customWidth="1"/>
    <col min="8193" max="8193" width="4.125" style="356" customWidth="1"/>
    <col min="8194" max="8194" width="0" style="356" hidden="1" customWidth="1"/>
    <col min="8195" max="8195" width="10" style="356" customWidth="1"/>
    <col min="8196" max="8197" width="0" style="356" hidden="1" customWidth="1"/>
    <col min="8198" max="8204" width="10.625" style="356" customWidth="1"/>
    <col min="8205" max="8206" width="12.375" style="356" customWidth="1"/>
    <col min="8207" max="8208" width="12.375" style="356" bestFit="1" customWidth="1"/>
    <col min="8209" max="8210" width="12.375" style="356" customWidth="1"/>
    <col min="8211" max="8212" width="12.375" style="356" bestFit="1" customWidth="1"/>
    <col min="8213" max="8214" width="12.375" style="356" customWidth="1"/>
    <col min="8215" max="8215" width="12.375" style="356" bestFit="1" customWidth="1"/>
    <col min="8216" max="8216" width="10.625" style="356" customWidth="1"/>
    <col min="8217" max="8221" width="13.125" style="356" bestFit="1" customWidth="1"/>
    <col min="8222" max="8223" width="10.625" style="356" customWidth="1"/>
    <col min="8224" max="8224" width="12.5" style="356" bestFit="1" customWidth="1"/>
    <col min="8225" max="8226" width="11.5" style="356" customWidth="1"/>
    <col min="8227" max="8227" width="13.125" style="356" bestFit="1" customWidth="1"/>
    <col min="8228" max="8228" width="5.625" style="356" customWidth="1"/>
    <col min="8229" max="8229" width="11.625" style="356" customWidth="1"/>
    <col min="8230" max="8230" width="4.625" style="356" customWidth="1"/>
    <col min="8231" max="8231" width="7.625" style="356" customWidth="1"/>
    <col min="8232" max="8232" width="11.5" style="356" customWidth="1"/>
    <col min="8233" max="8233" width="12.375" style="356" customWidth="1"/>
    <col min="8234" max="8234" width="0" style="356" hidden="1" customWidth="1"/>
    <col min="8235" max="8235" width="10.375" style="356" bestFit="1" customWidth="1"/>
    <col min="8236" max="8236" width="26.125" style="356" customWidth="1"/>
    <col min="8237" max="8440" width="9" style="356"/>
    <col min="8441" max="8442" width="3.625" style="356" customWidth="1"/>
    <col min="8443" max="8444" width="0" style="356" hidden="1" customWidth="1"/>
    <col min="8445" max="8446" width="30.625" style="356" customWidth="1"/>
    <col min="8447" max="8447" width="13.625" style="356" customWidth="1"/>
    <col min="8448" max="8448" width="10.625" style="356" customWidth="1"/>
    <col min="8449" max="8449" width="4.125" style="356" customWidth="1"/>
    <col min="8450" max="8450" width="0" style="356" hidden="1" customWidth="1"/>
    <col min="8451" max="8451" width="10" style="356" customWidth="1"/>
    <col min="8452" max="8453" width="0" style="356" hidden="1" customWidth="1"/>
    <col min="8454" max="8460" width="10.625" style="356" customWidth="1"/>
    <col min="8461" max="8462" width="12.375" style="356" customWidth="1"/>
    <col min="8463" max="8464" width="12.375" style="356" bestFit="1" customWidth="1"/>
    <col min="8465" max="8466" width="12.375" style="356" customWidth="1"/>
    <col min="8467" max="8468" width="12.375" style="356" bestFit="1" customWidth="1"/>
    <col min="8469" max="8470" width="12.375" style="356" customWidth="1"/>
    <col min="8471" max="8471" width="12.375" style="356" bestFit="1" customWidth="1"/>
    <col min="8472" max="8472" width="10.625" style="356" customWidth="1"/>
    <col min="8473" max="8477" width="13.125" style="356" bestFit="1" customWidth="1"/>
    <col min="8478" max="8479" width="10.625" style="356" customWidth="1"/>
    <col min="8480" max="8480" width="12.5" style="356" bestFit="1" customWidth="1"/>
    <col min="8481" max="8482" width="11.5" style="356" customWidth="1"/>
    <col min="8483" max="8483" width="13.125" style="356" bestFit="1" customWidth="1"/>
    <col min="8484" max="8484" width="5.625" style="356" customWidth="1"/>
    <col min="8485" max="8485" width="11.625" style="356" customWidth="1"/>
    <col min="8486" max="8486" width="4.625" style="356" customWidth="1"/>
    <col min="8487" max="8487" width="7.625" style="356" customWidth="1"/>
    <col min="8488" max="8488" width="11.5" style="356" customWidth="1"/>
    <col min="8489" max="8489" width="12.375" style="356" customWidth="1"/>
    <col min="8490" max="8490" width="0" style="356" hidden="1" customWidth="1"/>
    <col min="8491" max="8491" width="10.375" style="356" bestFit="1" customWidth="1"/>
    <col min="8492" max="8492" width="26.125" style="356" customWidth="1"/>
    <col min="8493" max="8696" width="9" style="356"/>
    <col min="8697" max="8698" width="3.625" style="356" customWidth="1"/>
    <col min="8699" max="8700" width="0" style="356" hidden="1" customWidth="1"/>
    <col min="8701" max="8702" width="30.625" style="356" customWidth="1"/>
    <col min="8703" max="8703" width="13.625" style="356" customWidth="1"/>
    <col min="8704" max="8704" width="10.625" style="356" customWidth="1"/>
    <col min="8705" max="8705" width="4.125" style="356" customWidth="1"/>
    <col min="8706" max="8706" width="0" style="356" hidden="1" customWidth="1"/>
    <col min="8707" max="8707" width="10" style="356" customWidth="1"/>
    <col min="8708" max="8709" width="0" style="356" hidden="1" customWidth="1"/>
    <col min="8710" max="8716" width="10.625" style="356" customWidth="1"/>
    <col min="8717" max="8718" width="12.375" style="356" customWidth="1"/>
    <col min="8719" max="8720" width="12.375" style="356" bestFit="1" customWidth="1"/>
    <col min="8721" max="8722" width="12.375" style="356" customWidth="1"/>
    <col min="8723" max="8724" width="12.375" style="356" bestFit="1" customWidth="1"/>
    <col min="8725" max="8726" width="12.375" style="356" customWidth="1"/>
    <col min="8727" max="8727" width="12.375" style="356" bestFit="1" customWidth="1"/>
    <col min="8728" max="8728" width="10.625" style="356" customWidth="1"/>
    <col min="8729" max="8733" width="13.125" style="356" bestFit="1" customWidth="1"/>
    <col min="8734" max="8735" width="10.625" style="356" customWidth="1"/>
    <col min="8736" max="8736" width="12.5" style="356" bestFit="1" customWidth="1"/>
    <col min="8737" max="8738" width="11.5" style="356" customWidth="1"/>
    <col min="8739" max="8739" width="13.125" style="356" bestFit="1" customWidth="1"/>
    <col min="8740" max="8740" width="5.625" style="356" customWidth="1"/>
    <col min="8741" max="8741" width="11.625" style="356" customWidth="1"/>
    <col min="8742" max="8742" width="4.625" style="356" customWidth="1"/>
    <col min="8743" max="8743" width="7.625" style="356" customWidth="1"/>
    <col min="8744" max="8744" width="11.5" style="356" customWidth="1"/>
    <col min="8745" max="8745" width="12.375" style="356" customWidth="1"/>
    <col min="8746" max="8746" width="0" style="356" hidden="1" customWidth="1"/>
    <col min="8747" max="8747" width="10.375" style="356" bestFit="1" customWidth="1"/>
    <col min="8748" max="8748" width="26.125" style="356" customWidth="1"/>
    <col min="8749" max="8952" width="9" style="356"/>
    <col min="8953" max="8954" width="3.625" style="356" customWidth="1"/>
    <col min="8955" max="8956" width="0" style="356" hidden="1" customWidth="1"/>
    <col min="8957" max="8958" width="30.625" style="356" customWidth="1"/>
    <col min="8959" max="8959" width="13.625" style="356" customWidth="1"/>
    <col min="8960" max="8960" width="10.625" style="356" customWidth="1"/>
    <col min="8961" max="8961" width="4.125" style="356" customWidth="1"/>
    <col min="8962" max="8962" width="0" style="356" hidden="1" customWidth="1"/>
    <col min="8963" max="8963" width="10" style="356" customWidth="1"/>
    <col min="8964" max="8965" width="0" style="356" hidden="1" customWidth="1"/>
    <col min="8966" max="8972" width="10.625" style="356" customWidth="1"/>
    <col min="8973" max="8974" width="12.375" style="356" customWidth="1"/>
    <col min="8975" max="8976" width="12.375" style="356" bestFit="1" customWidth="1"/>
    <col min="8977" max="8978" width="12.375" style="356" customWidth="1"/>
    <col min="8979" max="8980" width="12.375" style="356" bestFit="1" customWidth="1"/>
    <col min="8981" max="8982" width="12.375" style="356" customWidth="1"/>
    <col min="8983" max="8983" width="12.375" style="356" bestFit="1" customWidth="1"/>
    <col min="8984" max="8984" width="10.625" style="356" customWidth="1"/>
    <col min="8985" max="8989" width="13.125" style="356" bestFit="1" customWidth="1"/>
    <col min="8990" max="8991" width="10.625" style="356" customWidth="1"/>
    <col min="8992" max="8992" width="12.5" style="356" bestFit="1" customWidth="1"/>
    <col min="8993" max="8994" width="11.5" style="356" customWidth="1"/>
    <col min="8995" max="8995" width="13.125" style="356" bestFit="1" customWidth="1"/>
    <col min="8996" max="8996" width="5.625" style="356" customWidth="1"/>
    <col min="8997" max="8997" width="11.625" style="356" customWidth="1"/>
    <col min="8998" max="8998" width="4.625" style="356" customWidth="1"/>
    <col min="8999" max="8999" width="7.625" style="356" customWidth="1"/>
    <col min="9000" max="9000" width="11.5" style="356" customWidth="1"/>
    <col min="9001" max="9001" width="12.375" style="356" customWidth="1"/>
    <col min="9002" max="9002" width="0" style="356" hidden="1" customWidth="1"/>
    <col min="9003" max="9003" width="10.375" style="356" bestFit="1" customWidth="1"/>
    <col min="9004" max="9004" width="26.125" style="356" customWidth="1"/>
    <col min="9005" max="9208" width="9" style="356"/>
    <col min="9209" max="9210" width="3.625" style="356" customWidth="1"/>
    <col min="9211" max="9212" width="0" style="356" hidden="1" customWidth="1"/>
    <col min="9213" max="9214" width="30.625" style="356" customWidth="1"/>
    <col min="9215" max="9215" width="13.625" style="356" customWidth="1"/>
    <col min="9216" max="9216" width="10.625" style="356" customWidth="1"/>
    <col min="9217" max="9217" width="4.125" style="356" customWidth="1"/>
    <col min="9218" max="9218" width="0" style="356" hidden="1" customWidth="1"/>
    <col min="9219" max="9219" width="10" style="356" customWidth="1"/>
    <col min="9220" max="9221" width="0" style="356" hidden="1" customWidth="1"/>
    <col min="9222" max="9228" width="10.625" style="356" customWidth="1"/>
    <col min="9229" max="9230" width="12.375" style="356" customWidth="1"/>
    <col min="9231" max="9232" width="12.375" style="356" bestFit="1" customWidth="1"/>
    <col min="9233" max="9234" width="12.375" style="356" customWidth="1"/>
    <col min="9235" max="9236" width="12.375" style="356" bestFit="1" customWidth="1"/>
    <col min="9237" max="9238" width="12.375" style="356" customWidth="1"/>
    <col min="9239" max="9239" width="12.375" style="356" bestFit="1" customWidth="1"/>
    <col min="9240" max="9240" width="10.625" style="356" customWidth="1"/>
    <col min="9241" max="9245" width="13.125" style="356" bestFit="1" customWidth="1"/>
    <col min="9246" max="9247" width="10.625" style="356" customWidth="1"/>
    <col min="9248" max="9248" width="12.5" style="356" bestFit="1" customWidth="1"/>
    <col min="9249" max="9250" width="11.5" style="356" customWidth="1"/>
    <col min="9251" max="9251" width="13.125" style="356" bestFit="1" customWidth="1"/>
    <col min="9252" max="9252" width="5.625" style="356" customWidth="1"/>
    <col min="9253" max="9253" width="11.625" style="356" customWidth="1"/>
    <col min="9254" max="9254" width="4.625" style="356" customWidth="1"/>
    <col min="9255" max="9255" width="7.625" style="356" customWidth="1"/>
    <col min="9256" max="9256" width="11.5" style="356" customWidth="1"/>
    <col min="9257" max="9257" width="12.375" style="356" customWidth="1"/>
    <col min="9258" max="9258" width="0" style="356" hidden="1" customWidth="1"/>
    <col min="9259" max="9259" width="10.375" style="356" bestFit="1" customWidth="1"/>
    <col min="9260" max="9260" width="26.125" style="356" customWidth="1"/>
    <col min="9261" max="9464" width="9" style="356"/>
    <col min="9465" max="9466" width="3.625" style="356" customWidth="1"/>
    <col min="9467" max="9468" width="0" style="356" hidden="1" customWidth="1"/>
    <col min="9469" max="9470" width="30.625" style="356" customWidth="1"/>
    <col min="9471" max="9471" width="13.625" style="356" customWidth="1"/>
    <col min="9472" max="9472" width="10.625" style="356" customWidth="1"/>
    <col min="9473" max="9473" width="4.125" style="356" customWidth="1"/>
    <col min="9474" max="9474" width="0" style="356" hidden="1" customWidth="1"/>
    <col min="9475" max="9475" width="10" style="356" customWidth="1"/>
    <col min="9476" max="9477" width="0" style="356" hidden="1" customWidth="1"/>
    <col min="9478" max="9484" width="10.625" style="356" customWidth="1"/>
    <col min="9485" max="9486" width="12.375" style="356" customWidth="1"/>
    <col min="9487" max="9488" width="12.375" style="356" bestFit="1" customWidth="1"/>
    <col min="9489" max="9490" width="12.375" style="356" customWidth="1"/>
    <col min="9491" max="9492" width="12.375" style="356" bestFit="1" customWidth="1"/>
    <col min="9493" max="9494" width="12.375" style="356" customWidth="1"/>
    <col min="9495" max="9495" width="12.375" style="356" bestFit="1" customWidth="1"/>
    <col min="9496" max="9496" width="10.625" style="356" customWidth="1"/>
    <col min="9497" max="9501" width="13.125" style="356" bestFit="1" customWidth="1"/>
    <col min="9502" max="9503" width="10.625" style="356" customWidth="1"/>
    <col min="9504" max="9504" width="12.5" style="356" bestFit="1" customWidth="1"/>
    <col min="9505" max="9506" width="11.5" style="356" customWidth="1"/>
    <col min="9507" max="9507" width="13.125" style="356" bestFit="1" customWidth="1"/>
    <col min="9508" max="9508" width="5.625" style="356" customWidth="1"/>
    <col min="9509" max="9509" width="11.625" style="356" customWidth="1"/>
    <col min="9510" max="9510" width="4.625" style="356" customWidth="1"/>
    <col min="9511" max="9511" width="7.625" style="356" customWidth="1"/>
    <col min="9512" max="9512" width="11.5" style="356" customWidth="1"/>
    <col min="9513" max="9513" width="12.375" style="356" customWidth="1"/>
    <col min="9514" max="9514" width="0" style="356" hidden="1" customWidth="1"/>
    <col min="9515" max="9515" width="10.375" style="356" bestFit="1" customWidth="1"/>
    <col min="9516" max="9516" width="26.125" style="356" customWidth="1"/>
    <col min="9517" max="9720" width="9" style="356"/>
    <col min="9721" max="9722" width="3.625" style="356" customWidth="1"/>
    <col min="9723" max="9724" width="0" style="356" hidden="1" customWidth="1"/>
    <col min="9725" max="9726" width="30.625" style="356" customWidth="1"/>
    <col min="9727" max="9727" width="13.625" style="356" customWidth="1"/>
    <col min="9728" max="9728" width="10.625" style="356" customWidth="1"/>
    <col min="9729" max="9729" width="4.125" style="356" customWidth="1"/>
    <col min="9730" max="9730" width="0" style="356" hidden="1" customWidth="1"/>
    <col min="9731" max="9731" width="10" style="356" customWidth="1"/>
    <col min="9732" max="9733" width="0" style="356" hidden="1" customWidth="1"/>
    <col min="9734" max="9740" width="10.625" style="356" customWidth="1"/>
    <col min="9741" max="9742" width="12.375" style="356" customWidth="1"/>
    <col min="9743" max="9744" width="12.375" style="356" bestFit="1" customWidth="1"/>
    <col min="9745" max="9746" width="12.375" style="356" customWidth="1"/>
    <col min="9747" max="9748" width="12.375" style="356" bestFit="1" customWidth="1"/>
    <col min="9749" max="9750" width="12.375" style="356" customWidth="1"/>
    <col min="9751" max="9751" width="12.375" style="356" bestFit="1" customWidth="1"/>
    <col min="9752" max="9752" width="10.625" style="356" customWidth="1"/>
    <col min="9753" max="9757" width="13.125" style="356" bestFit="1" customWidth="1"/>
    <col min="9758" max="9759" width="10.625" style="356" customWidth="1"/>
    <col min="9760" max="9760" width="12.5" style="356" bestFit="1" customWidth="1"/>
    <col min="9761" max="9762" width="11.5" style="356" customWidth="1"/>
    <col min="9763" max="9763" width="13.125" style="356" bestFit="1" customWidth="1"/>
    <col min="9764" max="9764" width="5.625" style="356" customWidth="1"/>
    <col min="9765" max="9765" width="11.625" style="356" customWidth="1"/>
    <col min="9766" max="9766" width="4.625" style="356" customWidth="1"/>
    <col min="9767" max="9767" width="7.625" style="356" customWidth="1"/>
    <col min="9768" max="9768" width="11.5" style="356" customWidth="1"/>
    <col min="9769" max="9769" width="12.375" style="356" customWidth="1"/>
    <col min="9770" max="9770" width="0" style="356" hidden="1" customWidth="1"/>
    <col min="9771" max="9771" width="10.375" style="356" bestFit="1" customWidth="1"/>
    <col min="9772" max="9772" width="26.125" style="356" customWidth="1"/>
    <col min="9773" max="9976" width="9" style="356"/>
    <col min="9977" max="9978" width="3.625" style="356" customWidth="1"/>
    <col min="9979" max="9980" width="0" style="356" hidden="1" customWidth="1"/>
    <col min="9981" max="9982" width="30.625" style="356" customWidth="1"/>
    <col min="9983" max="9983" width="13.625" style="356" customWidth="1"/>
    <col min="9984" max="9984" width="10.625" style="356" customWidth="1"/>
    <col min="9985" max="9985" width="4.125" style="356" customWidth="1"/>
    <col min="9986" max="9986" width="0" style="356" hidden="1" customWidth="1"/>
    <col min="9987" max="9987" width="10" style="356" customWidth="1"/>
    <col min="9988" max="9989" width="0" style="356" hidden="1" customWidth="1"/>
    <col min="9990" max="9996" width="10.625" style="356" customWidth="1"/>
    <col min="9997" max="9998" width="12.375" style="356" customWidth="1"/>
    <col min="9999" max="10000" width="12.375" style="356" bestFit="1" customWidth="1"/>
    <col min="10001" max="10002" width="12.375" style="356" customWidth="1"/>
    <col min="10003" max="10004" width="12.375" style="356" bestFit="1" customWidth="1"/>
    <col min="10005" max="10006" width="12.375" style="356" customWidth="1"/>
    <col min="10007" max="10007" width="12.375" style="356" bestFit="1" customWidth="1"/>
    <col min="10008" max="10008" width="10.625" style="356" customWidth="1"/>
    <col min="10009" max="10013" width="13.125" style="356" bestFit="1" customWidth="1"/>
    <col min="10014" max="10015" width="10.625" style="356" customWidth="1"/>
    <col min="10016" max="10016" width="12.5" style="356" bestFit="1" customWidth="1"/>
    <col min="10017" max="10018" width="11.5" style="356" customWidth="1"/>
    <col min="10019" max="10019" width="13.125" style="356" bestFit="1" customWidth="1"/>
    <col min="10020" max="10020" width="5.625" style="356" customWidth="1"/>
    <col min="10021" max="10021" width="11.625" style="356" customWidth="1"/>
    <col min="10022" max="10022" width="4.625" style="356" customWidth="1"/>
    <col min="10023" max="10023" width="7.625" style="356" customWidth="1"/>
    <col min="10024" max="10024" width="11.5" style="356" customWidth="1"/>
    <col min="10025" max="10025" width="12.375" style="356" customWidth="1"/>
    <col min="10026" max="10026" width="0" style="356" hidden="1" customWidth="1"/>
    <col min="10027" max="10027" width="10.375" style="356" bestFit="1" customWidth="1"/>
    <col min="10028" max="10028" width="26.125" style="356" customWidth="1"/>
    <col min="10029" max="10232" width="9" style="356"/>
    <col min="10233" max="10234" width="3.625" style="356" customWidth="1"/>
    <col min="10235" max="10236" width="0" style="356" hidden="1" customWidth="1"/>
    <col min="10237" max="10238" width="30.625" style="356" customWidth="1"/>
    <col min="10239" max="10239" width="13.625" style="356" customWidth="1"/>
    <col min="10240" max="10240" width="10.625" style="356" customWidth="1"/>
    <col min="10241" max="10241" width="4.125" style="356" customWidth="1"/>
    <col min="10242" max="10242" width="0" style="356" hidden="1" customWidth="1"/>
    <col min="10243" max="10243" width="10" style="356" customWidth="1"/>
    <col min="10244" max="10245" width="0" style="356" hidden="1" customWidth="1"/>
    <col min="10246" max="10252" width="10.625" style="356" customWidth="1"/>
    <col min="10253" max="10254" width="12.375" style="356" customWidth="1"/>
    <col min="10255" max="10256" width="12.375" style="356" bestFit="1" customWidth="1"/>
    <col min="10257" max="10258" width="12.375" style="356" customWidth="1"/>
    <col min="10259" max="10260" width="12.375" style="356" bestFit="1" customWidth="1"/>
    <col min="10261" max="10262" width="12.375" style="356" customWidth="1"/>
    <col min="10263" max="10263" width="12.375" style="356" bestFit="1" customWidth="1"/>
    <col min="10264" max="10264" width="10.625" style="356" customWidth="1"/>
    <col min="10265" max="10269" width="13.125" style="356" bestFit="1" customWidth="1"/>
    <col min="10270" max="10271" width="10.625" style="356" customWidth="1"/>
    <col min="10272" max="10272" width="12.5" style="356" bestFit="1" customWidth="1"/>
    <col min="10273" max="10274" width="11.5" style="356" customWidth="1"/>
    <col min="10275" max="10275" width="13.125" style="356" bestFit="1" customWidth="1"/>
    <col min="10276" max="10276" width="5.625" style="356" customWidth="1"/>
    <col min="10277" max="10277" width="11.625" style="356" customWidth="1"/>
    <col min="10278" max="10278" width="4.625" style="356" customWidth="1"/>
    <col min="10279" max="10279" width="7.625" style="356" customWidth="1"/>
    <col min="10280" max="10280" width="11.5" style="356" customWidth="1"/>
    <col min="10281" max="10281" width="12.375" style="356" customWidth="1"/>
    <col min="10282" max="10282" width="0" style="356" hidden="1" customWidth="1"/>
    <col min="10283" max="10283" width="10.375" style="356" bestFit="1" customWidth="1"/>
    <col min="10284" max="10284" width="26.125" style="356" customWidth="1"/>
    <col min="10285" max="10488" width="9" style="356"/>
    <col min="10489" max="10490" width="3.625" style="356" customWidth="1"/>
    <col min="10491" max="10492" width="0" style="356" hidden="1" customWidth="1"/>
    <col min="10493" max="10494" width="30.625" style="356" customWidth="1"/>
    <col min="10495" max="10495" width="13.625" style="356" customWidth="1"/>
    <col min="10496" max="10496" width="10.625" style="356" customWidth="1"/>
    <col min="10497" max="10497" width="4.125" style="356" customWidth="1"/>
    <col min="10498" max="10498" width="0" style="356" hidden="1" customWidth="1"/>
    <col min="10499" max="10499" width="10" style="356" customWidth="1"/>
    <col min="10500" max="10501" width="0" style="356" hidden="1" customWidth="1"/>
    <col min="10502" max="10508" width="10.625" style="356" customWidth="1"/>
    <col min="10509" max="10510" width="12.375" style="356" customWidth="1"/>
    <col min="10511" max="10512" width="12.375" style="356" bestFit="1" customWidth="1"/>
    <col min="10513" max="10514" width="12.375" style="356" customWidth="1"/>
    <col min="10515" max="10516" width="12.375" style="356" bestFit="1" customWidth="1"/>
    <col min="10517" max="10518" width="12.375" style="356" customWidth="1"/>
    <col min="10519" max="10519" width="12.375" style="356" bestFit="1" customWidth="1"/>
    <col min="10520" max="10520" width="10.625" style="356" customWidth="1"/>
    <col min="10521" max="10525" width="13.125" style="356" bestFit="1" customWidth="1"/>
    <col min="10526" max="10527" width="10.625" style="356" customWidth="1"/>
    <col min="10528" max="10528" width="12.5" style="356" bestFit="1" customWidth="1"/>
    <col min="10529" max="10530" width="11.5" style="356" customWidth="1"/>
    <col min="10531" max="10531" width="13.125" style="356" bestFit="1" customWidth="1"/>
    <col min="10532" max="10532" width="5.625" style="356" customWidth="1"/>
    <col min="10533" max="10533" width="11.625" style="356" customWidth="1"/>
    <col min="10534" max="10534" width="4.625" style="356" customWidth="1"/>
    <col min="10535" max="10535" width="7.625" style="356" customWidth="1"/>
    <col min="10536" max="10536" width="11.5" style="356" customWidth="1"/>
    <col min="10537" max="10537" width="12.375" style="356" customWidth="1"/>
    <col min="10538" max="10538" width="0" style="356" hidden="1" customWidth="1"/>
    <col min="10539" max="10539" width="10.375" style="356" bestFit="1" customWidth="1"/>
    <col min="10540" max="10540" width="26.125" style="356" customWidth="1"/>
    <col min="10541" max="10744" width="9" style="356"/>
    <col min="10745" max="10746" width="3.625" style="356" customWidth="1"/>
    <col min="10747" max="10748" width="0" style="356" hidden="1" customWidth="1"/>
    <col min="10749" max="10750" width="30.625" style="356" customWidth="1"/>
    <col min="10751" max="10751" width="13.625" style="356" customWidth="1"/>
    <col min="10752" max="10752" width="10.625" style="356" customWidth="1"/>
    <col min="10753" max="10753" width="4.125" style="356" customWidth="1"/>
    <col min="10754" max="10754" width="0" style="356" hidden="1" customWidth="1"/>
    <col min="10755" max="10755" width="10" style="356" customWidth="1"/>
    <col min="10756" max="10757" width="0" style="356" hidden="1" customWidth="1"/>
    <col min="10758" max="10764" width="10.625" style="356" customWidth="1"/>
    <col min="10765" max="10766" width="12.375" style="356" customWidth="1"/>
    <col min="10767" max="10768" width="12.375" style="356" bestFit="1" customWidth="1"/>
    <col min="10769" max="10770" width="12.375" style="356" customWidth="1"/>
    <col min="10771" max="10772" width="12.375" style="356" bestFit="1" customWidth="1"/>
    <col min="10773" max="10774" width="12.375" style="356" customWidth="1"/>
    <col min="10775" max="10775" width="12.375" style="356" bestFit="1" customWidth="1"/>
    <col min="10776" max="10776" width="10.625" style="356" customWidth="1"/>
    <col min="10777" max="10781" width="13.125" style="356" bestFit="1" customWidth="1"/>
    <col min="10782" max="10783" width="10.625" style="356" customWidth="1"/>
    <col min="10784" max="10784" width="12.5" style="356" bestFit="1" customWidth="1"/>
    <col min="10785" max="10786" width="11.5" style="356" customWidth="1"/>
    <col min="10787" max="10787" width="13.125" style="356" bestFit="1" customWidth="1"/>
    <col min="10788" max="10788" width="5.625" style="356" customWidth="1"/>
    <col min="10789" max="10789" width="11.625" style="356" customWidth="1"/>
    <col min="10790" max="10790" width="4.625" style="356" customWidth="1"/>
    <col min="10791" max="10791" width="7.625" style="356" customWidth="1"/>
    <col min="10792" max="10792" width="11.5" style="356" customWidth="1"/>
    <col min="10793" max="10793" width="12.375" style="356" customWidth="1"/>
    <col min="10794" max="10794" width="0" style="356" hidden="1" customWidth="1"/>
    <col min="10795" max="10795" width="10.375" style="356" bestFit="1" customWidth="1"/>
    <col min="10796" max="10796" width="26.125" style="356" customWidth="1"/>
    <col min="10797" max="11000" width="9" style="356"/>
    <col min="11001" max="11002" width="3.625" style="356" customWidth="1"/>
    <col min="11003" max="11004" width="0" style="356" hidden="1" customWidth="1"/>
    <col min="11005" max="11006" width="30.625" style="356" customWidth="1"/>
    <col min="11007" max="11007" width="13.625" style="356" customWidth="1"/>
    <col min="11008" max="11008" width="10.625" style="356" customWidth="1"/>
    <col min="11009" max="11009" width="4.125" style="356" customWidth="1"/>
    <col min="11010" max="11010" width="0" style="356" hidden="1" customWidth="1"/>
    <col min="11011" max="11011" width="10" style="356" customWidth="1"/>
    <col min="11012" max="11013" width="0" style="356" hidden="1" customWidth="1"/>
    <col min="11014" max="11020" width="10.625" style="356" customWidth="1"/>
    <col min="11021" max="11022" width="12.375" style="356" customWidth="1"/>
    <col min="11023" max="11024" width="12.375" style="356" bestFit="1" customWidth="1"/>
    <col min="11025" max="11026" width="12.375" style="356" customWidth="1"/>
    <col min="11027" max="11028" width="12.375" style="356" bestFit="1" customWidth="1"/>
    <col min="11029" max="11030" width="12.375" style="356" customWidth="1"/>
    <col min="11031" max="11031" width="12.375" style="356" bestFit="1" customWidth="1"/>
    <col min="11032" max="11032" width="10.625" style="356" customWidth="1"/>
    <col min="11033" max="11037" width="13.125" style="356" bestFit="1" customWidth="1"/>
    <col min="11038" max="11039" width="10.625" style="356" customWidth="1"/>
    <col min="11040" max="11040" width="12.5" style="356" bestFit="1" customWidth="1"/>
    <col min="11041" max="11042" width="11.5" style="356" customWidth="1"/>
    <col min="11043" max="11043" width="13.125" style="356" bestFit="1" customWidth="1"/>
    <col min="11044" max="11044" width="5.625" style="356" customWidth="1"/>
    <col min="11045" max="11045" width="11.625" style="356" customWidth="1"/>
    <col min="11046" max="11046" width="4.625" style="356" customWidth="1"/>
    <col min="11047" max="11047" width="7.625" style="356" customWidth="1"/>
    <col min="11048" max="11048" width="11.5" style="356" customWidth="1"/>
    <col min="11049" max="11049" width="12.375" style="356" customWidth="1"/>
    <col min="11050" max="11050" width="0" style="356" hidden="1" customWidth="1"/>
    <col min="11051" max="11051" width="10.375" style="356" bestFit="1" customWidth="1"/>
    <col min="11052" max="11052" width="26.125" style="356" customWidth="1"/>
    <col min="11053" max="11256" width="9" style="356"/>
    <col min="11257" max="11258" width="3.625" style="356" customWidth="1"/>
    <col min="11259" max="11260" width="0" style="356" hidden="1" customWidth="1"/>
    <col min="11261" max="11262" width="30.625" style="356" customWidth="1"/>
    <col min="11263" max="11263" width="13.625" style="356" customWidth="1"/>
    <col min="11264" max="11264" width="10.625" style="356" customWidth="1"/>
    <col min="11265" max="11265" width="4.125" style="356" customWidth="1"/>
    <col min="11266" max="11266" width="0" style="356" hidden="1" customWidth="1"/>
    <col min="11267" max="11267" width="10" style="356" customWidth="1"/>
    <col min="11268" max="11269" width="0" style="356" hidden="1" customWidth="1"/>
    <col min="11270" max="11276" width="10.625" style="356" customWidth="1"/>
    <col min="11277" max="11278" width="12.375" style="356" customWidth="1"/>
    <col min="11279" max="11280" width="12.375" style="356" bestFit="1" customWidth="1"/>
    <col min="11281" max="11282" width="12.375" style="356" customWidth="1"/>
    <col min="11283" max="11284" width="12.375" style="356" bestFit="1" customWidth="1"/>
    <col min="11285" max="11286" width="12.375" style="356" customWidth="1"/>
    <col min="11287" max="11287" width="12.375" style="356" bestFit="1" customWidth="1"/>
    <col min="11288" max="11288" width="10.625" style="356" customWidth="1"/>
    <col min="11289" max="11293" width="13.125" style="356" bestFit="1" customWidth="1"/>
    <col min="11294" max="11295" width="10.625" style="356" customWidth="1"/>
    <col min="11296" max="11296" width="12.5" style="356" bestFit="1" customWidth="1"/>
    <col min="11297" max="11298" width="11.5" style="356" customWidth="1"/>
    <col min="11299" max="11299" width="13.125" style="356" bestFit="1" customWidth="1"/>
    <col min="11300" max="11300" width="5.625" style="356" customWidth="1"/>
    <col min="11301" max="11301" width="11.625" style="356" customWidth="1"/>
    <col min="11302" max="11302" width="4.625" style="356" customWidth="1"/>
    <col min="11303" max="11303" width="7.625" style="356" customWidth="1"/>
    <col min="11304" max="11304" width="11.5" style="356" customWidth="1"/>
    <col min="11305" max="11305" width="12.375" style="356" customWidth="1"/>
    <col min="11306" max="11306" width="0" style="356" hidden="1" customWidth="1"/>
    <col min="11307" max="11307" width="10.375" style="356" bestFit="1" customWidth="1"/>
    <col min="11308" max="11308" width="26.125" style="356" customWidth="1"/>
    <col min="11309" max="11512" width="9" style="356"/>
    <col min="11513" max="11514" width="3.625" style="356" customWidth="1"/>
    <col min="11515" max="11516" width="0" style="356" hidden="1" customWidth="1"/>
    <col min="11517" max="11518" width="30.625" style="356" customWidth="1"/>
    <col min="11519" max="11519" width="13.625" style="356" customWidth="1"/>
    <col min="11520" max="11520" width="10.625" style="356" customWidth="1"/>
    <col min="11521" max="11521" width="4.125" style="356" customWidth="1"/>
    <col min="11522" max="11522" width="0" style="356" hidden="1" customWidth="1"/>
    <col min="11523" max="11523" width="10" style="356" customWidth="1"/>
    <col min="11524" max="11525" width="0" style="356" hidden="1" customWidth="1"/>
    <col min="11526" max="11532" width="10.625" style="356" customWidth="1"/>
    <col min="11533" max="11534" width="12.375" style="356" customWidth="1"/>
    <col min="11535" max="11536" width="12.375" style="356" bestFit="1" customWidth="1"/>
    <col min="11537" max="11538" width="12.375" style="356" customWidth="1"/>
    <col min="11539" max="11540" width="12.375" style="356" bestFit="1" customWidth="1"/>
    <col min="11541" max="11542" width="12.375" style="356" customWidth="1"/>
    <col min="11543" max="11543" width="12.375" style="356" bestFit="1" customWidth="1"/>
    <col min="11544" max="11544" width="10.625" style="356" customWidth="1"/>
    <col min="11545" max="11549" width="13.125" style="356" bestFit="1" customWidth="1"/>
    <col min="11550" max="11551" width="10.625" style="356" customWidth="1"/>
    <col min="11552" max="11552" width="12.5" style="356" bestFit="1" customWidth="1"/>
    <col min="11553" max="11554" width="11.5" style="356" customWidth="1"/>
    <col min="11555" max="11555" width="13.125" style="356" bestFit="1" customWidth="1"/>
    <col min="11556" max="11556" width="5.625" style="356" customWidth="1"/>
    <col min="11557" max="11557" width="11.625" style="356" customWidth="1"/>
    <col min="11558" max="11558" width="4.625" style="356" customWidth="1"/>
    <col min="11559" max="11559" width="7.625" style="356" customWidth="1"/>
    <col min="11560" max="11560" width="11.5" style="356" customWidth="1"/>
    <col min="11561" max="11561" width="12.375" style="356" customWidth="1"/>
    <col min="11562" max="11562" width="0" style="356" hidden="1" customWidth="1"/>
    <col min="11563" max="11563" width="10.375" style="356" bestFit="1" customWidth="1"/>
    <col min="11564" max="11564" width="26.125" style="356" customWidth="1"/>
    <col min="11565" max="11768" width="9" style="356"/>
    <col min="11769" max="11770" width="3.625" style="356" customWidth="1"/>
    <col min="11771" max="11772" width="0" style="356" hidden="1" customWidth="1"/>
    <col min="11773" max="11774" width="30.625" style="356" customWidth="1"/>
    <col min="11775" max="11775" width="13.625" style="356" customWidth="1"/>
    <col min="11776" max="11776" width="10.625" style="356" customWidth="1"/>
    <col min="11777" max="11777" width="4.125" style="356" customWidth="1"/>
    <col min="11778" max="11778" width="0" style="356" hidden="1" customWidth="1"/>
    <col min="11779" max="11779" width="10" style="356" customWidth="1"/>
    <col min="11780" max="11781" width="0" style="356" hidden="1" customWidth="1"/>
    <col min="11782" max="11788" width="10.625" style="356" customWidth="1"/>
    <col min="11789" max="11790" width="12.375" style="356" customWidth="1"/>
    <col min="11791" max="11792" width="12.375" style="356" bestFit="1" customWidth="1"/>
    <col min="11793" max="11794" width="12.375" style="356" customWidth="1"/>
    <col min="11795" max="11796" width="12.375" style="356" bestFit="1" customWidth="1"/>
    <col min="11797" max="11798" width="12.375" style="356" customWidth="1"/>
    <col min="11799" max="11799" width="12.375" style="356" bestFit="1" customWidth="1"/>
    <col min="11800" max="11800" width="10.625" style="356" customWidth="1"/>
    <col min="11801" max="11805" width="13.125" style="356" bestFit="1" customWidth="1"/>
    <col min="11806" max="11807" width="10.625" style="356" customWidth="1"/>
    <col min="11808" max="11808" width="12.5" style="356" bestFit="1" customWidth="1"/>
    <col min="11809" max="11810" width="11.5" style="356" customWidth="1"/>
    <col min="11811" max="11811" width="13.125" style="356" bestFit="1" customWidth="1"/>
    <col min="11812" max="11812" width="5.625" style="356" customWidth="1"/>
    <col min="11813" max="11813" width="11.625" style="356" customWidth="1"/>
    <col min="11814" max="11814" width="4.625" style="356" customWidth="1"/>
    <col min="11815" max="11815" width="7.625" style="356" customWidth="1"/>
    <col min="11816" max="11816" width="11.5" style="356" customWidth="1"/>
    <col min="11817" max="11817" width="12.375" style="356" customWidth="1"/>
    <col min="11818" max="11818" width="0" style="356" hidden="1" customWidth="1"/>
    <col min="11819" max="11819" width="10.375" style="356" bestFit="1" customWidth="1"/>
    <col min="11820" max="11820" width="26.125" style="356" customWidth="1"/>
    <col min="11821" max="12024" width="9" style="356"/>
    <col min="12025" max="12026" width="3.625" style="356" customWidth="1"/>
    <col min="12027" max="12028" width="0" style="356" hidden="1" customWidth="1"/>
    <col min="12029" max="12030" width="30.625" style="356" customWidth="1"/>
    <col min="12031" max="12031" width="13.625" style="356" customWidth="1"/>
    <col min="12032" max="12032" width="10.625" style="356" customWidth="1"/>
    <col min="12033" max="12033" width="4.125" style="356" customWidth="1"/>
    <col min="12034" max="12034" width="0" style="356" hidden="1" customWidth="1"/>
    <col min="12035" max="12035" width="10" style="356" customWidth="1"/>
    <col min="12036" max="12037" width="0" style="356" hidden="1" customWidth="1"/>
    <col min="12038" max="12044" width="10.625" style="356" customWidth="1"/>
    <col min="12045" max="12046" width="12.375" style="356" customWidth="1"/>
    <col min="12047" max="12048" width="12.375" style="356" bestFit="1" customWidth="1"/>
    <col min="12049" max="12050" width="12.375" style="356" customWidth="1"/>
    <col min="12051" max="12052" width="12.375" style="356" bestFit="1" customWidth="1"/>
    <col min="12053" max="12054" width="12.375" style="356" customWidth="1"/>
    <col min="12055" max="12055" width="12.375" style="356" bestFit="1" customWidth="1"/>
    <col min="12056" max="12056" width="10.625" style="356" customWidth="1"/>
    <col min="12057" max="12061" width="13.125" style="356" bestFit="1" customWidth="1"/>
    <col min="12062" max="12063" width="10.625" style="356" customWidth="1"/>
    <col min="12064" max="12064" width="12.5" style="356" bestFit="1" customWidth="1"/>
    <col min="12065" max="12066" width="11.5" style="356" customWidth="1"/>
    <col min="12067" max="12067" width="13.125" style="356" bestFit="1" customWidth="1"/>
    <col min="12068" max="12068" width="5.625" style="356" customWidth="1"/>
    <col min="12069" max="12069" width="11.625" style="356" customWidth="1"/>
    <col min="12070" max="12070" width="4.625" style="356" customWidth="1"/>
    <col min="12071" max="12071" width="7.625" style="356" customWidth="1"/>
    <col min="12072" max="12072" width="11.5" style="356" customWidth="1"/>
    <col min="12073" max="12073" width="12.375" style="356" customWidth="1"/>
    <col min="12074" max="12074" width="0" style="356" hidden="1" customWidth="1"/>
    <col min="12075" max="12075" width="10.375" style="356" bestFit="1" customWidth="1"/>
    <col min="12076" max="12076" width="26.125" style="356" customWidth="1"/>
    <col min="12077" max="12280" width="9" style="356"/>
    <col min="12281" max="12282" width="3.625" style="356" customWidth="1"/>
    <col min="12283" max="12284" width="0" style="356" hidden="1" customWidth="1"/>
    <col min="12285" max="12286" width="30.625" style="356" customWidth="1"/>
    <col min="12287" max="12287" width="13.625" style="356" customWidth="1"/>
    <col min="12288" max="12288" width="10.625" style="356" customWidth="1"/>
    <col min="12289" max="12289" width="4.125" style="356" customWidth="1"/>
    <col min="12290" max="12290" width="0" style="356" hidden="1" customWidth="1"/>
    <col min="12291" max="12291" width="10" style="356" customWidth="1"/>
    <col min="12292" max="12293" width="0" style="356" hidden="1" customWidth="1"/>
    <col min="12294" max="12300" width="10.625" style="356" customWidth="1"/>
    <col min="12301" max="12302" width="12.375" style="356" customWidth="1"/>
    <col min="12303" max="12304" width="12.375" style="356" bestFit="1" customWidth="1"/>
    <col min="12305" max="12306" width="12.375" style="356" customWidth="1"/>
    <col min="12307" max="12308" width="12.375" style="356" bestFit="1" customWidth="1"/>
    <col min="12309" max="12310" width="12.375" style="356" customWidth="1"/>
    <col min="12311" max="12311" width="12.375" style="356" bestFit="1" customWidth="1"/>
    <col min="12312" max="12312" width="10.625" style="356" customWidth="1"/>
    <col min="12313" max="12317" width="13.125" style="356" bestFit="1" customWidth="1"/>
    <col min="12318" max="12319" width="10.625" style="356" customWidth="1"/>
    <col min="12320" max="12320" width="12.5" style="356" bestFit="1" customWidth="1"/>
    <col min="12321" max="12322" width="11.5" style="356" customWidth="1"/>
    <col min="12323" max="12323" width="13.125" style="356" bestFit="1" customWidth="1"/>
    <col min="12324" max="12324" width="5.625" style="356" customWidth="1"/>
    <col min="12325" max="12325" width="11.625" style="356" customWidth="1"/>
    <col min="12326" max="12326" width="4.625" style="356" customWidth="1"/>
    <col min="12327" max="12327" width="7.625" style="356" customWidth="1"/>
    <col min="12328" max="12328" width="11.5" style="356" customWidth="1"/>
    <col min="12329" max="12329" width="12.375" style="356" customWidth="1"/>
    <col min="12330" max="12330" width="0" style="356" hidden="1" customWidth="1"/>
    <col min="12331" max="12331" width="10.375" style="356" bestFit="1" customWidth="1"/>
    <col min="12332" max="12332" width="26.125" style="356" customWidth="1"/>
    <col min="12333" max="12536" width="9" style="356"/>
    <col min="12537" max="12538" width="3.625" style="356" customWidth="1"/>
    <col min="12539" max="12540" width="0" style="356" hidden="1" customWidth="1"/>
    <col min="12541" max="12542" width="30.625" style="356" customWidth="1"/>
    <col min="12543" max="12543" width="13.625" style="356" customWidth="1"/>
    <col min="12544" max="12544" width="10.625" style="356" customWidth="1"/>
    <col min="12545" max="12545" width="4.125" style="356" customWidth="1"/>
    <col min="12546" max="12546" width="0" style="356" hidden="1" customWidth="1"/>
    <col min="12547" max="12547" width="10" style="356" customWidth="1"/>
    <col min="12548" max="12549" width="0" style="356" hidden="1" customWidth="1"/>
    <col min="12550" max="12556" width="10.625" style="356" customWidth="1"/>
    <col min="12557" max="12558" width="12.375" style="356" customWidth="1"/>
    <col min="12559" max="12560" width="12.375" style="356" bestFit="1" customWidth="1"/>
    <col min="12561" max="12562" width="12.375" style="356" customWidth="1"/>
    <col min="12563" max="12564" width="12.375" style="356" bestFit="1" customWidth="1"/>
    <col min="12565" max="12566" width="12.375" style="356" customWidth="1"/>
    <col min="12567" max="12567" width="12.375" style="356" bestFit="1" customWidth="1"/>
    <col min="12568" max="12568" width="10.625" style="356" customWidth="1"/>
    <col min="12569" max="12573" width="13.125" style="356" bestFit="1" customWidth="1"/>
    <col min="12574" max="12575" width="10.625" style="356" customWidth="1"/>
    <col min="12576" max="12576" width="12.5" style="356" bestFit="1" customWidth="1"/>
    <col min="12577" max="12578" width="11.5" style="356" customWidth="1"/>
    <col min="12579" max="12579" width="13.125" style="356" bestFit="1" customWidth="1"/>
    <col min="12580" max="12580" width="5.625" style="356" customWidth="1"/>
    <col min="12581" max="12581" width="11.625" style="356" customWidth="1"/>
    <col min="12582" max="12582" width="4.625" style="356" customWidth="1"/>
    <col min="12583" max="12583" width="7.625" style="356" customWidth="1"/>
    <col min="12584" max="12584" width="11.5" style="356" customWidth="1"/>
    <col min="12585" max="12585" width="12.375" style="356" customWidth="1"/>
    <col min="12586" max="12586" width="0" style="356" hidden="1" customWidth="1"/>
    <col min="12587" max="12587" width="10.375" style="356" bestFit="1" customWidth="1"/>
    <col min="12588" max="12588" width="26.125" style="356" customWidth="1"/>
    <col min="12589" max="12792" width="9" style="356"/>
    <col min="12793" max="12794" width="3.625" style="356" customWidth="1"/>
    <col min="12795" max="12796" width="0" style="356" hidden="1" customWidth="1"/>
    <col min="12797" max="12798" width="30.625" style="356" customWidth="1"/>
    <col min="12799" max="12799" width="13.625" style="356" customWidth="1"/>
    <col min="12800" max="12800" width="10.625" style="356" customWidth="1"/>
    <col min="12801" max="12801" width="4.125" style="356" customWidth="1"/>
    <col min="12802" max="12802" width="0" style="356" hidden="1" customWidth="1"/>
    <col min="12803" max="12803" width="10" style="356" customWidth="1"/>
    <col min="12804" max="12805" width="0" style="356" hidden="1" customWidth="1"/>
    <col min="12806" max="12812" width="10.625" style="356" customWidth="1"/>
    <col min="12813" max="12814" width="12.375" style="356" customWidth="1"/>
    <col min="12815" max="12816" width="12.375" style="356" bestFit="1" customWidth="1"/>
    <col min="12817" max="12818" width="12.375" style="356" customWidth="1"/>
    <col min="12819" max="12820" width="12.375" style="356" bestFit="1" customWidth="1"/>
    <col min="12821" max="12822" width="12.375" style="356" customWidth="1"/>
    <col min="12823" max="12823" width="12.375" style="356" bestFit="1" customWidth="1"/>
    <col min="12824" max="12824" width="10.625" style="356" customWidth="1"/>
    <col min="12825" max="12829" width="13.125" style="356" bestFit="1" customWidth="1"/>
    <col min="12830" max="12831" width="10.625" style="356" customWidth="1"/>
    <col min="12832" max="12832" width="12.5" style="356" bestFit="1" customWidth="1"/>
    <col min="12833" max="12834" width="11.5" style="356" customWidth="1"/>
    <col min="12835" max="12835" width="13.125" style="356" bestFit="1" customWidth="1"/>
    <col min="12836" max="12836" width="5.625" style="356" customWidth="1"/>
    <col min="12837" max="12837" width="11.625" style="356" customWidth="1"/>
    <col min="12838" max="12838" width="4.625" style="356" customWidth="1"/>
    <col min="12839" max="12839" width="7.625" style="356" customWidth="1"/>
    <col min="12840" max="12840" width="11.5" style="356" customWidth="1"/>
    <col min="12841" max="12841" width="12.375" style="356" customWidth="1"/>
    <col min="12842" max="12842" width="0" style="356" hidden="1" customWidth="1"/>
    <col min="12843" max="12843" width="10.375" style="356" bestFit="1" customWidth="1"/>
    <col min="12844" max="12844" width="26.125" style="356" customWidth="1"/>
    <col min="12845" max="13048" width="9" style="356"/>
    <col min="13049" max="13050" width="3.625" style="356" customWidth="1"/>
    <col min="13051" max="13052" width="0" style="356" hidden="1" customWidth="1"/>
    <col min="13053" max="13054" width="30.625" style="356" customWidth="1"/>
    <col min="13055" max="13055" width="13.625" style="356" customWidth="1"/>
    <col min="13056" max="13056" width="10.625" style="356" customWidth="1"/>
    <col min="13057" max="13057" width="4.125" style="356" customWidth="1"/>
    <col min="13058" max="13058" width="0" style="356" hidden="1" customWidth="1"/>
    <col min="13059" max="13059" width="10" style="356" customWidth="1"/>
    <col min="13060" max="13061" width="0" style="356" hidden="1" customWidth="1"/>
    <col min="13062" max="13068" width="10.625" style="356" customWidth="1"/>
    <col min="13069" max="13070" width="12.375" style="356" customWidth="1"/>
    <col min="13071" max="13072" width="12.375" style="356" bestFit="1" customWidth="1"/>
    <col min="13073" max="13074" width="12.375" style="356" customWidth="1"/>
    <col min="13075" max="13076" width="12.375" style="356" bestFit="1" customWidth="1"/>
    <col min="13077" max="13078" width="12.375" style="356" customWidth="1"/>
    <col min="13079" max="13079" width="12.375" style="356" bestFit="1" customWidth="1"/>
    <col min="13080" max="13080" width="10.625" style="356" customWidth="1"/>
    <col min="13081" max="13085" width="13.125" style="356" bestFit="1" customWidth="1"/>
    <col min="13086" max="13087" width="10.625" style="356" customWidth="1"/>
    <col min="13088" max="13088" width="12.5" style="356" bestFit="1" customWidth="1"/>
    <col min="13089" max="13090" width="11.5" style="356" customWidth="1"/>
    <col min="13091" max="13091" width="13.125" style="356" bestFit="1" customWidth="1"/>
    <col min="13092" max="13092" width="5.625" style="356" customWidth="1"/>
    <col min="13093" max="13093" width="11.625" style="356" customWidth="1"/>
    <col min="13094" max="13094" width="4.625" style="356" customWidth="1"/>
    <col min="13095" max="13095" width="7.625" style="356" customWidth="1"/>
    <col min="13096" max="13096" width="11.5" style="356" customWidth="1"/>
    <col min="13097" max="13097" width="12.375" style="356" customWidth="1"/>
    <col min="13098" max="13098" width="0" style="356" hidden="1" customWidth="1"/>
    <col min="13099" max="13099" width="10.375" style="356" bestFit="1" customWidth="1"/>
    <col min="13100" max="13100" width="26.125" style="356" customWidth="1"/>
    <col min="13101" max="13304" width="9" style="356"/>
    <col min="13305" max="13306" width="3.625" style="356" customWidth="1"/>
    <col min="13307" max="13308" width="0" style="356" hidden="1" customWidth="1"/>
    <col min="13309" max="13310" width="30.625" style="356" customWidth="1"/>
    <col min="13311" max="13311" width="13.625" style="356" customWidth="1"/>
    <col min="13312" max="13312" width="10.625" style="356" customWidth="1"/>
    <col min="13313" max="13313" width="4.125" style="356" customWidth="1"/>
    <col min="13314" max="13314" width="0" style="356" hidden="1" customWidth="1"/>
    <col min="13315" max="13315" width="10" style="356" customWidth="1"/>
    <col min="13316" max="13317" width="0" style="356" hidden="1" customWidth="1"/>
    <col min="13318" max="13324" width="10.625" style="356" customWidth="1"/>
    <col min="13325" max="13326" width="12.375" style="356" customWidth="1"/>
    <col min="13327" max="13328" width="12.375" style="356" bestFit="1" customWidth="1"/>
    <col min="13329" max="13330" width="12.375" style="356" customWidth="1"/>
    <col min="13331" max="13332" width="12.375" style="356" bestFit="1" customWidth="1"/>
    <col min="13333" max="13334" width="12.375" style="356" customWidth="1"/>
    <col min="13335" max="13335" width="12.375" style="356" bestFit="1" customWidth="1"/>
    <col min="13336" max="13336" width="10.625" style="356" customWidth="1"/>
    <col min="13337" max="13341" width="13.125" style="356" bestFit="1" customWidth="1"/>
    <col min="13342" max="13343" width="10.625" style="356" customWidth="1"/>
    <col min="13344" max="13344" width="12.5" style="356" bestFit="1" customWidth="1"/>
    <col min="13345" max="13346" width="11.5" style="356" customWidth="1"/>
    <col min="13347" max="13347" width="13.125" style="356" bestFit="1" customWidth="1"/>
    <col min="13348" max="13348" width="5.625" style="356" customWidth="1"/>
    <col min="13349" max="13349" width="11.625" style="356" customWidth="1"/>
    <col min="13350" max="13350" width="4.625" style="356" customWidth="1"/>
    <col min="13351" max="13351" width="7.625" style="356" customWidth="1"/>
    <col min="13352" max="13352" width="11.5" style="356" customWidth="1"/>
    <col min="13353" max="13353" width="12.375" style="356" customWidth="1"/>
    <col min="13354" max="13354" width="0" style="356" hidden="1" customWidth="1"/>
    <col min="13355" max="13355" width="10.375" style="356" bestFit="1" customWidth="1"/>
    <col min="13356" max="13356" width="26.125" style="356" customWidth="1"/>
    <col min="13357" max="13560" width="9" style="356"/>
    <col min="13561" max="13562" width="3.625" style="356" customWidth="1"/>
    <col min="13563" max="13564" width="0" style="356" hidden="1" customWidth="1"/>
    <col min="13565" max="13566" width="30.625" style="356" customWidth="1"/>
    <col min="13567" max="13567" width="13.625" style="356" customWidth="1"/>
    <col min="13568" max="13568" width="10.625" style="356" customWidth="1"/>
    <col min="13569" max="13569" width="4.125" style="356" customWidth="1"/>
    <col min="13570" max="13570" width="0" style="356" hidden="1" customWidth="1"/>
    <col min="13571" max="13571" width="10" style="356" customWidth="1"/>
    <col min="13572" max="13573" width="0" style="356" hidden="1" customWidth="1"/>
    <col min="13574" max="13580" width="10.625" style="356" customWidth="1"/>
    <col min="13581" max="13582" width="12.375" style="356" customWidth="1"/>
    <col min="13583" max="13584" width="12.375" style="356" bestFit="1" customWidth="1"/>
    <col min="13585" max="13586" width="12.375" style="356" customWidth="1"/>
    <col min="13587" max="13588" width="12.375" style="356" bestFit="1" customWidth="1"/>
    <col min="13589" max="13590" width="12.375" style="356" customWidth="1"/>
    <col min="13591" max="13591" width="12.375" style="356" bestFit="1" customWidth="1"/>
    <col min="13592" max="13592" width="10.625" style="356" customWidth="1"/>
    <col min="13593" max="13597" width="13.125" style="356" bestFit="1" customWidth="1"/>
    <col min="13598" max="13599" width="10.625" style="356" customWidth="1"/>
    <col min="13600" max="13600" width="12.5" style="356" bestFit="1" customWidth="1"/>
    <col min="13601" max="13602" width="11.5" style="356" customWidth="1"/>
    <col min="13603" max="13603" width="13.125" style="356" bestFit="1" customWidth="1"/>
    <col min="13604" max="13604" width="5.625" style="356" customWidth="1"/>
    <col min="13605" max="13605" width="11.625" style="356" customWidth="1"/>
    <col min="13606" max="13606" width="4.625" style="356" customWidth="1"/>
    <col min="13607" max="13607" width="7.625" style="356" customWidth="1"/>
    <col min="13608" max="13608" width="11.5" style="356" customWidth="1"/>
    <col min="13609" max="13609" width="12.375" style="356" customWidth="1"/>
    <col min="13610" max="13610" width="0" style="356" hidden="1" customWidth="1"/>
    <col min="13611" max="13611" width="10.375" style="356" bestFit="1" customWidth="1"/>
    <col min="13612" max="13612" width="26.125" style="356" customWidth="1"/>
    <col min="13613" max="13816" width="9" style="356"/>
    <col min="13817" max="13818" width="3.625" style="356" customWidth="1"/>
    <col min="13819" max="13820" width="0" style="356" hidden="1" customWidth="1"/>
    <col min="13821" max="13822" width="30.625" style="356" customWidth="1"/>
    <col min="13823" max="13823" width="13.625" style="356" customWidth="1"/>
    <col min="13824" max="13824" width="10.625" style="356" customWidth="1"/>
    <col min="13825" max="13825" width="4.125" style="356" customWidth="1"/>
    <col min="13826" max="13826" width="0" style="356" hidden="1" customWidth="1"/>
    <col min="13827" max="13827" width="10" style="356" customWidth="1"/>
    <col min="13828" max="13829" width="0" style="356" hidden="1" customWidth="1"/>
    <col min="13830" max="13836" width="10.625" style="356" customWidth="1"/>
    <col min="13837" max="13838" width="12.375" style="356" customWidth="1"/>
    <col min="13839" max="13840" width="12.375" style="356" bestFit="1" customWidth="1"/>
    <col min="13841" max="13842" width="12.375" style="356" customWidth="1"/>
    <col min="13843" max="13844" width="12.375" style="356" bestFit="1" customWidth="1"/>
    <col min="13845" max="13846" width="12.375" style="356" customWidth="1"/>
    <col min="13847" max="13847" width="12.375" style="356" bestFit="1" customWidth="1"/>
    <col min="13848" max="13848" width="10.625" style="356" customWidth="1"/>
    <col min="13849" max="13853" width="13.125" style="356" bestFit="1" customWidth="1"/>
    <col min="13854" max="13855" width="10.625" style="356" customWidth="1"/>
    <col min="13856" max="13856" width="12.5" style="356" bestFit="1" customWidth="1"/>
    <col min="13857" max="13858" width="11.5" style="356" customWidth="1"/>
    <col min="13859" max="13859" width="13.125" style="356" bestFit="1" customWidth="1"/>
    <col min="13860" max="13860" width="5.625" style="356" customWidth="1"/>
    <col min="13861" max="13861" width="11.625" style="356" customWidth="1"/>
    <col min="13862" max="13862" width="4.625" style="356" customWidth="1"/>
    <col min="13863" max="13863" width="7.625" style="356" customWidth="1"/>
    <col min="13864" max="13864" width="11.5" style="356" customWidth="1"/>
    <col min="13865" max="13865" width="12.375" style="356" customWidth="1"/>
    <col min="13866" max="13866" width="0" style="356" hidden="1" customWidth="1"/>
    <col min="13867" max="13867" width="10.375" style="356" bestFit="1" customWidth="1"/>
    <col min="13868" max="13868" width="26.125" style="356" customWidth="1"/>
    <col min="13869" max="14072" width="9" style="356"/>
    <col min="14073" max="14074" width="3.625" style="356" customWidth="1"/>
    <col min="14075" max="14076" width="0" style="356" hidden="1" customWidth="1"/>
    <col min="14077" max="14078" width="30.625" style="356" customWidth="1"/>
    <col min="14079" max="14079" width="13.625" style="356" customWidth="1"/>
    <col min="14080" max="14080" width="10.625" style="356" customWidth="1"/>
    <col min="14081" max="14081" width="4.125" style="356" customWidth="1"/>
    <col min="14082" max="14082" width="0" style="356" hidden="1" customWidth="1"/>
    <col min="14083" max="14083" width="10" style="356" customWidth="1"/>
    <col min="14084" max="14085" width="0" style="356" hidden="1" customWidth="1"/>
    <col min="14086" max="14092" width="10.625" style="356" customWidth="1"/>
    <col min="14093" max="14094" width="12.375" style="356" customWidth="1"/>
    <col min="14095" max="14096" width="12.375" style="356" bestFit="1" customWidth="1"/>
    <col min="14097" max="14098" width="12.375" style="356" customWidth="1"/>
    <col min="14099" max="14100" width="12.375" style="356" bestFit="1" customWidth="1"/>
    <col min="14101" max="14102" width="12.375" style="356" customWidth="1"/>
    <col min="14103" max="14103" width="12.375" style="356" bestFit="1" customWidth="1"/>
    <col min="14104" max="14104" width="10.625" style="356" customWidth="1"/>
    <col min="14105" max="14109" width="13.125" style="356" bestFit="1" customWidth="1"/>
    <col min="14110" max="14111" width="10.625" style="356" customWidth="1"/>
    <col min="14112" max="14112" width="12.5" style="356" bestFit="1" customWidth="1"/>
    <col min="14113" max="14114" width="11.5" style="356" customWidth="1"/>
    <col min="14115" max="14115" width="13.125" style="356" bestFit="1" customWidth="1"/>
    <col min="14116" max="14116" width="5.625" style="356" customWidth="1"/>
    <col min="14117" max="14117" width="11.625" style="356" customWidth="1"/>
    <col min="14118" max="14118" width="4.625" style="356" customWidth="1"/>
    <col min="14119" max="14119" width="7.625" style="356" customWidth="1"/>
    <col min="14120" max="14120" width="11.5" style="356" customWidth="1"/>
    <col min="14121" max="14121" width="12.375" style="356" customWidth="1"/>
    <col min="14122" max="14122" width="0" style="356" hidden="1" customWidth="1"/>
    <col min="14123" max="14123" width="10.375" style="356" bestFit="1" customWidth="1"/>
    <col min="14124" max="14124" width="26.125" style="356" customWidth="1"/>
    <col min="14125" max="14328" width="9" style="356"/>
    <col min="14329" max="14330" width="3.625" style="356" customWidth="1"/>
    <col min="14331" max="14332" width="0" style="356" hidden="1" customWidth="1"/>
    <col min="14333" max="14334" width="30.625" style="356" customWidth="1"/>
    <col min="14335" max="14335" width="13.625" style="356" customWidth="1"/>
    <col min="14336" max="14336" width="10.625" style="356" customWidth="1"/>
    <col min="14337" max="14337" width="4.125" style="356" customWidth="1"/>
    <col min="14338" max="14338" width="0" style="356" hidden="1" customWidth="1"/>
    <col min="14339" max="14339" width="10" style="356" customWidth="1"/>
    <col min="14340" max="14341" width="0" style="356" hidden="1" customWidth="1"/>
    <col min="14342" max="14348" width="10.625" style="356" customWidth="1"/>
    <col min="14349" max="14350" width="12.375" style="356" customWidth="1"/>
    <col min="14351" max="14352" width="12.375" style="356" bestFit="1" customWidth="1"/>
    <col min="14353" max="14354" width="12.375" style="356" customWidth="1"/>
    <col min="14355" max="14356" width="12.375" style="356" bestFit="1" customWidth="1"/>
    <col min="14357" max="14358" width="12.375" style="356" customWidth="1"/>
    <col min="14359" max="14359" width="12.375" style="356" bestFit="1" customWidth="1"/>
    <col min="14360" max="14360" width="10.625" style="356" customWidth="1"/>
    <col min="14361" max="14365" width="13.125" style="356" bestFit="1" customWidth="1"/>
    <col min="14366" max="14367" width="10.625" style="356" customWidth="1"/>
    <col min="14368" max="14368" width="12.5" style="356" bestFit="1" customWidth="1"/>
    <col min="14369" max="14370" width="11.5" style="356" customWidth="1"/>
    <col min="14371" max="14371" width="13.125" style="356" bestFit="1" customWidth="1"/>
    <col min="14372" max="14372" width="5.625" style="356" customWidth="1"/>
    <col min="14373" max="14373" width="11.625" style="356" customWidth="1"/>
    <col min="14374" max="14374" width="4.625" style="356" customWidth="1"/>
    <col min="14375" max="14375" width="7.625" style="356" customWidth="1"/>
    <col min="14376" max="14376" width="11.5" style="356" customWidth="1"/>
    <col min="14377" max="14377" width="12.375" style="356" customWidth="1"/>
    <col min="14378" max="14378" width="0" style="356" hidden="1" customWidth="1"/>
    <col min="14379" max="14379" width="10.375" style="356" bestFit="1" customWidth="1"/>
    <col min="14380" max="14380" width="26.125" style="356" customWidth="1"/>
    <col min="14381" max="14584" width="9" style="356"/>
    <col min="14585" max="14586" width="3.625" style="356" customWidth="1"/>
    <col min="14587" max="14588" width="0" style="356" hidden="1" customWidth="1"/>
    <col min="14589" max="14590" width="30.625" style="356" customWidth="1"/>
    <col min="14591" max="14591" width="13.625" style="356" customWidth="1"/>
    <col min="14592" max="14592" width="10.625" style="356" customWidth="1"/>
    <col min="14593" max="14593" width="4.125" style="356" customWidth="1"/>
    <col min="14594" max="14594" width="0" style="356" hidden="1" customWidth="1"/>
    <col min="14595" max="14595" width="10" style="356" customWidth="1"/>
    <col min="14596" max="14597" width="0" style="356" hidden="1" customWidth="1"/>
    <col min="14598" max="14604" width="10.625" style="356" customWidth="1"/>
    <col min="14605" max="14606" width="12.375" style="356" customWidth="1"/>
    <col min="14607" max="14608" width="12.375" style="356" bestFit="1" customWidth="1"/>
    <col min="14609" max="14610" width="12.375" style="356" customWidth="1"/>
    <col min="14611" max="14612" width="12.375" style="356" bestFit="1" customWidth="1"/>
    <col min="14613" max="14614" width="12.375" style="356" customWidth="1"/>
    <col min="14615" max="14615" width="12.375" style="356" bestFit="1" customWidth="1"/>
    <col min="14616" max="14616" width="10.625" style="356" customWidth="1"/>
    <col min="14617" max="14621" width="13.125" style="356" bestFit="1" customWidth="1"/>
    <col min="14622" max="14623" width="10.625" style="356" customWidth="1"/>
    <col min="14624" max="14624" width="12.5" style="356" bestFit="1" customWidth="1"/>
    <col min="14625" max="14626" width="11.5" style="356" customWidth="1"/>
    <col min="14627" max="14627" width="13.125" style="356" bestFit="1" customWidth="1"/>
    <col min="14628" max="14628" width="5.625" style="356" customWidth="1"/>
    <col min="14629" max="14629" width="11.625" style="356" customWidth="1"/>
    <col min="14630" max="14630" width="4.625" style="356" customWidth="1"/>
    <col min="14631" max="14631" width="7.625" style="356" customWidth="1"/>
    <col min="14632" max="14632" width="11.5" style="356" customWidth="1"/>
    <col min="14633" max="14633" width="12.375" style="356" customWidth="1"/>
    <col min="14634" max="14634" width="0" style="356" hidden="1" customWidth="1"/>
    <col min="14635" max="14635" width="10.375" style="356" bestFit="1" customWidth="1"/>
    <col min="14636" max="14636" width="26.125" style="356" customWidth="1"/>
    <col min="14637" max="14840" width="9" style="356"/>
    <col min="14841" max="14842" width="3.625" style="356" customWidth="1"/>
    <col min="14843" max="14844" width="0" style="356" hidden="1" customWidth="1"/>
    <col min="14845" max="14846" width="30.625" style="356" customWidth="1"/>
    <col min="14847" max="14847" width="13.625" style="356" customWidth="1"/>
    <col min="14848" max="14848" width="10.625" style="356" customWidth="1"/>
    <col min="14849" max="14849" width="4.125" style="356" customWidth="1"/>
    <col min="14850" max="14850" width="0" style="356" hidden="1" customWidth="1"/>
    <col min="14851" max="14851" width="10" style="356" customWidth="1"/>
    <col min="14852" max="14853" width="0" style="356" hidden="1" customWidth="1"/>
    <col min="14854" max="14860" width="10.625" style="356" customWidth="1"/>
    <col min="14861" max="14862" width="12.375" style="356" customWidth="1"/>
    <col min="14863" max="14864" width="12.375" style="356" bestFit="1" customWidth="1"/>
    <col min="14865" max="14866" width="12.375" style="356" customWidth="1"/>
    <col min="14867" max="14868" width="12.375" style="356" bestFit="1" customWidth="1"/>
    <col min="14869" max="14870" width="12.375" style="356" customWidth="1"/>
    <col min="14871" max="14871" width="12.375" style="356" bestFit="1" customWidth="1"/>
    <col min="14872" max="14872" width="10.625" style="356" customWidth="1"/>
    <col min="14873" max="14877" width="13.125" style="356" bestFit="1" customWidth="1"/>
    <col min="14878" max="14879" width="10.625" style="356" customWidth="1"/>
    <col min="14880" max="14880" width="12.5" style="356" bestFit="1" customWidth="1"/>
    <col min="14881" max="14882" width="11.5" style="356" customWidth="1"/>
    <col min="14883" max="14883" width="13.125" style="356" bestFit="1" customWidth="1"/>
    <col min="14884" max="14884" width="5.625" style="356" customWidth="1"/>
    <col min="14885" max="14885" width="11.625" style="356" customWidth="1"/>
    <col min="14886" max="14886" width="4.625" style="356" customWidth="1"/>
    <col min="14887" max="14887" width="7.625" style="356" customWidth="1"/>
    <col min="14888" max="14888" width="11.5" style="356" customWidth="1"/>
    <col min="14889" max="14889" width="12.375" style="356" customWidth="1"/>
    <col min="14890" max="14890" width="0" style="356" hidden="1" customWidth="1"/>
    <col min="14891" max="14891" width="10.375" style="356" bestFit="1" customWidth="1"/>
    <col min="14892" max="14892" width="26.125" style="356" customWidth="1"/>
    <col min="14893" max="15096" width="9" style="356"/>
    <col min="15097" max="15098" width="3.625" style="356" customWidth="1"/>
    <col min="15099" max="15100" width="0" style="356" hidden="1" customWidth="1"/>
    <col min="15101" max="15102" width="30.625" style="356" customWidth="1"/>
    <col min="15103" max="15103" width="13.625" style="356" customWidth="1"/>
    <col min="15104" max="15104" width="10.625" style="356" customWidth="1"/>
    <col min="15105" max="15105" width="4.125" style="356" customWidth="1"/>
    <col min="15106" max="15106" width="0" style="356" hidden="1" customWidth="1"/>
    <col min="15107" max="15107" width="10" style="356" customWidth="1"/>
    <col min="15108" max="15109" width="0" style="356" hidden="1" customWidth="1"/>
    <col min="15110" max="15116" width="10.625" style="356" customWidth="1"/>
    <col min="15117" max="15118" width="12.375" style="356" customWidth="1"/>
    <col min="15119" max="15120" width="12.375" style="356" bestFit="1" customWidth="1"/>
    <col min="15121" max="15122" width="12.375" style="356" customWidth="1"/>
    <col min="15123" max="15124" width="12.375" style="356" bestFit="1" customWidth="1"/>
    <col min="15125" max="15126" width="12.375" style="356" customWidth="1"/>
    <col min="15127" max="15127" width="12.375" style="356" bestFit="1" customWidth="1"/>
    <col min="15128" max="15128" width="10.625" style="356" customWidth="1"/>
    <col min="15129" max="15133" width="13.125" style="356" bestFit="1" customWidth="1"/>
    <col min="15134" max="15135" width="10.625" style="356" customWidth="1"/>
    <col min="15136" max="15136" width="12.5" style="356" bestFit="1" customWidth="1"/>
    <col min="15137" max="15138" width="11.5" style="356" customWidth="1"/>
    <col min="15139" max="15139" width="13.125" style="356" bestFit="1" customWidth="1"/>
    <col min="15140" max="15140" width="5.625" style="356" customWidth="1"/>
    <col min="15141" max="15141" width="11.625" style="356" customWidth="1"/>
    <col min="15142" max="15142" width="4.625" style="356" customWidth="1"/>
    <col min="15143" max="15143" width="7.625" style="356" customWidth="1"/>
    <col min="15144" max="15144" width="11.5" style="356" customWidth="1"/>
    <col min="15145" max="15145" width="12.375" style="356" customWidth="1"/>
    <col min="15146" max="15146" width="0" style="356" hidden="1" customWidth="1"/>
    <col min="15147" max="15147" width="10.375" style="356" bestFit="1" customWidth="1"/>
    <col min="15148" max="15148" width="26.125" style="356" customWidth="1"/>
    <col min="15149" max="15352" width="9" style="356"/>
    <col min="15353" max="15354" width="3.625" style="356" customWidth="1"/>
    <col min="15355" max="15356" width="0" style="356" hidden="1" customWidth="1"/>
    <col min="15357" max="15358" width="30.625" style="356" customWidth="1"/>
    <col min="15359" max="15359" width="13.625" style="356" customWidth="1"/>
    <col min="15360" max="15360" width="10.625" style="356" customWidth="1"/>
    <col min="15361" max="15361" width="4.125" style="356" customWidth="1"/>
    <col min="15362" max="15362" width="0" style="356" hidden="1" customWidth="1"/>
    <col min="15363" max="15363" width="10" style="356" customWidth="1"/>
    <col min="15364" max="15365" width="0" style="356" hidden="1" customWidth="1"/>
    <col min="15366" max="15372" width="10.625" style="356" customWidth="1"/>
    <col min="15373" max="15374" width="12.375" style="356" customWidth="1"/>
    <col min="15375" max="15376" width="12.375" style="356" bestFit="1" customWidth="1"/>
    <col min="15377" max="15378" width="12.375" style="356" customWidth="1"/>
    <col min="15379" max="15380" width="12.375" style="356" bestFit="1" customWidth="1"/>
    <col min="15381" max="15382" width="12.375" style="356" customWidth="1"/>
    <col min="15383" max="15383" width="12.375" style="356" bestFit="1" customWidth="1"/>
    <col min="15384" max="15384" width="10.625" style="356" customWidth="1"/>
    <col min="15385" max="15389" width="13.125" style="356" bestFit="1" customWidth="1"/>
    <col min="15390" max="15391" width="10.625" style="356" customWidth="1"/>
    <col min="15392" max="15392" width="12.5" style="356" bestFit="1" customWidth="1"/>
    <col min="15393" max="15394" width="11.5" style="356" customWidth="1"/>
    <col min="15395" max="15395" width="13.125" style="356" bestFit="1" customWidth="1"/>
    <col min="15396" max="15396" width="5.625" style="356" customWidth="1"/>
    <col min="15397" max="15397" width="11.625" style="356" customWidth="1"/>
    <col min="15398" max="15398" width="4.625" style="356" customWidth="1"/>
    <col min="15399" max="15399" width="7.625" style="356" customWidth="1"/>
    <col min="15400" max="15400" width="11.5" style="356" customWidth="1"/>
    <col min="15401" max="15401" width="12.375" style="356" customWidth="1"/>
    <col min="15402" max="15402" width="0" style="356" hidden="1" customWidth="1"/>
    <col min="15403" max="15403" width="10.375" style="356" bestFit="1" customWidth="1"/>
    <col min="15404" max="15404" width="26.125" style="356" customWidth="1"/>
    <col min="15405" max="15608" width="9" style="356"/>
    <col min="15609" max="15610" width="3.625" style="356" customWidth="1"/>
    <col min="15611" max="15612" width="0" style="356" hidden="1" customWidth="1"/>
    <col min="15613" max="15614" width="30.625" style="356" customWidth="1"/>
    <col min="15615" max="15615" width="13.625" style="356" customWidth="1"/>
    <col min="15616" max="15616" width="10.625" style="356" customWidth="1"/>
    <col min="15617" max="15617" width="4.125" style="356" customWidth="1"/>
    <col min="15618" max="15618" width="0" style="356" hidden="1" customWidth="1"/>
    <col min="15619" max="15619" width="10" style="356" customWidth="1"/>
    <col min="15620" max="15621" width="0" style="356" hidden="1" customWidth="1"/>
    <col min="15622" max="15628" width="10.625" style="356" customWidth="1"/>
    <col min="15629" max="15630" width="12.375" style="356" customWidth="1"/>
    <col min="15631" max="15632" width="12.375" style="356" bestFit="1" customWidth="1"/>
    <col min="15633" max="15634" width="12.375" style="356" customWidth="1"/>
    <col min="15635" max="15636" width="12.375" style="356" bestFit="1" customWidth="1"/>
    <col min="15637" max="15638" width="12.375" style="356" customWidth="1"/>
    <col min="15639" max="15639" width="12.375" style="356" bestFit="1" customWidth="1"/>
    <col min="15640" max="15640" width="10.625" style="356" customWidth="1"/>
    <col min="15641" max="15645" width="13.125" style="356" bestFit="1" customWidth="1"/>
    <col min="15646" max="15647" width="10.625" style="356" customWidth="1"/>
    <col min="15648" max="15648" width="12.5" style="356" bestFit="1" customWidth="1"/>
    <col min="15649" max="15650" width="11.5" style="356" customWidth="1"/>
    <col min="15651" max="15651" width="13.125" style="356" bestFit="1" customWidth="1"/>
    <col min="15652" max="15652" width="5.625" style="356" customWidth="1"/>
    <col min="15653" max="15653" width="11.625" style="356" customWidth="1"/>
    <col min="15654" max="15654" width="4.625" style="356" customWidth="1"/>
    <col min="15655" max="15655" width="7.625" style="356" customWidth="1"/>
    <col min="15656" max="15656" width="11.5" style="356" customWidth="1"/>
    <col min="15657" max="15657" width="12.375" style="356" customWidth="1"/>
    <col min="15658" max="15658" width="0" style="356" hidden="1" customWidth="1"/>
    <col min="15659" max="15659" width="10.375" style="356" bestFit="1" customWidth="1"/>
    <col min="15660" max="15660" width="26.125" style="356" customWidth="1"/>
    <col min="15661" max="15864" width="9" style="356"/>
    <col min="15865" max="15866" width="3.625" style="356" customWidth="1"/>
    <col min="15867" max="15868" width="0" style="356" hidden="1" customWidth="1"/>
    <col min="15869" max="15870" width="30.625" style="356" customWidth="1"/>
    <col min="15871" max="15871" width="13.625" style="356" customWidth="1"/>
    <col min="15872" max="15872" width="10.625" style="356" customWidth="1"/>
    <col min="15873" max="15873" width="4.125" style="356" customWidth="1"/>
    <col min="15874" max="15874" width="0" style="356" hidden="1" customWidth="1"/>
    <col min="15875" max="15875" width="10" style="356" customWidth="1"/>
    <col min="15876" max="15877" width="0" style="356" hidden="1" customWidth="1"/>
    <col min="15878" max="15884" width="10.625" style="356" customWidth="1"/>
    <col min="15885" max="15886" width="12.375" style="356" customWidth="1"/>
    <col min="15887" max="15888" width="12.375" style="356" bestFit="1" customWidth="1"/>
    <col min="15889" max="15890" width="12.375" style="356" customWidth="1"/>
    <col min="15891" max="15892" width="12.375" style="356" bestFit="1" customWidth="1"/>
    <col min="15893" max="15894" width="12.375" style="356" customWidth="1"/>
    <col min="15895" max="15895" width="12.375" style="356" bestFit="1" customWidth="1"/>
    <col min="15896" max="15896" width="10.625" style="356" customWidth="1"/>
    <col min="15897" max="15901" width="13.125" style="356" bestFit="1" customWidth="1"/>
    <col min="15902" max="15903" width="10.625" style="356" customWidth="1"/>
    <col min="15904" max="15904" width="12.5" style="356" bestFit="1" customWidth="1"/>
    <col min="15905" max="15906" width="11.5" style="356" customWidth="1"/>
    <col min="15907" max="15907" width="13.125" style="356" bestFit="1" customWidth="1"/>
    <col min="15908" max="15908" width="5.625" style="356" customWidth="1"/>
    <col min="15909" max="15909" width="11.625" style="356" customWidth="1"/>
    <col min="15910" max="15910" width="4.625" style="356" customWidth="1"/>
    <col min="15911" max="15911" width="7.625" style="356" customWidth="1"/>
    <col min="15912" max="15912" width="11.5" style="356" customWidth="1"/>
    <col min="15913" max="15913" width="12.375" style="356" customWidth="1"/>
    <col min="15914" max="15914" width="0" style="356" hidden="1" customWidth="1"/>
    <col min="15915" max="15915" width="10.375" style="356" bestFit="1" customWidth="1"/>
    <col min="15916" max="15916" width="26.125" style="356" customWidth="1"/>
    <col min="15917" max="16120" width="9" style="356"/>
    <col min="16121" max="16122" width="3.625" style="356" customWidth="1"/>
    <col min="16123" max="16124" width="0" style="356" hidden="1" customWidth="1"/>
    <col min="16125" max="16126" width="30.625" style="356" customWidth="1"/>
    <col min="16127" max="16127" width="13.625" style="356" customWidth="1"/>
    <col min="16128" max="16128" width="10.625" style="356" customWidth="1"/>
    <col min="16129" max="16129" width="4.125" style="356" customWidth="1"/>
    <col min="16130" max="16130" width="0" style="356" hidden="1" customWidth="1"/>
    <col min="16131" max="16131" width="10" style="356" customWidth="1"/>
    <col min="16132" max="16133" width="0" style="356" hidden="1" customWidth="1"/>
    <col min="16134" max="16140" width="10.625" style="356" customWidth="1"/>
    <col min="16141" max="16142" width="12.375" style="356" customWidth="1"/>
    <col min="16143" max="16144" width="12.375" style="356" bestFit="1" customWidth="1"/>
    <col min="16145" max="16146" width="12.375" style="356" customWidth="1"/>
    <col min="16147" max="16148" width="12.375" style="356" bestFit="1" customWidth="1"/>
    <col min="16149" max="16150" width="12.375" style="356" customWidth="1"/>
    <col min="16151" max="16151" width="12.375" style="356" bestFit="1" customWidth="1"/>
    <col min="16152" max="16152" width="10.625" style="356" customWidth="1"/>
    <col min="16153" max="16157" width="13.125" style="356" bestFit="1" customWidth="1"/>
    <col min="16158" max="16159" width="10.625" style="356" customWidth="1"/>
    <col min="16160" max="16160" width="12.5" style="356" bestFit="1" customWidth="1"/>
    <col min="16161" max="16162" width="11.5" style="356" customWidth="1"/>
    <col min="16163" max="16163" width="13.125" style="356" bestFit="1" customWidth="1"/>
    <col min="16164" max="16164" width="5.625" style="356" customWidth="1"/>
    <col min="16165" max="16165" width="11.625" style="356" customWidth="1"/>
    <col min="16166" max="16166" width="4.625" style="356" customWidth="1"/>
    <col min="16167" max="16167" width="7.625" style="356" customWidth="1"/>
    <col min="16168" max="16168" width="11.5" style="356" customWidth="1"/>
    <col min="16169" max="16169" width="12.375" style="356" customWidth="1"/>
    <col min="16170" max="16170" width="0" style="356" hidden="1" customWidth="1"/>
    <col min="16171" max="16171" width="10.375" style="356" bestFit="1" customWidth="1"/>
    <col min="16172" max="16172" width="26.125" style="356" customWidth="1"/>
    <col min="16173" max="16384" width="9" style="356"/>
  </cols>
  <sheetData>
    <row r="1" spans="1:45">
      <c r="A1" s="354" t="s">
        <v>671</v>
      </c>
      <c r="B1" s="354" t="s">
        <v>672</v>
      </c>
      <c r="C1" s="354" t="s">
        <v>673</v>
      </c>
      <c r="D1" s="355">
        <v>42376.723032407404</v>
      </c>
      <c r="E1" s="354" t="s">
        <v>797</v>
      </c>
      <c r="H1" s="354"/>
      <c r="I1" s="354"/>
      <c r="J1" s="354"/>
      <c r="K1" s="354"/>
      <c r="L1" s="354"/>
      <c r="M1" s="354"/>
      <c r="N1" s="354"/>
      <c r="O1" s="354"/>
      <c r="P1" s="354"/>
      <c r="Q1" s="354"/>
      <c r="S1" s="359"/>
      <c r="T1" s="359"/>
      <c r="U1" s="359"/>
      <c r="AJ1" s="358"/>
      <c r="AL1" s="360"/>
      <c r="AN1" s="361"/>
      <c r="AP1" s="362"/>
      <c r="AR1" s="361"/>
      <c r="AS1" s="363"/>
    </row>
    <row r="2" spans="1:45" s="379" customFormat="1" ht="19.5" thickBot="1">
      <c r="A2" s="364" t="s">
        <v>674</v>
      </c>
      <c r="B2" s="364"/>
      <c r="C2" s="364"/>
      <c r="D2" s="364" t="s">
        <v>675</v>
      </c>
      <c r="E2" s="365" t="s">
        <v>676</v>
      </c>
      <c r="F2" s="366"/>
      <c r="G2" s="367"/>
      <c r="H2" s="368"/>
      <c r="I2" s="369"/>
      <c r="J2" s="370"/>
      <c r="K2" s="371"/>
      <c r="L2" s="372"/>
      <c r="M2" s="372"/>
      <c r="N2" s="373"/>
      <c r="O2" s="374"/>
      <c r="P2" s="374"/>
      <c r="Q2" s="375"/>
      <c r="R2" s="375"/>
      <c r="S2" s="374"/>
      <c r="T2" s="376"/>
      <c r="U2" s="376"/>
      <c r="V2" s="375"/>
      <c r="W2" s="374"/>
      <c r="X2" s="374"/>
      <c r="Y2" s="375"/>
      <c r="Z2" s="375"/>
      <c r="AA2" s="374"/>
      <c r="AB2" s="374"/>
      <c r="AC2" s="375"/>
      <c r="AD2" s="375"/>
      <c r="AE2" s="374"/>
      <c r="AF2" s="374"/>
      <c r="AG2" s="375"/>
      <c r="AH2" s="375"/>
      <c r="AI2" s="374"/>
      <c r="AJ2" s="374"/>
      <c r="AK2" s="375"/>
      <c r="AL2" s="375"/>
      <c r="AM2" s="374"/>
      <c r="AN2" s="374"/>
      <c r="AO2" s="375"/>
      <c r="AP2" s="375"/>
      <c r="AQ2" s="375"/>
      <c r="AR2" s="377" t="s">
        <v>677</v>
      </c>
      <c r="AS2" s="378"/>
    </row>
    <row r="3" spans="1:45" s="394" customFormat="1" ht="17.25">
      <c r="A3" s="380"/>
      <c r="B3" s="380"/>
      <c r="C3" s="380"/>
      <c r="D3" s="380"/>
      <c r="E3" s="381"/>
      <c r="F3" s="382"/>
      <c r="G3" s="383"/>
      <c r="H3" s="384"/>
      <c r="I3" s="385"/>
      <c r="J3" s="386"/>
      <c r="K3" s="387"/>
      <c r="L3" s="388"/>
      <c r="M3" s="389"/>
      <c r="N3" s="696" t="s">
        <v>798</v>
      </c>
      <c r="O3" s="697"/>
      <c r="P3" s="692"/>
      <c r="Q3" s="693"/>
      <c r="R3" s="684" t="s">
        <v>799</v>
      </c>
      <c r="S3" s="692"/>
      <c r="T3" s="692"/>
      <c r="U3" s="693"/>
      <c r="V3" s="684" t="s">
        <v>678</v>
      </c>
      <c r="W3" s="692"/>
      <c r="X3" s="692"/>
      <c r="Y3" s="693"/>
      <c r="Z3" s="684" t="s">
        <v>679</v>
      </c>
      <c r="AA3" s="692"/>
      <c r="AB3" s="692"/>
      <c r="AC3" s="693"/>
      <c r="AD3" s="684" t="s">
        <v>680</v>
      </c>
      <c r="AE3" s="692"/>
      <c r="AF3" s="692"/>
      <c r="AG3" s="693"/>
      <c r="AH3" s="684" t="s">
        <v>681</v>
      </c>
      <c r="AI3" s="692"/>
      <c r="AJ3" s="692"/>
      <c r="AK3" s="685"/>
      <c r="AL3" s="390" t="s">
        <v>682</v>
      </c>
      <c r="AM3" s="391"/>
      <c r="AN3" s="390"/>
      <c r="AO3" s="392"/>
      <c r="AP3" s="684" t="s">
        <v>683</v>
      </c>
      <c r="AQ3" s="685"/>
      <c r="AR3" s="393"/>
    </row>
    <row r="4" spans="1:45" s="413" customFormat="1" ht="13.5">
      <c r="A4" s="395"/>
      <c r="B4" s="395"/>
      <c r="C4" s="395"/>
      <c r="D4" s="395"/>
      <c r="E4" s="396"/>
      <c r="F4" s="397"/>
      <c r="G4" s="398"/>
      <c r="H4" s="399"/>
      <c r="I4" s="400"/>
      <c r="J4" s="401"/>
      <c r="K4" s="402"/>
      <c r="L4" s="403" t="s">
        <v>684</v>
      </c>
      <c r="M4" s="404"/>
      <c r="N4" s="405" t="s">
        <v>685</v>
      </c>
      <c r="O4" s="406"/>
      <c r="P4" s="407" t="s">
        <v>686</v>
      </c>
      <c r="Q4" s="408"/>
      <c r="R4" s="407" t="s">
        <v>685</v>
      </c>
      <c r="S4" s="408"/>
      <c r="T4" s="407" t="s">
        <v>687</v>
      </c>
      <c r="U4" s="408"/>
      <c r="V4" s="407" t="s">
        <v>685</v>
      </c>
      <c r="W4" s="408"/>
      <c r="X4" s="407" t="s">
        <v>688</v>
      </c>
      <c r="Y4" s="408"/>
      <c r="Z4" s="407" t="s">
        <v>685</v>
      </c>
      <c r="AA4" s="408"/>
      <c r="AB4" s="407" t="s">
        <v>688</v>
      </c>
      <c r="AC4" s="408"/>
      <c r="AD4" s="407" t="s">
        <v>685</v>
      </c>
      <c r="AE4" s="408"/>
      <c r="AF4" s="407" t="s">
        <v>688</v>
      </c>
      <c r="AG4" s="408"/>
      <c r="AH4" s="407" t="s">
        <v>685</v>
      </c>
      <c r="AI4" s="408"/>
      <c r="AJ4" s="407" t="s">
        <v>688</v>
      </c>
      <c r="AK4" s="409"/>
      <c r="AL4" s="410" t="s">
        <v>685</v>
      </c>
      <c r="AM4" s="408"/>
      <c r="AN4" s="408" t="s">
        <v>688</v>
      </c>
      <c r="AO4" s="411"/>
      <c r="AP4" s="686" t="s">
        <v>689</v>
      </c>
      <c r="AQ4" s="687"/>
      <c r="AR4" s="412"/>
    </row>
    <row r="5" spans="1:45" s="413" customFormat="1" thickBot="1">
      <c r="A5" s="414" t="s">
        <v>690</v>
      </c>
      <c r="B5" s="414" t="s">
        <v>691</v>
      </c>
      <c r="C5" s="414" t="s">
        <v>692</v>
      </c>
      <c r="D5" s="415" t="s">
        <v>693</v>
      </c>
      <c r="E5" s="415" t="s">
        <v>694</v>
      </c>
      <c r="F5" s="416" t="s">
        <v>695</v>
      </c>
      <c r="G5" s="417" t="s">
        <v>696</v>
      </c>
      <c r="H5" s="418" t="s">
        <v>765</v>
      </c>
      <c r="I5" s="419" t="s">
        <v>697</v>
      </c>
      <c r="J5" s="420" t="s">
        <v>698</v>
      </c>
      <c r="K5" s="421" t="s">
        <v>771</v>
      </c>
      <c r="L5" s="421" t="s">
        <v>774</v>
      </c>
      <c r="M5" s="422" t="s">
        <v>699</v>
      </c>
      <c r="N5" s="423" t="s">
        <v>649</v>
      </c>
      <c r="O5" s="424" t="s">
        <v>800</v>
      </c>
      <c r="P5" s="425" t="s">
        <v>801</v>
      </c>
      <c r="Q5" s="426" t="s">
        <v>800</v>
      </c>
      <c r="R5" s="421" t="s">
        <v>649</v>
      </c>
      <c r="S5" s="427" t="s">
        <v>650</v>
      </c>
      <c r="T5" s="425" t="s">
        <v>801</v>
      </c>
      <c r="U5" s="426" t="s">
        <v>800</v>
      </c>
      <c r="V5" s="421" t="s">
        <v>649</v>
      </c>
      <c r="W5" s="427" t="s">
        <v>650</v>
      </c>
      <c r="X5" s="425" t="s">
        <v>801</v>
      </c>
      <c r="Y5" s="426" t="s">
        <v>800</v>
      </c>
      <c r="Z5" s="421" t="s">
        <v>649</v>
      </c>
      <c r="AA5" s="427" t="s">
        <v>650</v>
      </c>
      <c r="AB5" s="425" t="s">
        <v>801</v>
      </c>
      <c r="AC5" s="426" t="s">
        <v>800</v>
      </c>
      <c r="AD5" s="421" t="s">
        <v>649</v>
      </c>
      <c r="AE5" s="427" t="s">
        <v>650</v>
      </c>
      <c r="AF5" s="425" t="s">
        <v>801</v>
      </c>
      <c r="AG5" s="426" t="s">
        <v>800</v>
      </c>
      <c r="AH5" s="421" t="s">
        <v>649</v>
      </c>
      <c r="AI5" s="427" t="s">
        <v>650</v>
      </c>
      <c r="AJ5" s="425" t="s">
        <v>801</v>
      </c>
      <c r="AK5" s="428" t="s">
        <v>800</v>
      </c>
      <c r="AL5" s="429" t="s">
        <v>649</v>
      </c>
      <c r="AM5" s="426" t="s">
        <v>650</v>
      </c>
      <c r="AN5" s="423" t="s">
        <v>801</v>
      </c>
      <c r="AO5" s="426" t="s">
        <v>800</v>
      </c>
      <c r="AP5" s="423" t="s">
        <v>801</v>
      </c>
      <c r="AQ5" s="428" t="s">
        <v>800</v>
      </c>
      <c r="AR5" s="430" t="s">
        <v>700</v>
      </c>
    </row>
    <row r="6" spans="1:45" s="453" customFormat="1" ht="20.100000000000001" customHeight="1">
      <c r="A6" s="431"/>
      <c r="B6" s="431"/>
      <c r="C6" s="431"/>
      <c r="D6" s="432"/>
      <c r="E6" s="433" t="s">
        <v>701</v>
      </c>
      <c r="F6" s="434" t="s">
        <v>702</v>
      </c>
      <c r="G6" s="435"/>
      <c r="H6" s="436" t="s">
        <v>703</v>
      </c>
      <c r="I6" s="437">
        <v>99</v>
      </c>
      <c r="J6" s="438" t="s">
        <v>704</v>
      </c>
      <c r="K6" s="439"/>
      <c r="L6" s="440"/>
      <c r="M6" s="441" t="str">
        <f t="shared" ref="M6:M16" si="0">IF(L6=0,"",K6/L6)</f>
        <v/>
      </c>
      <c r="N6" s="442"/>
      <c r="O6" s="443"/>
      <c r="P6" s="442"/>
      <c r="Q6" s="443"/>
      <c r="R6" s="442"/>
      <c r="S6" s="443"/>
      <c r="T6" s="444">
        <v>0</v>
      </c>
      <c r="U6" s="443">
        <v>-71.763000000000005</v>
      </c>
      <c r="V6" s="445"/>
      <c r="W6" s="446"/>
      <c r="X6" s="442"/>
      <c r="Y6" s="443"/>
      <c r="Z6" s="442"/>
      <c r="AA6" s="443"/>
      <c r="AB6" s="442"/>
      <c r="AC6" s="443"/>
      <c r="AD6" s="442"/>
      <c r="AE6" s="443"/>
      <c r="AF6" s="442"/>
      <c r="AG6" s="443"/>
      <c r="AH6" s="442"/>
      <c r="AI6" s="443"/>
      <c r="AJ6" s="442"/>
      <c r="AK6" s="447"/>
      <c r="AL6" s="448">
        <f>SUM(N6,R6,V6,Z6,AD6,AH6)</f>
        <v>0</v>
      </c>
      <c r="AM6" s="449">
        <f>SUM(O6,S6,W6,AA6,AE6,AI6)</f>
        <v>0</v>
      </c>
      <c r="AN6" s="450">
        <f>SUM(P6,T6,X6,AB6,AF6,AJ6)</f>
        <v>0</v>
      </c>
      <c r="AO6" s="449">
        <f>SUM(Q6,U6,Y6,AC6,AG6,AK6)</f>
        <v>-71.763000000000005</v>
      </c>
      <c r="AP6" s="450">
        <f>AN6-AL6</f>
        <v>0</v>
      </c>
      <c r="AQ6" s="451">
        <f>AO6-AM6</f>
        <v>-71.763000000000005</v>
      </c>
      <c r="AR6" s="452"/>
    </row>
    <row r="7" spans="1:45" s="453" customFormat="1" ht="13.5">
      <c r="A7" s="688" t="s">
        <v>705</v>
      </c>
      <c r="B7" s="688"/>
      <c r="C7" s="688"/>
      <c r="D7" s="688"/>
      <c r="E7" s="689"/>
      <c r="F7" s="454"/>
      <c r="G7" s="455"/>
      <c r="H7" s="456"/>
      <c r="I7" s="457"/>
      <c r="J7" s="458"/>
      <c r="K7" s="459">
        <f>SUM(K6:K6)</f>
        <v>0</v>
      </c>
      <c r="L7" s="460">
        <f>SUM(L6:L6)</f>
        <v>0</v>
      </c>
      <c r="M7" s="461" t="str">
        <f t="shared" si="0"/>
        <v/>
      </c>
      <c r="N7" s="462">
        <f t="shared" ref="N7:AQ7" si="1">SUM(N6:N6)</f>
        <v>0</v>
      </c>
      <c r="O7" s="463">
        <f t="shared" si="1"/>
        <v>0</v>
      </c>
      <c r="P7" s="462">
        <f t="shared" si="1"/>
        <v>0</v>
      </c>
      <c r="Q7" s="463">
        <f t="shared" si="1"/>
        <v>0</v>
      </c>
      <c r="R7" s="462">
        <f t="shared" si="1"/>
        <v>0</v>
      </c>
      <c r="S7" s="463">
        <f t="shared" si="1"/>
        <v>0</v>
      </c>
      <c r="T7" s="462">
        <f t="shared" si="1"/>
        <v>0</v>
      </c>
      <c r="U7" s="463">
        <f t="shared" si="1"/>
        <v>-71.763000000000005</v>
      </c>
      <c r="V7" s="462">
        <f t="shared" si="1"/>
        <v>0</v>
      </c>
      <c r="W7" s="463">
        <f t="shared" si="1"/>
        <v>0</v>
      </c>
      <c r="X7" s="462">
        <f t="shared" si="1"/>
        <v>0</v>
      </c>
      <c r="Y7" s="463">
        <f t="shared" si="1"/>
        <v>0</v>
      </c>
      <c r="Z7" s="462">
        <f t="shared" si="1"/>
        <v>0</v>
      </c>
      <c r="AA7" s="463">
        <f t="shared" si="1"/>
        <v>0</v>
      </c>
      <c r="AB7" s="462">
        <f t="shared" si="1"/>
        <v>0</v>
      </c>
      <c r="AC7" s="463">
        <f t="shared" si="1"/>
        <v>0</v>
      </c>
      <c r="AD7" s="462">
        <f t="shared" si="1"/>
        <v>0</v>
      </c>
      <c r="AE7" s="463">
        <f t="shared" si="1"/>
        <v>0</v>
      </c>
      <c r="AF7" s="462">
        <f t="shared" si="1"/>
        <v>0</v>
      </c>
      <c r="AG7" s="463">
        <f t="shared" si="1"/>
        <v>0</v>
      </c>
      <c r="AH7" s="462">
        <f t="shared" si="1"/>
        <v>0</v>
      </c>
      <c r="AI7" s="463">
        <f t="shared" si="1"/>
        <v>0</v>
      </c>
      <c r="AJ7" s="462">
        <f t="shared" si="1"/>
        <v>0</v>
      </c>
      <c r="AK7" s="464">
        <f t="shared" si="1"/>
        <v>0</v>
      </c>
      <c r="AL7" s="465">
        <f t="shared" si="1"/>
        <v>0</v>
      </c>
      <c r="AM7" s="463">
        <f t="shared" si="1"/>
        <v>0</v>
      </c>
      <c r="AN7" s="462">
        <f t="shared" si="1"/>
        <v>0</v>
      </c>
      <c r="AO7" s="463">
        <f t="shared" si="1"/>
        <v>-71.763000000000005</v>
      </c>
      <c r="AP7" s="462">
        <f t="shared" si="1"/>
        <v>0</v>
      </c>
      <c r="AQ7" s="464">
        <f t="shared" si="1"/>
        <v>-71.763000000000005</v>
      </c>
      <c r="AR7" s="466"/>
    </row>
    <row r="8" spans="1:45" s="453" customFormat="1" ht="20.100000000000001" customHeight="1">
      <c r="A8" s="467"/>
      <c r="B8" s="467"/>
      <c r="C8" s="467"/>
      <c r="D8" s="468"/>
      <c r="E8" s="469" t="s">
        <v>706</v>
      </c>
      <c r="F8" s="470" t="s">
        <v>707</v>
      </c>
      <c r="G8" s="471" t="s">
        <v>656</v>
      </c>
      <c r="H8" s="472" t="s">
        <v>708</v>
      </c>
      <c r="I8" s="473" t="s">
        <v>709</v>
      </c>
      <c r="J8" s="474" t="s">
        <v>710</v>
      </c>
      <c r="K8" s="475">
        <v>50</v>
      </c>
      <c r="L8" s="476">
        <v>49</v>
      </c>
      <c r="M8" s="477">
        <f t="shared" si="0"/>
        <v>1.0204081632653061</v>
      </c>
      <c r="N8" s="478"/>
      <c r="O8" s="479"/>
      <c r="P8" s="478"/>
      <c r="Q8" s="479"/>
      <c r="R8" s="478">
        <v>50</v>
      </c>
      <c r="S8" s="479">
        <v>49</v>
      </c>
      <c r="T8" s="478"/>
      <c r="U8" s="480"/>
      <c r="V8" s="450"/>
      <c r="W8" s="479"/>
      <c r="X8" s="478">
        <v>50</v>
      </c>
      <c r="Y8" s="479">
        <v>49</v>
      </c>
      <c r="Z8" s="478"/>
      <c r="AA8" s="479"/>
      <c r="AB8" s="478"/>
      <c r="AC8" s="479"/>
      <c r="AD8" s="478"/>
      <c r="AE8" s="479"/>
      <c r="AF8" s="478"/>
      <c r="AG8" s="479"/>
      <c r="AH8" s="478"/>
      <c r="AI8" s="479"/>
      <c r="AJ8" s="478"/>
      <c r="AK8" s="481"/>
      <c r="AL8" s="448">
        <f t="shared" ref="AL8:AO10" si="2">SUM(N8,R8,V8,Z8,AD8,AH8)</f>
        <v>50</v>
      </c>
      <c r="AM8" s="449">
        <f t="shared" si="2"/>
        <v>49</v>
      </c>
      <c r="AN8" s="478">
        <f t="shared" si="2"/>
        <v>50</v>
      </c>
      <c r="AO8" s="449">
        <f t="shared" si="2"/>
        <v>49</v>
      </c>
      <c r="AP8" s="478">
        <f t="shared" ref="AP8:AQ10" si="3">AN8-AL8</f>
        <v>0</v>
      </c>
      <c r="AQ8" s="481">
        <f t="shared" si="3"/>
        <v>0</v>
      </c>
      <c r="AR8" s="482"/>
    </row>
    <row r="9" spans="1:45" s="453" customFormat="1" ht="20.100000000000001" customHeight="1">
      <c r="A9" s="432"/>
      <c r="B9" s="432"/>
      <c r="C9" s="432"/>
      <c r="D9" s="432"/>
      <c r="E9" s="433" t="s">
        <v>706</v>
      </c>
      <c r="F9" s="434" t="s">
        <v>711</v>
      </c>
      <c r="G9" s="435" t="s">
        <v>656</v>
      </c>
      <c r="H9" s="436" t="s">
        <v>712</v>
      </c>
      <c r="I9" s="437">
        <v>99</v>
      </c>
      <c r="J9" s="438" t="s">
        <v>710</v>
      </c>
      <c r="K9" s="483">
        <v>100</v>
      </c>
      <c r="L9" s="484">
        <v>98</v>
      </c>
      <c r="M9" s="441">
        <f t="shared" si="0"/>
        <v>1.0204081632653061</v>
      </c>
      <c r="N9" s="444">
        <v>7591</v>
      </c>
      <c r="O9" s="443">
        <v>7439.18</v>
      </c>
      <c r="P9" s="444">
        <v>7591</v>
      </c>
      <c r="Q9" s="443">
        <v>7439.18</v>
      </c>
      <c r="R9" s="444">
        <v>-7491</v>
      </c>
      <c r="S9" s="443">
        <v>-7341</v>
      </c>
      <c r="T9" s="444">
        <v>65.2</v>
      </c>
      <c r="U9" s="443">
        <v>63.896000000000001</v>
      </c>
      <c r="V9" s="444"/>
      <c r="W9" s="443"/>
      <c r="X9" s="444"/>
      <c r="Y9" s="443"/>
      <c r="Z9" s="444"/>
      <c r="AA9" s="443"/>
      <c r="AB9" s="444"/>
      <c r="AC9" s="443"/>
      <c r="AD9" s="444"/>
      <c r="AE9" s="443"/>
      <c r="AF9" s="444"/>
      <c r="AG9" s="443"/>
      <c r="AH9" s="444"/>
      <c r="AI9" s="443"/>
      <c r="AJ9" s="444"/>
      <c r="AK9" s="447"/>
      <c r="AL9" s="448">
        <f t="shared" si="2"/>
        <v>100</v>
      </c>
      <c r="AM9" s="449">
        <f t="shared" si="2"/>
        <v>98.180000000000291</v>
      </c>
      <c r="AN9" s="450">
        <f t="shared" si="2"/>
        <v>7656.2</v>
      </c>
      <c r="AO9" s="449">
        <f t="shared" si="2"/>
        <v>7503.076</v>
      </c>
      <c r="AP9" s="450">
        <f t="shared" si="3"/>
        <v>7556.2</v>
      </c>
      <c r="AQ9" s="451">
        <f t="shared" si="3"/>
        <v>7404.8959999999997</v>
      </c>
      <c r="AR9" s="452"/>
    </row>
    <row r="10" spans="1:45" s="453" customFormat="1" ht="20.100000000000001" customHeight="1">
      <c r="A10" s="432"/>
      <c r="B10" s="432"/>
      <c r="C10" s="432"/>
      <c r="D10" s="432"/>
      <c r="E10" s="433" t="s">
        <v>713</v>
      </c>
      <c r="F10" s="434" t="s">
        <v>714</v>
      </c>
      <c r="G10" s="435" t="s">
        <v>656</v>
      </c>
      <c r="H10" s="436" t="s">
        <v>715</v>
      </c>
      <c r="I10" s="437" t="s">
        <v>709</v>
      </c>
      <c r="J10" s="438" t="s">
        <v>716</v>
      </c>
      <c r="K10" s="483"/>
      <c r="L10" s="484"/>
      <c r="M10" s="441" t="str">
        <f t="shared" si="0"/>
        <v/>
      </c>
      <c r="N10" s="444"/>
      <c r="O10" s="443"/>
      <c r="P10" s="444"/>
      <c r="Q10" s="443"/>
      <c r="R10" s="444"/>
      <c r="S10" s="443"/>
      <c r="T10" s="444"/>
      <c r="U10" s="443"/>
      <c r="V10" s="444"/>
      <c r="W10" s="443"/>
      <c r="X10" s="444">
        <v>300</v>
      </c>
      <c r="Y10" s="443">
        <v>294</v>
      </c>
      <c r="Z10" s="444"/>
      <c r="AA10" s="443"/>
      <c r="AB10" s="444"/>
      <c r="AC10" s="443"/>
      <c r="AD10" s="444"/>
      <c r="AE10" s="443"/>
      <c r="AF10" s="444"/>
      <c r="AG10" s="443"/>
      <c r="AH10" s="444"/>
      <c r="AI10" s="443"/>
      <c r="AJ10" s="444"/>
      <c r="AK10" s="447"/>
      <c r="AL10" s="448">
        <f t="shared" si="2"/>
        <v>0</v>
      </c>
      <c r="AM10" s="449">
        <f t="shared" si="2"/>
        <v>0</v>
      </c>
      <c r="AN10" s="450">
        <f t="shared" si="2"/>
        <v>300</v>
      </c>
      <c r="AO10" s="449">
        <f t="shared" si="2"/>
        <v>294</v>
      </c>
      <c r="AP10" s="450">
        <f t="shared" si="3"/>
        <v>300</v>
      </c>
      <c r="AQ10" s="451">
        <f t="shared" si="3"/>
        <v>294</v>
      </c>
      <c r="AR10" s="452"/>
    </row>
    <row r="11" spans="1:45" s="453" customFormat="1" thickBot="1">
      <c r="A11" s="690" t="s">
        <v>717</v>
      </c>
      <c r="B11" s="690"/>
      <c r="C11" s="690"/>
      <c r="D11" s="690"/>
      <c r="E11" s="691"/>
      <c r="F11" s="485"/>
      <c r="G11" s="486"/>
      <c r="H11" s="487"/>
      <c r="I11" s="488"/>
      <c r="J11" s="489"/>
      <c r="K11" s="490">
        <f>SUM(K8:K10)</f>
        <v>150</v>
      </c>
      <c r="L11" s="491">
        <f>SUM(L8:L10)</f>
        <v>147</v>
      </c>
      <c r="M11" s="492">
        <f t="shared" si="0"/>
        <v>1.0204081632653061</v>
      </c>
      <c r="N11" s="493">
        <f t="shared" ref="N11:AQ11" si="4">SUM(N8:N10)</f>
        <v>7591</v>
      </c>
      <c r="O11" s="494">
        <f t="shared" si="4"/>
        <v>7439.18</v>
      </c>
      <c r="P11" s="493">
        <f t="shared" si="4"/>
        <v>7591</v>
      </c>
      <c r="Q11" s="494">
        <f t="shared" si="4"/>
        <v>7439.18</v>
      </c>
      <c r="R11" s="493">
        <f t="shared" si="4"/>
        <v>-7441</v>
      </c>
      <c r="S11" s="494">
        <f t="shared" si="4"/>
        <v>-7292</v>
      </c>
      <c r="T11" s="493">
        <f t="shared" si="4"/>
        <v>65.2</v>
      </c>
      <c r="U11" s="494">
        <f t="shared" si="4"/>
        <v>63.896000000000001</v>
      </c>
      <c r="V11" s="493">
        <f t="shared" si="4"/>
        <v>0</v>
      </c>
      <c r="W11" s="494">
        <f t="shared" si="4"/>
        <v>0</v>
      </c>
      <c r="X11" s="493">
        <f t="shared" si="4"/>
        <v>350</v>
      </c>
      <c r="Y11" s="494">
        <f t="shared" si="4"/>
        <v>343</v>
      </c>
      <c r="Z11" s="493">
        <f t="shared" si="4"/>
        <v>0</v>
      </c>
      <c r="AA11" s="494">
        <f t="shared" si="4"/>
        <v>0</v>
      </c>
      <c r="AB11" s="493">
        <f t="shared" si="4"/>
        <v>0</v>
      </c>
      <c r="AC11" s="494">
        <f t="shared" si="4"/>
        <v>0</v>
      </c>
      <c r="AD11" s="493">
        <f t="shared" si="4"/>
        <v>0</v>
      </c>
      <c r="AE11" s="494">
        <f t="shared" si="4"/>
        <v>0</v>
      </c>
      <c r="AF11" s="493">
        <f t="shared" si="4"/>
        <v>0</v>
      </c>
      <c r="AG11" s="494">
        <f t="shared" si="4"/>
        <v>0</v>
      </c>
      <c r="AH11" s="493">
        <f t="shared" si="4"/>
        <v>0</v>
      </c>
      <c r="AI11" s="494">
        <f t="shared" si="4"/>
        <v>0</v>
      </c>
      <c r="AJ11" s="493">
        <f t="shared" si="4"/>
        <v>0</v>
      </c>
      <c r="AK11" s="495">
        <f t="shared" si="4"/>
        <v>0</v>
      </c>
      <c r="AL11" s="496">
        <f t="shared" si="4"/>
        <v>150</v>
      </c>
      <c r="AM11" s="494">
        <f t="shared" si="4"/>
        <v>147.18000000000029</v>
      </c>
      <c r="AN11" s="493">
        <f t="shared" si="4"/>
        <v>8006.2</v>
      </c>
      <c r="AO11" s="494">
        <f t="shared" si="4"/>
        <v>7846.076</v>
      </c>
      <c r="AP11" s="493">
        <f t="shared" si="4"/>
        <v>7856.2</v>
      </c>
      <c r="AQ11" s="495">
        <f t="shared" si="4"/>
        <v>7698.8959999999997</v>
      </c>
      <c r="AR11" s="466"/>
    </row>
    <row r="12" spans="1:45" s="510" customFormat="1" ht="15" thickTop="1" thickBot="1">
      <c r="A12" s="672" t="s">
        <v>718</v>
      </c>
      <c r="B12" s="672"/>
      <c r="C12" s="672"/>
      <c r="D12" s="672"/>
      <c r="E12" s="673"/>
      <c r="F12" s="497"/>
      <c r="G12" s="498"/>
      <c r="H12" s="499"/>
      <c r="I12" s="500"/>
      <c r="J12" s="501"/>
      <c r="K12" s="502">
        <f>SUM(K11,K7)</f>
        <v>150</v>
      </c>
      <c r="L12" s="503">
        <f>SUM(L11,L7)</f>
        <v>147</v>
      </c>
      <c r="M12" s="504">
        <f t="shared" si="0"/>
        <v>1.0204081632653061</v>
      </c>
      <c r="N12" s="505">
        <f t="shared" ref="N12:AQ12" si="5">SUM(N7,N11)</f>
        <v>7591</v>
      </c>
      <c r="O12" s="506">
        <f t="shared" si="5"/>
        <v>7439.18</v>
      </c>
      <c r="P12" s="505">
        <f t="shared" si="5"/>
        <v>7591</v>
      </c>
      <c r="Q12" s="506">
        <f t="shared" si="5"/>
        <v>7439.18</v>
      </c>
      <c r="R12" s="505">
        <f t="shared" si="5"/>
        <v>-7441</v>
      </c>
      <c r="S12" s="506">
        <f t="shared" si="5"/>
        <v>-7292</v>
      </c>
      <c r="T12" s="505">
        <f t="shared" si="5"/>
        <v>65.2</v>
      </c>
      <c r="U12" s="506">
        <f t="shared" si="5"/>
        <v>-7.8670000000000044</v>
      </c>
      <c r="V12" s="505">
        <f t="shared" si="5"/>
        <v>0</v>
      </c>
      <c r="W12" s="506">
        <f t="shared" si="5"/>
        <v>0</v>
      </c>
      <c r="X12" s="505">
        <f t="shared" si="5"/>
        <v>350</v>
      </c>
      <c r="Y12" s="506">
        <f t="shared" si="5"/>
        <v>343</v>
      </c>
      <c r="Z12" s="505">
        <f t="shared" si="5"/>
        <v>0</v>
      </c>
      <c r="AA12" s="506">
        <f t="shared" si="5"/>
        <v>0</v>
      </c>
      <c r="AB12" s="505">
        <f t="shared" si="5"/>
        <v>0</v>
      </c>
      <c r="AC12" s="506">
        <f t="shared" si="5"/>
        <v>0</v>
      </c>
      <c r="AD12" s="505">
        <f t="shared" si="5"/>
        <v>0</v>
      </c>
      <c r="AE12" s="506">
        <f t="shared" si="5"/>
        <v>0</v>
      </c>
      <c r="AF12" s="505">
        <f t="shared" si="5"/>
        <v>0</v>
      </c>
      <c r="AG12" s="506">
        <f t="shared" si="5"/>
        <v>0</v>
      </c>
      <c r="AH12" s="505">
        <f t="shared" si="5"/>
        <v>0</v>
      </c>
      <c r="AI12" s="506">
        <f t="shared" si="5"/>
        <v>0</v>
      </c>
      <c r="AJ12" s="505">
        <f t="shared" si="5"/>
        <v>0</v>
      </c>
      <c r="AK12" s="507">
        <f t="shared" si="5"/>
        <v>0</v>
      </c>
      <c r="AL12" s="508">
        <f t="shared" si="5"/>
        <v>150</v>
      </c>
      <c r="AM12" s="506">
        <f t="shared" si="5"/>
        <v>147.18000000000029</v>
      </c>
      <c r="AN12" s="505">
        <f t="shared" si="5"/>
        <v>8006.2</v>
      </c>
      <c r="AO12" s="506">
        <f t="shared" si="5"/>
        <v>7774.3130000000001</v>
      </c>
      <c r="AP12" s="505">
        <f t="shared" si="5"/>
        <v>7856.2</v>
      </c>
      <c r="AQ12" s="507">
        <f t="shared" si="5"/>
        <v>7627.1329999999998</v>
      </c>
      <c r="AR12" s="509"/>
    </row>
    <row r="13" spans="1:45" s="453" customFormat="1" ht="20.100000000000001" customHeight="1" thickTop="1">
      <c r="A13" s="432"/>
      <c r="B13" s="432"/>
      <c r="C13" s="432"/>
      <c r="D13" s="432"/>
      <c r="E13" s="433" t="s">
        <v>802</v>
      </c>
      <c r="F13" s="434" t="s">
        <v>803</v>
      </c>
      <c r="G13" s="435" t="s">
        <v>804</v>
      </c>
      <c r="H13" s="436"/>
      <c r="I13" s="437"/>
      <c r="J13" s="438" t="s">
        <v>805</v>
      </c>
      <c r="K13" s="483">
        <v>635367</v>
      </c>
      <c r="L13" s="484">
        <v>194199</v>
      </c>
      <c r="M13" s="441">
        <f t="shared" si="0"/>
        <v>3.2717315743129469</v>
      </c>
      <c r="N13" s="444"/>
      <c r="O13" s="443"/>
      <c r="P13" s="444"/>
      <c r="Q13" s="443"/>
      <c r="R13" s="444"/>
      <c r="S13" s="443"/>
      <c r="T13" s="444"/>
      <c r="U13" s="443"/>
      <c r="V13" s="444"/>
      <c r="W13" s="443"/>
      <c r="X13" s="444"/>
      <c r="Y13" s="443"/>
      <c r="Z13" s="444"/>
      <c r="AA13" s="443"/>
      <c r="AB13" s="444"/>
      <c r="AC13" s="443"/>
      <c r="AD13" s="444"/>
      <c r="AE13" s="443"/>
      <c r="AF13" s="444"/>
      <c r="AG13" s="443"/>
      <c r="AH13" s="444"/>
      <c r="AI13" s="443"/>
      <c r="AJ13" s="444"/>
      <c r="AK13" s="447"/>
      <c r="AL13" s="511">
        <f t="shared" ref="AL13:AO14" si="6">SUM(N13,R13,V13,Z13,AD13,AH13)</f>
        <v>0</v>
      </c>
      <c r="AM13" s="443">
        <f t="shared" si="6"/>
        <v>0</v>
      </c>
      <c r="AN13" s="444">
        <f t="shared" si="6"/>
        <v>0</v>
      </c>
      <c r="AO13" s="443">
        <f t="shared" si="6"/>
        <v>0</v>
      </c>
      <c r="AP13" s="444">
        <f>AN13-AL13</f>
        <v>0</v>
      </c>
      <c r="AQ13" s="447">
        <f>AO13-AM13</f>
        <v>0</v>
      </c>
      <c r="AR13" s="452"/>
    </row>
    <row r="14" spans="1:45" s="453" customFormat="1" ht="20.100000000000001" customHeight="1">
      <c r="A14" s="432"/>
      <c r="B14" s="432"/>
      <c r="C14" s="432"/>
      <c r="D14" s="432"/>
      <c r="E14" s="433" t="s">
        <v>802</v>
      </c>
      <c r="F14" s="434" t="s">
        <v>802</v>
      </c>
      <c r="G14" s="435" t="s">
        <v>806</v>
      </c>
      <c r="H14" s="436" t="s">
        <v>656</v>
      </c>
      <c r="I14" s="437"/>
      <c r="J14" s="438" t="s">
        <v>805</v>
      </c>
      <c r="K14" s="483"/>
      <c r="L14" s="484"/>
      <c r="M14" s="441" t="str">
        <f t="shared" si="0"/>
        <v/>
      </c>
      <c r="N14" s="444"/>
      <c r="O14" s="443"/>
      <c r="P14" s="444"/>
      <c r="Q14" s="443"/>
      <c r="R14" s="444"/>
      <c r="S14" s="443"/>
      <c r="T14" s="444"/>
      <c r="U14" s="443"/>
      <c r="V14" s="444"/>
      <c r="W14" s="443"/>
      <c r="X14" s="444"/>
      <c r="Y14" s="443"/>
      <c r="Z14" s="444"/>
      <c r="AA14" s="443"/>
      <c r="AB14" s="444"/>
      <c r="AC14" s="443"/>
      <c r="AD14" s="444"/>
      <c r="AE14" s="443"/>
      <c r="AF14" s="444"/>
      <c r="AG14" s="443"/>
      <c r="AH14" s="444">
        <v>228000</v>
      </c>
      <c r="AI14" s="443">
        <v>-22742</v>
      </c>
      <c r="AJ14" s="444">
        <v>271000</v>
      </c>
      <c r="AK14" s="447">
        <v>172000</v>
      </c>
      <c r="AL14" s="511">
        <f t="shared" si="6"/>
        <v>228000</v>
      </c>
      <c r="AM14" s="443">
        <f t="shared" si="6"/>
        <v>-22742</v>
      </c>
      <c r="AN14" s="444">
        <f t="shared" si="6"/>
        <v>271000</v>
      </c>
      <c r="AO14" s="443">
        <f t="shared" si="6"/>
        <v>172000</v>
      </c>
      <c r="AP14" s="444">
        <f>AN14-AL14</f>
        <v>43000</v>
      </c>
      <c r="AQ14" s="447">
        <f>AO14-AM14</f>
        <v>194742</v>
      </c>
      <c r="AR14" s="452"/>
    </row>
    <row r="15" spans="1:45" s="453" customFormat="1" thickBot="1">
      <c r="A15" s="694" t="s">
        <v>719</v>
      </c>
      <c r="B15" s="694"/>
      <c r="C15" s="694"/>
      <c r="D15" s="694"/>
      <c r="E15" s="695"/>
      <c r="F15" s="454"/>
      <c r="G15" s="455"/>
      <c r="H15" s="456"/>
      <c r="I15" s="457"/>
      <c r="J15" s="458"/>
      <c r="K15" s="459">
        <f>SUM(K13:K14)</f>
        <v>635367</v>
      </c>
      <c r="L15" s="460">
        <f>SUM(L13:L14)</f>
        <v>194199</v>
      </c>
      <c r="M15" s="461">
        <f t="shared" si="0"/>
        <v>3.2717315743129469</v>
      </c>
      <c r="N15" s="462">
        <f>SUM(N13:N14)</f>
        <v>0</v>
      </c>
      <c r="O15" s="463">
        <f>SUM(O13:O14)</f>
        <v>0</v>
      </c>
      <c r="P15" s="462">
        <f t="shared" ref="P15:AQ15" si="7">SUM(P14:P14)</f>
        <v>0</v>
      </c>
      <c r="Q15" s="463">
        <f t="shared" si="7"/>
        <v>0</v>
      </c>
      <c r="R15" s="462">
        <f t="shared" si="7"/>
        <v>0</v>
      </c>
      <c r="S15" s="463">
        <f t="shared" si="7"/>
        <v>0</v>
      </c>
      <c r="T15" s="462">
        <f t="shared" si="7"/>
        <v>0</v>
      </c>
      <c r="U15" s="463">
        <f t="shared" si="7"/>
        <v>0</v>
      </c>
      <c r="V15" s="462">
        <f t="shared" si="7"/>
        <v>0</v>
      </c>
      <c r="W15" s="463">
        <f t="shared" si="7"/>
        <v>0</v>
      </c>
      <c r="X15" s="462">
        <f t="shared" si="7"/>
        <v>0</v>
      </c>
      <c r="Y15" s="463">
        <f t="shared" si="7"/>
        <v>0</v>
      </c>
      <c r="Z15" s="462">
        <f t="shared" si="7"/>
        <v>0</v>
      </c>
      <c r="AA15" s="463">
        <f t="shared" si="7"/>
        <v>0</v>
      </c>
      <c r="AB15" s="462">
        <f t="shared" si="7"/>
        <v>0</v>
      </c>
      <c r="AC15" s="463">
        <f t="shared" si="7"/>
        <v>0</v>
      </c>
      <c r="AD15" s="462">
        <f t="shared" si="7"/>
        <v>0</v>
      </c>
      <c r="AE15" s="463">
        <f t="shared" si="7"/>
        <v>0</v>
      </c>
      <c r="AF15" s="462">
        <f t="shared" si="7"/>
        <v>0</v>
      </c>
      <c r="AG15" s="463">
        <f t="shared" si="7"/>
        <v>0</v>
      </c>
      <c r="AH15" s="462">
        <f t="shared" si="7"/>
        <v>228000</v>
      </c>
      <c r="AI15" s="463">
        <f t="shared" si="7"/>
        <v>-22742</v>
      </c>
      <c r="AJ15" s="462">
        <f t="shared" si="7"/>
        <v>271000</v>
      </c>
      <c r="AK15" s="464">
        <f t="shared" si="7"/>
        <v>172000</v>
      </c>
      <c r="AL15" s="465">
        <f t="shared" si="7"/>
        <v>228000</v>
      </c>
      <c r="AM15" s="463">
        <f t="shared" si="7"/>
        <v>-22742</v>
      </c>
      <c r="AN15" s="462">
        <f t="shared" si="7"/>
        <v>271000</v>
      </c>
      <c r="AO15" s="463">
        <f t="shared" si="7"/>
        <v>172000</v>
      </c>
      <c r="AP15" s="462">
        <f t="shared" si="7"/>
        <v>43000</v>
      </c>
      <c r="AQ15" s="464">
        <f t="shared" si="7"/>
        <v>194742</v>
      </c>
      <c r="AR15" s="466"/>
    </row>
    <row r="16" spans="1:45" s="453" customFormat="1" ht="17.25" customHeight="1" thickTop="1" thickBot="1">
      <c r="A16" s="672" t="s">
        <v>720</v>
      </c>
      <c r="B16" s="672"/>
      <c r="C16" s="672"/>
      <c r="D16" s="672"/>
      <c r="E16" s="673"/>
      <c r="F16" s="512"/>
      <c r="G16" s="513"/>
      <c r="H16" s="499"/>
      <c r="I16" s="500"/>
      <c r="J16" s="501"/>
      <c r="K16" s="502">
        <f>SUM(K13:K14)</f>
        <v>635367</v>
      </c>
      <c r="L16" s="503">
        <f>SUM(L13:L14)</f>
        <v>194199</v>
      </c>
      <c r="M16" s="504">
        <f t="shared" si="0"/>
        <v>3.2717315743129469</v>
      </c>
      <c r="N16" s="505">
        <f t="shared" ref="N16:AQ16" si="8">SUM(N13:N14)</f>
        <v>0</v>
      </c>
      <c r="O16" s="506">
        <f t="shared" si="8"/>
        <v>0</v>
      </c>
      <c r="P16" s="505">
        <f t="shared" si="8"/>
        <v>0</v>
      </c>
      <c r="Q16" s="506">
        <f t="shared" si="8"/>
        <v>0</v>
      </c>
      <c r="R16" s="505">
        <f t="shared" si="8"/>
        <v>0</v>
      </c>
      <c r="S16" s="506">
        <f t="shared" si="8"/>
        <v>0</v>
      </c>
      <c r="T16" s="505">
        <f t="shared" si="8"/>
        <v>0</v>
      </c>
      <c r="U16" s="506">
        <f t="shared" si="8"/>
        <v>0</v>
      </c>
      <c r="V16" s="505">
        <f t="shared" si="8"/>
        <v>0</v>
      </c>
      <c r="W16" s="506">
        <f t="shared" si="8"/>
        <v>0</v>
      </c>
      <c r="X16" s="505">
        <f t="shared" si="8"/>
        <v>0</v>
      </c>
      <c r="Y16" s="506">
        <f t="shared" si="8"/>
        <v>0</v>
      </c>
      <c r="Z16" s="505">
        <f t="shared" si="8"/>
        <v>0</v>
      </c>
      <c r="AA16" s="506">
        <f t="shared" si="8"/>
        <v>0</v>
      </c>
      <c r="AB16" s="505">
        <f t="shared" si="8"/>
        <v>0</v>
      </c>
      <c r="AC16" s="506">
        <f t="shared" si="8"/>
        <v>0</v>
      </c>
      <c r="AD16" s="505">
        <f t="shared" si="8"/>
        <v>0</v>
      </c>
      <c r="AE16" s="506">
        <f t="shared" si="8"/>
        <v>0</v>
      </c>
      <c r="AF16" s="505">
        <f t="shared" si="8"/>
        <v>0</v>
      </c>
      <c r="AG16" s="506">
        <f t="shared" si="8"/>
        <v>0</v>
      </c>
      <c r="AH16" s="505">
        <f t="shared" si="8"/>
        <v>228000</v>
      </c>
      <c r="AI16" s="506">
        <f t="shared" si="8"/>
        <v>-22742</v>
      </c>
      <c r="AJ16" s="505">
        <f t="shared" si="8"/>
        <v>271000</v>
      </c>
      <c r="AK16" s="507">
        <f t="shared" si="8"/>
        <v>172000</v>
      </c>
      <c r="AL16" s="508">
        <f t="shared" si="8"/>
        <v>228000</v>
      </c>
      <c r="AM16" s="506">
        <f t="shared" si="8"/>
        <v>-22742</v>
      </c>
      <c r="AN16" s="505">
        <f t="shared" si="8"/>
        <v>271000</v>
      </c>
      <c r="AO16" s="506">
        <f t="shared" si="8"/>
        <v>172000</v>
      </c>
      <c r="AP16" s="505">
        <f t="shared" si="8"/>
        <v>43000</v>
      </c>
      <c r="AQ16" s="507">
        <f t="shared" si="8"/>
        <v>194742</v>
      </c>
      <c r="AR16" s="509"/>
    </row>
    <row r="17" spans="1:45" s="510" customFormat="1" ht="21.75" customHeight="1" thickTop="1" thickBot="1">
      <c r="A17" s="674" t="s">
        <v>721</v>
      </c>
      <c r="B17" s="674"/>
      <c r="C17" s="674"/>
      <c r="D17" s="674"/>
      <c r="E17" s="675"/>
      <c r="F17" s="497"/>
      <c r="G17" s="498"/>
      <c r="H17" s="499"/>
      <c r="I17" s="500"/>
      <c r="J17" s="501"/>
      <c r="K17" s="502">
        <f>SUM(K7)</f>
        <v>0</v>
      </c>
      <c r="L17" s="503">
        <f t="shared" ref="L17:AQ17" si="9">SUM(L7)</f>
        <v>0</v>
      </c>
      <c r="M17" s="504">
        <f t="shared" si="9"/>
        <v>0</v>
      </c>
      <c r="N17" s="505">
        <f t="shared" si="9"/>
        <v>0</v>
      </c>
      <c r="O17" s="508">
        <f t="shared" si="9"/>
        <v>0</v>
      </c>
      <c r="P17" s="505">
        <f t="shared" si="9"/>
        <v>0</v>
      </c>
      <c r="Q17" s="508">
        <f t="shared" si="9"/>
        <v>0</v>
      </c>
      <c r="R17" s="505">
        <f t="shared" si="9"/>
        <v>0</v>
      </c>
      <c r="S17" s="508">
        <f t="shared" si="9"/>
        <v>0</v>
      </c>
      <c r="T17" s="505">
        <f t="shared" si="9"/>
        <v>0</v>
      </c>
      <c r="U17" s="508">
        <f t="shared" si="9"/>
        <v>-71.763000000000005</v>
      </c>
      <c r="V17" s="505">
        <f t="shared" si="9"/>
        <v>0</v>
      </c>
      <c r="W17" s="508">
        <f t="shared" si="9"/>
        <v>0</v>
      </c>
      <c r="X17" s="505">
        <f t="shared" si="9"/>
        <v>0</v>
      </c>
      <c r="Y17" s="508">
        <f t="shared" si="9"/>
        <v>0</v>
      </c>
      <c r="Z17" s="505">
        <f t="shared" si="9"/>
        <v>0</v>
      </c>
      <c r="AA17" s="508">
        <f t="shared" si="9"/>
        <v>0</v>
      </c>
      <c r="AB17" s="505">
        <f t="shared" si="9"/>
        <v>0</v>
      </c>
      <c r="AC17" s="508">
        <f t="shared" si="9"/>
        <v>0</v>
      </c>
      <c r="AD17" s="505">
        <f t="shared" si="9"/>
        <v>0</v>
      </c>
      <c r="AE17" s="508">
        <f t="shared" si="9"/>
        <v>0</v>
      </c>
      <c r="AF17" s="505">
        <f t="shared" si="9"/>
        <v>0</v>
      </c>
      <c r="AG17" s="508">
        <f t="shared" si="9"/>
        <v>0</v>
      </c>
      <c r="AH17" s="505">
        <f t="shared" si="9"/>
        <v>0</v>
      </c>
      <c r="AI17" s="508">
        <f t="shared" si="9"/>
        <v>0</v>
      </c>
      <c r="AJ17" s="505">
        <f t="shared" si="9"/>
        <v>0</v>
      </c>
      <c r="AK17" s="507">
        <f t="shared" si="9"/>
        <v>0</v>
      </c>
      <c r="AL17" s="508">
        <f t="shared" si="9"/>
        <v>0</v>
      </c>
      <c r="AM17" s="508">
        <f t="shared" si="9"/>
        <v>0</v>
      </c>
      <c r="AN17" s="505">
        <f t="shared" si="9"/>
        <v>0</v>
      </c>
      <c r="AO17" s="508">
        <f t="shared" si="9"/>
        <v>-71.763000000000005</v>
      </c>
      <c r="AP17" s="505">
        <f t="shared" si="9"/>
        <v>0</v>
      </c>
      <c r="AQ17" s="507">
        <f t="shared" si="9"/>
        <v>-71.763000000000005</v>
      </c>
      <c r="AR17" s="509"/>
    </row>
    <row r="18" spans="1:45" s="510" customFormat="1" ht="21.75" customHeight="1" thickTop="1" thickBot="1">
      <c r="A18" s="674" t="s">
        <v>722</v>
      </c>
      <c r="B18" s="674"/>
      <c r="C18" s="674"/>
      <c r="D18" s="674"/>
      <c r="E18" s="675"/>
      <c r="F18" s="497"/>
      <c r="G18" s="498"/>
      <c r="H18" s="499"/>
      <c r="I18" s="500"/>
      <c r="J18" s="501"/>
      <c r="K18" s="502">
        <f t="shared" ref="K18:AQ18" si="10">SUM(K11)</f>
        <v>150</v>
      </c>
      <c r="L18" s="503">
        <f t="shared" si="10"/>
        <v>147</v>
      </c>
      <c r="M18" s="504">
        <f t="shared" si="10"/>
        <v>1.0204081632653061</v>
      </c>
      <c r="N18" s="505">
        <f t="shared" si="10"/>
        <v>7591</v>
      </c>
      <c r="O18" s="508">
        <f t="shared" si="10"/>
        <v>7439.18</v>
      </c>
      <c r="P18" s="505">
        <f t="shared" si="10"/>
        <v>7591</v>
      </c>
      <c r="Q18" s="508">
        <f t="shared" si="10"/>
        <v>7439.18</v>
      </c>
      <c r="R18" s="505">
        <f t="shared" si="10"/>
        <v>-7441</v>
      </c>
      <c r="S18" s="508">
        <f t="shared" si="10"/>
        <v>-7292</v>
      </c>
      <c r="T18" s="505">
        <f t="shared" si="10"/>
        <v>65.2</v>
      </c>
      <c r="U18" s="508">
        <f t="shared" si="10"/>
        <v>63.896000000000001</v>
      </c>
      <c r="V18" s="505">
        <f t="shared" si="10"/>
        <v>0</v>
      </c>
      <c r="W18" s="508">
        <f t="shared" si="10"/>
        <v>0</v>
      </c>
      <c r="X18" s="505">
        <f t="shared" si="10"/>
        <v>350</v>
      </c>
      <c r="Y18" s="508">
        <f t="shared" si="10"/>
        <v>343</v>
      </c>
      <c r="Z18" s="505">
        <f t="shared" si="10"/>
        <v>0</v>
      </c>
      <c r="AA18" s="508">
        <f t="shared" si="10"/>
        <v>0</v>
      </c>
      <c r="AB18" s="505">
        <f t="shared" si="10"/>
        <v>0</v>
      </c>
      <c r="AC18" s="508">
        <f t="shared" si="10"/>
        <v>0</v>
      </c>
      <c r="AD18" s="505">
        <f t="shared" si="10"/>
        <v>0</v>
      </c>
      <c r="AE18" s="508">
        <f t="shared" si="10"/>
        <v>0</v>
      </c>
      <c r="AF18" s="505">
        <f t="shared" si="10"/>
        <v>0</v>
      </c>
      <c r="AG18" s="508">
        <f t="shared" si="10"/>
        <v>0</v>
      </c>
      <c r="AH18" s="505">
        <f t="shared" si="10"/>
        <v>0</v>
      </c>
      <c r="AI18" s="508">
        <f t="shared" si="10"/>
        <v>0</v>
      </c>
      <c r="AJ18" s="505">
        <f t="shared" si="10"/>
        <v>0</v>
      </c>
      <c r="AK18" s="507">
        <f t="shared" si="10"/>
        <v>0</v>
      </c>
      <c r="AL18" s="508">
        <f t="shared" si="10"/>
        <v>150</v>
      </c>
      <c r="AM18" s="508">
        <f t="shared" si="10"/>
        <v>147.18000000000029</v>
      </c>
      <c r="AN18" s="505">
        <f t="shared" si="10"/>
        <v>8006.2</v>
      </c>
      <c r="AO18" s="508">
        <f t="shared" si="10"/>
        <v>7846.076</v>
      </c>
      <c r="AP18" s="505">
        <f t="shared" si="10"/>
        <v>7856.2</v>
      </c>
      <c r="AQ18" s="507">
        <f t="shared" si="10"/>
        <v>7698.8959999999997</v>
      </c>
      <c r="AR18" s="509"/>
    </row>
    <row r="19" spans="1:45" s="453" customFormat="1" ht="21" customHeight="1" thickTop="1" thickBot="1">
      <c r="A19" s="676" t="s">
        <v>655</v>
      </c>
      <c r="B19" s="676"/>
      <c r="C19" s="676"/>
      <c r="D19" s="676"/>
      <c r="E19" s="677"/>
      <c r="F19" s="514"/>
      <c r="G19" s="515"/>
      <c r="H19" s="516"/>
      <c r="I19" s="517"/>
      <c r="J19" s="518"/>
      <c r="K19" s="519">
        <f>SUM(L17:L18)</f>
        <v>147</v>
      </c>
      <c r="L19" s="520">
        <f>SUM(M17:M18)</f>
        <v>1.0204081632653061</v>
      </c>
      <c r="M19" s="521">
        <f>SUM(M12)</f>
        <v>1.0204081632653061</v>
      </c>
      <c r="N19" s="522">
        <f t="shared" ref="N19:S19" si="11">SUM(O17:O18)</f>
        <v>7439.18</v>
      </c>
      <c r="O19" s="523">
        <f t="shared" si="11"/>
        <v>7591</v>
      </c>
      <c r="P19" s="522">
        <f t="shared" si="11"/>
        <v>7439.18</v>
      </c>
      <c r="Q19" s="523">
        <f t="shared" si="11"/>
        <v>-7441</v>
      </c>
      <c r="R19" s="522">
        <f t="shared" si="11"/>
        <v>-7292</v>
      </c>
      <c r="S19" s="523">
        <f t="shared" si="11"/>
        <v>65.2</v>
      </c>
      <c r="T19" s="522">
        <f t="shared" ref="T19:AQ19" si="12">SUM(U14:U18)</f>
        <v>-7.8670000000000044</v>
      </c>
      <c r="U19" s="523">
        <f t="shared" si="12"/>
        <v>0</v>
      </c>
      <c r="V19" s="522">
        <f t="shared" si="12"/>
        <v>0</v>
      </c>
      <c r="W19" s="523">
        <f t="shared" si="12"/>
        <v>350</v>
      </c>
      <c r="X19" s="522">
        <f t="shared" si="12"/>
        <v>343</v>
      </c>
      <c r="Y19" s="523">
        <f t="shared" si="12"/>
        <v>0</v>
      </c>
      <c r="Z19" s="522">
        <f t="shared" si="12"/>
        <v>0</v>
      </c>
      <c r="AA19" s="523">
        <f t="shared" si="12"/>
        <v>0</v>
      </c>
      <c r="AB19" s="522">
        <f t="shared" si="12"/>
        <v>0</v>
      </c>
      <c r="AC19" s="523">
        <f t="shared" si="12"/>
        <v>0</v>
      </c>
      <c r="AD19" s="522">
        <f t="shared" si="12"/>
        <v>0</v>
      </c>
      <c r="AE19" s="523">
        <f t="shared" si="12"/>
        <v>0</v>
      </c>
      <c r="AF19" s="522">
        <f t="shared" si="12"/>
        <v>0</v>
      </c>
      <c r="AG19" s="523">
        <f t="shared" si="12"/>
        <v>684000</v>
      </c>
      <c r="AH19" s="522">
        <f t="shared" si="12"/>
        <v>-68226</v>
      </c>
      <c r="AI19" s="523">
        <f t="shared" si="12"/>
        <v>813000</v>
      </c>
      <c r="AJ19" s="524">
        <f t="shared" si="12"/>
        <v>516000</v>
      </c>
      <c r="AK19" s="525">
        <f t="shared" si="12"/>
        <v>684150</v>
      </c>
      <c r="AL19" s="526">
        <f t="shared" si="12"/>
        <v>-68078.820000000007</v>
      </c>
      <c r="AM19" s="523">
        <f t="shared" si="12"/>
        <v>821006.2</v>
      </c>
      <c r="AN19" s="524">
        <f t="shared" si="12"/>
        <v>523774.31300000002</v>
      </c>
      <c r="AO19" s="527">
        <f t="shared" si="12"/>
        <v>136856.20000000001</v>
      </c>
      <c r="AP19" s="528">
        <f t="shared" si="12"/>
        <v>591853.13299999991</v>
      </c>
      <c r="AQ19" s="529">
        <f t="shared" si="12"/>
        <v>0</v>
      </c>
      <c r="AR19" s="530"/>
    </row>
    <row r="20" spans="1:45">
      <c r="A20" s="531" t="s">
        <v>807</v>
      </c>
      <c r="D20" s="532"/>
      <c r="E20" s="356"/>
      <c r="F20" s="357"/>
      <c r="G20" s="533"/>
      <c r="H20" s="534"/>
      <c r="I20" s="535"/>
      <c r="J20" s="536"/>
      <c r="L20" s="537"/>
      <c r="M20" s="358"/>
      <c r="AI20" s="360"/>
      <c r="AK20" s="361"/>
      <c r="AM20" s="362"/>
      <c r="AO20" s="361"/>
      <c r="AQ20" s="538"/>
      <c r="AR20" s="356"/>
    </row>
    <row r="21" spans="1:45">
      <c r="A21" s="539" t="s">
        <v>723</v>
      </c>
      <c r="B21" s="539" t="s">
        <v>724</v>
      </c>
      <c r="C21" s="539" t="s">
        <v>725</v>
      </c>
      <c r="D21" s="532"/>
      <c r="E21" s="356"/>
      <c r="F21" s="357"/>
      <c r="G21" s="533"/>
      <c r="H21" s="534"/>
      <c r="I21" s="535"/>
      <c r="J21" s="536"/>
      <c r="L21" s="537"/>
      <c r="M21" s="358"/>
      <c r="AI21" s="360"/>
      <c r="AK21" s="361"/>
      <c r="AM21" s="362"/>
      <c r="AO21" s="361"/>
      <c r="AQ21" s="538"/>
      <c r="AR21" s="356"/>
    </row>
    <row r="22" spans="1:45">
      <c r="A22" s="540" t="s">
        <v>671</v>
      </c>
      <c r="B22" s="541" t="s">
        <v>726</v>
      </c>
      <c r="C22" s="541" t="s">
        <v>726</v>
      </c>
      <c r="D22" s="532"/>
      <c r="E22" s="356"/>
      <c r="F22" s="357"/>
      <c r="G22" s="533"/>
      <c r="H22" s="534"/>
      <c r="I22" s="535"/>
      <c r="J22" s="536"/>
      <c r="L22" s="537"/>
      <c r="M22" s="358"/>
      <c r="AI22" s="360"/>
      <c r="AK22" s="361"/>
      <c r="AM22" s="362"/>
      <c r="AO22" s="361"/>
      <c r="AQ22" s="538"/>
      <c r="AR22" s="356"/>
    </row>
    <row r="23" spans="1:45">
      <c r="A23" s="541" t="s">
        <v>727</v>
      </c>
      <c r="B23" s="541" t="s">
        <v>728</v>
      </c>
      <c r="C23" s="541" t="s">
        <v>728</v>
      </c>
      <c r="D23" s="532"/>
      <c r="E23" s="356"/>
      <c r="F23" s="357"/>
      <c r="G23" s="533"/>
      <c r="H23" s="534"/>
      <c r="I23" s="535"/>
      <c r="J23" s="536"/>
      <c r="L23" s="537"/>
      <c r="M23" s="358"/>
      <c r="AI23" s="360"/>
      <c r="AK23" s="361"/>
      <c r="AM23" s="362"/>
      <c r="AO23" s="361"/>
      <c r="AQ23" s="538"/>
      <c r="AR23" s="356"/>
    </row>
    <row r="24" spans="1:45">
      <c r="A24" s="541" t="s">
        <v>808</v>
      </c>
      <c r="B24" s="542" t="s">
        <v>809</v>
      </c>
      <c r="C24" s="542" t="s">
        <v>809</v>
      </c>
      <c r="D24" s="532"/>
      <c r="E24" s="356"/>
      <c r="F24" s="357"/>
      <c r="G24" s="533"/>
      <c r="H24" s="534"/>
      <c r="I24" s="535"/>
      <c r="J24" s="536"/>
      <c r="L24" s="537"/>
      <c r="M24" s="358"/>
      <c r="AI24" s="360"/>
      <c r="AK24" s="361"/>
      <c r="AM24" s="362"/>
      <c r="AO24" s="361"/>
      <c r="AQ24" s="538"/>
      <c r="AR24" s="356"/>
    </row>
    <row r="25" spans="1:45">
      <c r="A25" s="541" t="s">
        <v>729</v>
      </c>
      <c r="B25" s="541" t="s">
        <v>730</v>
      </c>
      <c r="C25" s="541" t="s">
        <v>730</v>
      </c>
      <c r="D25" s="532"/>
      <c r="E25" s="356"/>
      <c r="F25" s="357"/>
      <c r="G25" s="533"/>
      <c r="H25" s="534"/>
      <c r="I25" s="535"/>
      <c r="J25" s="536"/>
      <c r="L25" s="537"/>
      <c r="M25" s="358"/>
      <c r="AI25" s="360"/>
      <c r="AK25" s="361"/>
      <c r="AM25" s="362"/>
      <c r="AO25" s="361"/>
      <c r="AQ25" s="538"/>
      <c r="AR25" s="356"/>
    </row>
    <row r="26" spans="1:45">
      <c r="A26" s="541" t="s">
        <v>731</v>
      </c>
      <c r="B26" s="541" t="s">
        <v>732</v>
      </c>
      <c r="C26" s="541" t="s">
        <v>733</v>
      </c>
      <c r="D26" s="532"/>
      <c r="E26" s="356"/>
      <c r="F26" s="357"/>
      <c r="G26" s="533"/>
      <c r="H26" s="534"/>
      <c r="I26" s="535"/>
      <c r="J26" s="536"/>
      <c r="L26" s="537"/>
      <c r="M26" s="358"/>
      <c r="AI26" s="360"/>
      <c r="AK26" s="361"/>
      <c r="AM26" s="362"/>
      <c r="AO26" s="361"/>
      <c r="AQ26" s="538"/>
      <c r="AR26" s="356"/>
    </row>
    <row r="27" spans="1:45">
      <c r="A27" s="541" t="s">
        <v>734</v>
      </c>
      <c r="B27" s="541" t="s">
        <v>735</v>
      </c>
      <c r="C27" s="541"/>
      <c r="D27" s="532"/>
      <c r="E27" s="356"/>
      <c r="F27" s="357"/>
      <c r="G27" s="533"/>
      <c r="H27" s="534"/>
      <c r="I27" s="535"/>
      <c r="J27" s="536"/>
      <c r="L27" s="537"/>
      <c r="M27" s="358"/>
      <c r="AI27" s="360"/>
      <c r="AK27" s="361"/>
      <c r="AM27" s="362"/>
      <c r="AO27" s="361"/>
      <c r="AQ27" s="538"/>
      <c r="AR27" s="356"/>
    </row>
    <row r="28" spans="1:45">
      <c r="D28" s="532"/>
      <c r="E28" s="356"/>
      <c r="F28" s="357"/>
      <c r="G28" s="533"/>
      <c r="H28" s="534"/>
      <c r="I28" s="535"/>
      <c r="J28" s="536"/>
      <c r="L28" s="537"/>
      <c r="M28" s="358"/>
      <c r="AI28" s="360"/>
      <c r="AK28" s="361"/>
      <c r="AM28" s="362"/>
      <c r="AO28" s="361"/>
      <c r="AQ28" s="538"/>
      <c r="AR28" s="356"/>
    </row>
    <row r="29" spans="1:45">
      <c r="A29" s="531" t="s">
        <v>736</v>
      </c>
      <c r="D29" s="532"/>
      <c r="E29" s="356"/>
      <c r="F29" s="357"/>
      <c r="G29" s="533"/>
      <c r="I29" s="533"/>
      <c r="J29" s="534"/>
      <c r="K29" s="535"/>
      <c r="M29" s="536"/>
      <c r="N29" s="537"/>
      <c r="AJ29" s="358"/>
      <c r="AL29" s="360"/>
      <c r="AN29" s="361"/>
      <c r="AP29" s="362"/>
      <c r="AR29" s="361"/>
      <c r="AS29" s="538"/>
    </row>
    <row r="30" spans="1:45">
      <c r="A30" s="531" t="s">
        <v>737</v>
      </c>
      <c r="D30" s="532"/>
      <c r="E30" s="356"/>
      <c r="F30" s="357"/>
      <c r="G30" s="533"/>
      <c r="I30" s="533"/>
      <c r="J30" s="534"/>
      <c r="K30" s="535"/>
      <c r="M30" s="536"/>
      <c r="N30" s="537"/>
      <c r="AJ30" s="358"/>
      <c r="AL30" s="360"/>
      <c r="AN30" s="361"/>
      <c r="AP30" s="362"/>
      <c r="AR30" s="361"/>
      <c r="AS30" s="538"/>
    </row>
    <row r="31" spans="1:45">
      <c r="A31" s="678" t="s">
        <v>723</v>
      </c>
      <c r="B31" s="679"/>
      <c r="C31" s="680"/>
      <c r="D31" s="681" t="s">
        <v>738</v>
      </c>
      <c r="E31" s="682"/>
      <c r="F31" s="543" t="s">
        <v>810</v>
      </c>
      <c r="G31" s="605"/>
      <c r="H31" s="543" t="s">
        <v>739</v>
      </c>
      <c r="I31" s="544"/>
      <c r="J31" s="545"/>
      <c r="K31" s="546"/>
      <c r="L31" s="544"/>
      <c r="M31" s="545"/>
      <c r="N31" s="547"/>
    </row>
    <row r="32" spans="1:45">
      <c r="A32" s="548" t="s">
        <v>740</v>
      </c>
      <c r="B32" s="548" t="s">
        <v>741</v>
      </c>
      <c r="C32" s="549" t="s">
        <v>742</v>
      </c>
      <c r="D32" s="550" t="s">
        <v>743</v>
      </c>
      <c r="E32" s="551" t="s">
        <v>744</v>
      </c>
      <c r="F32" s="606" t="s">
        <v>811</v>
      </c>
      <c r="G32" s="551"/>
      <c r="H32" s="552"/>
      <c r="I32" s="553"/>
      <c r="J32" s="553"/>
      <c r="K32" s="553"/>
      <c r="L32" s="553"/>
      <c r="M32" s="553"/>
      <c r="N32" s="554"/>
      <c r="AG32" s="360"/>
      <c r="AH32" s="360"/>
      <c r="AI32" s="361"/>
      <c r="AJ32" s="361"/>
      <c r="AK32" s="362"/>
      <c r="AL32" s="362"/>
      <c r="AN32" s="361"/>
      <c r="AO32" s="538"/>
      <c r="AP32" s="356"/>
      <c r="AQ32" s="356"/>
      <c r="AR32" s="356"/>
    </row>
    <row r="33" spans="1:48">
      <c r="A33" s="548"/>
      <c r="B33" s="548" t="s">
        <v>745</v>
      </c>
      <c r="C33" s="549" t="s">
        <v>746</v>
      </c>
      <c r="D33" s="555"/>
      <c r="E33" s="556"/>
      <c r="F33" s="606" t="s">
        <v>812</v>
      </c>
      <c r="G33" s="551"/>
      <c r="H33" s="552" t="s">
        <v>747</v>
      </c>
      <c r="I33" s="553"/>
      <c r="J33" s="553"/>
      <c r="K33" s="553"/>
      <c r="L33" s="553"/>
      <c r="M33" s="553"/>
      <c r="N33" s="554"/>
      <c r="AG33" s="360"/>
      <c r="AH33" s="360"/>
      <c r="AI33" s="361"/>
      <c r="AJ33" s="361"/>
      <c r="AK33" s="362"/>
      <c r="AL33" s="362"/>
      <c r="AN33" s="361"/>
      <c r="AO33" s="538"/>
      <c r="AP33" s="356"/>
      <c r="AQ33" s="356"/>
      <c r="AR33" s="356"/>
    </row>
    <row r="34" spans="1:48">
      <c r="A34" s="548"/>
      <c r="B34" s="548" t="s">
        <v>745</v>
      </c>
      <c r="C34" s="549" t="s">
        <v>748</v>
      </c>
      <c r="D34" s="555"/>
      <c r="E34" s="556"/>
      <c r="F34" s="606" t="s">
        <v>813</v>
      </c>
      <c r="G34" s="551"/>
      <c r="H34" s="552" t="s">
        <v>747</v>
      </c>
      <c r="I34" s="553"/>
      <c r="J34" s="553"/>
      <c r="K34" s="553"/>
      <c r="L34" s="553"/>
      <c r="M34" s="553"/>
      <c r="N34" s="554"/>
      <c r="AG34" s="360"/>
      <c r="AH34" s="360"/>
      <c r="AI34" s="361"/>
      <c r="AJ34" s="361"/>
      <c r="AK34" s="362"/>
      <c r="AL34" s="362"/>
      <c r="AN34" s="361"/>
      <c r="AO34" s="538"/>
      <c r="AP34" s="356"/>
      <c r="AQ34" s="356"/>
      <c r="AR34" s="356"/>
    </row>
    <row r="35" spans="1:48">
      <c r="A35" s="548" t="s">
        <v>740</v>
      </c>
      <c r="B35" s="548" t="s">
        <v>741</v>
      </c>
      <c r="C35" s="549" t="s">
        <v>749</v>
      </c>
      <c r="D35" s="550" t="s">
        <v>743</v>
      </c>
      <c r="E35" s="551" t="s">
        <v>814</v>
      </c>
      <c r="F35" s="606" t="s">
        <v>815</v>
      </c>
      <c r="G35" s="551"/>
      <c r="H35" s="552"/>
      <c r="I35" s="553"/>
      <c r="J35" s="553"/>
      <c r="K35" s="553"/>
      <c r="L35" s="553"/>
      <c r="M35" s="553"/>
      <c r="N35" s="554"/>
      <c r="AG35" s="360"/>
      <c r="AH35" s="360"/>
      <c r="AI35" s="361"/>
      <c r="AJ35" s="361"/>
      <c r="AK35" s="362"/>
      <c r="AL35" s="362"/>
      <c r="AN35" s="361"/>
      <c r="AO35" s="538"/>
      <c r="AP35" s="356"/>
      <c r="AQ35" s="356"/>
      <c r="AR35" s="356"/>
    </row>
    <row r="36" spans="1:48">
      <c r="A36" s="548"/>
      <c r="B36" s="548" t="s">
        <v>745</v>
      </c>
      <c r="C36" s="549" t="s">
        <v>750</v>
      </c>
      <c r="D36" s="555"/>
      <c r="E36" s="556"/>
      <c r="F36" s="606" t="s">
        <v>812</v>
      </c>
      <c r="G36" s="551"/>
      <c r="H36" s="552" t="s">
        <v>751</v>
      </c>
      <c r="I36" s="553"/>
      <c r="J36" s="553"/>
      <c r="K36" s="553"/>
      <c r="L36" s="553"/>
      <c r="M36" s="553"/>
      <c r="N36" s="554"/>
      <c r="AG36" s="360"/>
      <c r="AH36" s="360"/>
      <c r="AI36" s="361"/>
      <c r="AJ36" s="361"/>
      <c r="AK36" s="362"/>
      <c r="AL36" s="362"/>
      <c r="AN36" s="361"/>
      <c r="AO36" s="538"/>
      <c r="AP36" s="356"/>
      <c r="AQ36" s="356"/>
      <c r="AR36" s="356"/>
    </row>
    <row r="37" spans="1:48">
      <c r="A37" s="548"/>
      <c r="B37" s="548" t="s">
        <v>745</v>
      </c>
      <c r="C37" s="549" t="s">
        <v>752</v>
      </c>
      <c r="D37" s="555"/>
      <c r="E37" s="556"/>
      <c r="F37" s="606" t="s">
        <v>813</v>
      </c>
      <c r="G37" s="551"/>
      <c r="H37" s="552" t="s">
        <v>751</v>
      </c>
      <c r="I37" s="553"/>
      <c r="J37" s="553"/>
      <c r="K37" s="553"/>
      <c r="L37" s="553"/>
      <c r="M37" s="553"/>
      <c r="N37" s="554"/>
      <c r="AG37" s="360"/>
      <c r="AH37" s="360"/>
      <c r="AI37" s="361"/>
      <c r="AJ37" s="361"/>
      <c r="AK37" s="362"/>
      <c r="AL37" s="362"/>
      <c r="AN37" s="361"/>
      <c r="AO37" s="538"/>
      <c r="AP37" s="356"/>
      <c r="AQ37" s="356"/>
      <c r="AR37" s="356"/>
    </row>
    <row r="38" spans="1:48">
      <c r="A38" s="548" t="s">
        <v>740</v>
      </c>
      <c r="B38" s="548" t="s">
        <v>741</v>
      </c>
      <c r="C38" s="549" t="s">
        <v>721</v>
      </c>
      <c r="D38" s="555"/>
      <c r="E38" s="556"/>
      <c r="F38" s="606" t="s">
        <v>812</v>
      </c>
      <c r="G38" s="551"/>
      <c r="H38" s="552" t="s">
        <v>753</v>
      </c>
      <c r="I38" s="553"/>
      <c r="J38" s="553"/>
      <c r="K38" s="553"/>
      <c r="L38" s="553"/>
      <c r="M38" s="553"/>
      <c r="N38" s="554"/>
      <c r="AG38" s="360"/>
      <c r="AH38" s="360"/>
      <c r="AI38" s="361"/>
      <c r="AJ38" s="361"/>
      <c r="AK38" s="362"/>
      <c r="AL38" s="362"/>
      <c r="AN38" s="361"/>
      <c r="AO38" s="538"/>
      <c r="AP38" s="356"/>
      <c r="AQ38" s="356"/>
      <c r="AR38" s="356"/>
    </row>
    <row r="39" spans="1:48">
      <c r="A39" s="548"/>
      <c r="B39" s="548" t="s">
        <v>741</v>
      </c>
      <c r="C39" s="549" t="s">
        <v>754</v>
      </c>
      <c r="D39" s="555"/>
      <c r="E39" s="556"/>
      <c r="F39" s="606" t="s">
        <v>813</v>
      </c>
      <c r="G39" s="551"/>
      <c r="H39" s="552" t="s">
        <v>753</v>
      </c>
      <c r="I39" s="553"/>
      <c r="J39" s="553"/>
      <c r="K39" s="553"/>
      <c r="L39" s="553"/>
      <c r="M39" s="553"/>
      <c r="N39" s="554"/>
      <c r="AG39" s="360"/>
      <c r="AH39" s="360"/>
      <c r="AI39" s="361"/>
      <c r="AJ39" s="361"/>
      <c r="AK39" s="362"/>
      <c r="AL39" s="362"/>
      <c r="AN39" s="361"/>
      <c r="AO39" s="538"/>
      <c r="AP39" s="356"/>
      <c r="AQ39" s="356"/>
      <c r="AR39" s="356"/>
    </row>
    <row r="40" spans="1:48">
      <c r="A40" s="548" t="s">
        <v>755</v>
      </c>
      <c r="B40" s="548" t="s">
        <v>741</v>
      </c>
      <c r="C40" s="549" t="s">
        <v>655</v>
      </c>
      <c r="D40" s="555"/>
      <c r="E40" s="556"/>
      <c r="F40" s="606"/>
      <c r="G40" s="551"/>
      <c r="H40" s="552" t="s">
        <v>753</v>
      </c>
      <c r="I40" s="553"/>
      <c r="J40" s="553"/>
      <c r="K40" s="553"/>
      <c r="L40" s="553"/>
      <c r="M40" s="553"/>
      <c r="N40" s="554"/>
      <c r="AG40" s="360"/>
      <c r="AH40" s="360"/>
      <c r="AI40" s="361"/>
      <c r="AJ40" s="361"/>
      <c r="AK40" s="362"/>
      <c r="AL40" s="362"/>
      <c r="AN40" s="361"/>
      <c r="AO40" s="538"/>
      <c r="AP40" s="356"/>
      <c r="AQ40" s="356"/>
      <c r="AR40" s="356"/>
    </row>
    <row r="41" spans="1:48">
      <c r="A41" s="531"/>
      <c r="D41" s="532"/>
      <c r="E41" s="356"/>
      <c r="F41" s="357"/>
      <c r="G41" s="533"/>
      <c r="I41" s="533"/>
      <c r="J41" s="534"/>
      <c r="K41" s="535"/>
      <c r="M41" s="536"/>
      <c r="N41" s="537"/>
      <c r="AJ41" s="358"/>
      <c r="AL41" s="360"/>
      <c r="AN41" s="361"/>
      <c r="AP41" s="362"/>
      <c r="AR41" s="361"/>
      <c r="AS41" s="538"/>
    </row>
    <row r="42" spans="1:48">
      <c r="A42" s="531" t="s">
        <v>756</v>
      </c>
      <c r="D42" s="532"/>
      <c r="E42" s="356"/>
      <c r="G42" s="533"/>
      <c r="I42" s="533"/>
      <c r="J42" s="534"/>
      <c r="K42" s="535"/>
      <c r="M42" s="536"/>
      <c r="N42" s="537"/>
      <c r="AJ42" s="358"/>
      <c r="AL42" s="360"/>
      <c r="AN42" s="361"/>
      <c r="AP42" s="362"/>
      <c r="AR42" s="361"/>
      <c r="AS42" s="538"/>
    </row>
    <row r="43" spans="1:48">
      <c r="A43" s="678" t="s">
        <v>741</v>
      </c>
      <c r="B43" s="679"/>
      <c r="C43" s="680"/>
      <c r="D43" s="681" t="s">
        <v>757</v>
      </c>
      <c r="E43" s="683"/>
      <c r="F43" s="661" t="s">
        <v>758</v>
      </c>
      <c r="G43" s="662"/>
      <c r="H43" s="662"/>
      <c r="I43" s="663"/>
      <c r="J43" s="661" t="s">
        <v>816</v>
      </c>
      <c r="K43" s="662"/>
      <c r="L43" s="662"/>
      <c r="M43" s="663"/>
      <c r="N43" s="557" t="s">
        <v>817</v>
      </c>
      <c r="O43" s="543" t="s">
        <v>759</v>
      </c>
      <c r="P43" s="544"/>
      <c r="Q43" s="545"/>
      <c r="R43" s="547"/>
      <c r="AJ43" s="358"/>
      <c r="AK43" s="358"/>
      <c r="AL43" s="358"/>
      <c r="AM43" s="358"/>
      <c r="AN43" s="360"/>
      <c r="AO43" s="360"/>
      <c r="AR43" s="362"/>
      <c r="AS43" s="362"/>
      <c r="AT43" s="361"/>
      <c r="AU43" s="361"/>
      <c r="AV43" s="538"/>
    </row>
    <row r="44" spans="1:48" ht="17.25">
      <c r="A44" s="558"/>
      <c r="B44" s="548"/>
      <c r="C44" s="549" t="s">
        <v>690</v>
      </c>
      <c r="D44" s="559" t="s">
        <v>743</v>
      </c>
      <c r="E44" s="560" t="s">
        <v>760</v>
      </c>
      <c r="F44" s="561" t="s">
        <v>761</v>
      </c>
      <c r="G44" s="561"/>
      <c r="H44" s="562" t="s">
        <v>761</v>
      </c>
      <c r="I44" s="563"/>
      <c r="J44" s="607" t="s">
        <v>761</v>
      </c>
      <c r="K44" s="607"/>
      <c r="L44" s="608" t="s">
        <v>761</v>
      </c>
      <c r="M44" s="609"/>
      <c r="N44" s="560" t="s">
        <v>818</v>
      </c>
      <c r="O44" s="564"/>
      <c r="P44" s="553"/>
      <c r="Q44" s="553"/>
      <c r="R44" s="554"/>
      <c r="AJ44" s="358"/>
      <c r="AL44" s="360"/>
      <c r="AN44" s="361"/>
      <c r="AP44" s="362"/>
      <c r="AR44" s="361"/>
      <c r="AS44" s="538"/>
    </row>
    <row r="45" spans="1:48" ht="17.25">
      <c r="A45" s="558"/>
      <c r="B45" s="548"/>
      <c r="C45" s="549" t="s">
        <v>691</v>
      </c>
      <c r="D45" s="559" t="s">
        <v>743</v>
      </c>
      <c r="E45" s="560" t="s">
        <v>819</v>
      </c>
      <c r="F45" s="561" t="s">
        <v>761</v>
      </c>
      <c r="G45" s="561"/>
      <c r="H45" s="562" t="s">
        <v>761</v>
      </c>
      <c r="I45" s="563"/>
      <c r="J45" s="607" t="s">
        <v>761</v>
      </c>
      <c r="K45" s="607"/>
      <c r="L45" s="608" t="s">
        <v>761</v>
      </c>
      <c r="M45" s="609"/>
      <c r="N45" s="560" t="s">
        <v>762</v>
      </c>
      <c r="O45" s="564"/>
      <c r="P45" s="553"/>
      <c r="Q45" s="553"/>
      <c r="R45" s="554"/>
      <c r="AJ45" s="358"/>
      <c r="AL45" s="360"/>
      <c r="AN45" s="361"/>
      <c r="AP45" s="362"/>
      <c r="AR45" s="361"/>
      <c r="AS45" s="538"/>
    </row>
    <row r="46" spans="1:48" ht="17.25">
      <c r="A46" s="558"/>
      <c r="B46" s="548"/>
      <c r="C46" s="549" t="s">
        <v>692</v>
      </c>
      <c r="D46" s="559" t="s">
        <v>743</v>
      </c>
      <c r="E46" s="560" t="s">
        <v>814</v>
      </c>
      <c r="F46" s="561" t="s">
        <v>761</v>
      </c>
      <c r="G46" s="561"/>
      <c r="H46" s="562" t="s">
        <v>761</v>
      </c>
      <c r="I46" s="563"/>
      <c r="J46" s="607" t="s">
        <v>761</v>
      </c>
      <c r="K46" s="607"/>
      <c r="L46" s="608" t="s">
        <v>761</v>
      </c>
      <c r="M46" s="609"/>
      <c r="N46" s="560" t="s">
        <v>762</v>
      </c>
      <c r="O46" s="564"/>
      <c r="P46" s="553"/>
      <c r="Q46" s="553"/>
      <c r="R46" s="554"/>
      <c r="AJ46" s="358"/>
      <c r="AL46" s="360"/>
      <c r="AN46" s="361"/>
      <c r="AP46" s="362"/>
      <c r="AR46" s="361"/>
      <c r="AS46" s="538"/>
    </row>
    <row r="47" spans="1:48" ht="17.25">
      <c r="A47" s="558"/>
      <c r="B47" s="548"/>
      <c r="C47" s="549" t="s">
        <v>693</v>
      </c>
      <c r="D47" s="559" t="s">
        <v>743</v>
      </c>
      <c r="E47" s="565" t="s">
        <v>763</v>
      </c>
      <c r="F47" s="561" t="s">
        <v>761</v>
      </c>
      <c r="G47" s="561"/>
      <c r="H47" s="566" t="s">
        <v>761</v>
      </c>
      <c r="I47" s="567"/>
      <c r="J47" s="607" t="s">
        <v>761</v>
      </c>
      <c r="K47" s="607"/>
      <c r="L47" s="610" t="s">
        <v>761</v>
      </c>
      <c r="M47" s="609"/>
      <c r="N47" s="560" t="s">
        <v>818</v>
      </c>
      <c r="O47" s="564"/>
      <c r="P47" s="553"/>
      <c r="Q47" s="553"/>
      <c r="R47" s="554"/>
      <c r="AJ47" s="358"/>
      <c r="AL47" s="360"/>
      <c r="AN47" s="361"/>
      <c r="AP47" s="362"/>
      <c r="AR47" s="361"/>
      <c r="AS47" s="538"/>
    </row>
    <row r="48" spans="1:48" ht="17.25">
      <c r="A48" s="568"/>
      <c r="B48" s="569"/>
      <c r="C48" s="570" t="s">
        <v>694</v>
      </c>
      <c r="D48" s="559" t="s">
        <v>743</v>
      </c>
      <c r="E48" s="560" t="s">
        <v>820</v>
      </c>
      <c r="F48" s="561" t="s">
        <v>761</v>
      </c>
      <c r="G48" s="561"/>
      <c r="H48" s="571" t="s">
        <v>761</v>
      </c>
      <c r="I48" s="563"/>
      <c r="J48" s="607" t="s">
        <v>761</v>
      </c>
      <c r="K48" s="607"/>
      <c r="L48" s="610" t="s">
        <v>761</v>
      </c>
      <c r="M48" s="609"/>
      <c r="N48" s="560" t="s">
        <v>818</v>
      </c>
      <c r="O48" s="564"/>
      <c r="P48" s="553"/>
      <c r="Q48" s="553"/>
      <c r="R48" s="554"/>
      <c r="AJ48" s="358"/>
      <c r="AL48" s="360"/>
      <c r="AN48" s="361"/>
      <c r="AP48" s="362"/>
      <c r="AR48" s="361"/>
      <c r="AS48" s="538"/>
    </row>
    <row r="49" spans="1:48" ht="17.25">
      <c r="A49" s="558"/>
      <c r="B49" s="572"/>
      <c r="C49" s="573" t="s">
        <v>695</v>
      </c>
      <c r="D49" s="559" t="s">
        <v>743</v>
      </c>
      <c r="E49" s="574" t="s">
        <v>764</v>
      </c>
      <c r="F49" s="561" t="s">
        <v>761</v>
      </c>
      <c r="G49" s="561"/>
      <c r="H49" s="571" t="s">
        <v>761</v>
      </c>
      <c r="I49" s="563"/>
      <c r="J49" s="607" t="s">
        <v>761</v>
      </c>
      <c r="K49" s="607"/>
      <c r="L49" s="610" t="s">
        <v>761</v>
      </c>
      <c r="M49" s="609"/>
      <c r="N49" s="560" t="s">
        <v>818</v>
      </c>
      <c r="O49" s="564"/>
      <c r="P49" s="553"/>
      <c r="Q49" s="553"/>
      <c r="R49" s="554"/>
      <c r="AJ49" s="358"/>
      <c r="AL49" s="360"/>
      <c r="AN49" s="361"/>
      <c r="AP49" s="362"/>
      <c r="AR49" s="361"/>
      <c r="AS49" s="538"/>
    </row>
    <row r="50" spans="1:48" ht="17.25">
      <c r="A50" s="575"/>
      <c r="B50" s="576"/>
      <c r="C50" s="577" t="s">
        <v>696</v>
      </c>
      <c r="D50" s="559" t="s">
        <v>743</v>
      </c>
      <c r="E50" s="560" t="s">
        <v>821</v>
      </c>
      <c r="F50" s="561" t="s">
        <v>761</v>
      </c>
      <c r="G50" s="561"/>
      <c r="H50" s="562" t="s">
        <v>761</v>
      </c>
      <c r="I50" s="563"/>
      <c r="J50" s="607" t="s">
        <v>761</v>
      </c>
      <c r="K50" s="607"/>
      <c r="L50" s="608" t="s">
        <v>761</v>
      </c>
      <c r="M50" s="609"/>
      <c r="N50" s="560" t="s">
        <v>818</v>
      </c>
      <c r="O50" s="564"/>
      <c r="P50" s="553"/>
      <c r="Q50" s="553"/>
      <c r="R50" s="554"/>
      <c r="AJ50" s="358"/>
      <c r="AL50" s="360"/>
      <c r="AN50" s="361"/>
      <c r="AP50" s="362"/>
      <c r="AR50" s="361"/>
      <c r="AS50" s="538"/>
    </row>
    <row r="51" spans="1:48" ht="17.25">
      <c r="A51" s="578"/>
      <c r="B51" s="572"/>
      <c r="C51" s="573" t="s">
        <v>822</v>
      </c>
      <c r="D51" s="559" t="s">
        <v>743</v>
      </c>
      <c r="E51" s="574" t="s">
        <v>766</v>
      </c>
      <c r="F51" s="561" t="s">
        <v>761</v>
      </c>
      <c r="G51" s="561"/>
      <c r="H51" s="571" t="s">
        <v>761</v>
      </c>
      <c r="I51" s="563"/>
      <c r="J51" s="607" t="s">
        <v>761</v>
      </c>
      <c r="K51" s="607"/>
      <c r="L51" s="610" t="s">
        <v>761</v>
      </c>
      <c r="M51" s="609"/>
      <c r="N51" s="560" t="s">
        <v>818</v>
      </c>
      <c r="O51" s="579"/>
      <c r="P51" s="580"/>
      <c r="Q51" s="581"/>
      <c r="R51" s="554"/>
      <c r="AJ51" s="358"/>
      <c r="AK51" s="358"/>
      <c r="AL51" s="358"/>
      <c r="AM51" s="358"/>
      <c r="AN51" s="360"/>
      <c r="AO51" s="360"/>
      <c r="AR51" s="362"/>
      <c r="AS51" s="362"/>
      <c r="AT51" s="361"/>
      <c r="AU51" s="361"/>
      <c r="AV51" s="538"/>
    </row>
    <row r="52" spans="1:48" ht="17.25">
      <c r="A52" s="582"/>
      <c r="B52" s="583"/>
      <c r="C52" s="584" t="s">
        <v>697</v>
      </c>
      <c r="D52" s="559" t="s">
        <v>743</v>
      </c>
      <c r="E52" s="574" t="s">
        <v>767</v>
      </c>
      <c r="F52" s="561" t="s">
        <v>761</v>
      </c>
      <c r="G52" s="561"/>
      <c r="H52" s="571" t="s">
        <v>761</v>
      </c>
      <c r="I52" s="563"/>
      <c r="J52" s="607" t="s">
        <v>761</v>
      </c>
      <c r="K52" s="607"/>
      <c r="L52" s="610" t="s">
        <v>761</v>
      </c>
      <c r="M52" s="609"/>
      <c r="N52" s="560" t="s">
        <v>818</v>
      </c>
      <c r="O52" s="579"/>
      <c r="P52" s="580"/>
      <c r="Q52" s="581"/>
      <c r="R52" s="554"/>
      <c r="AJ52" s="358"/>
      <c r="AK52" s="358"/>
      <c r="AL52" s="358"/>
      <c r="AM52" s="358"/>
      <c r="AN52" s="360"/>
      <c r="AO52" s="360"/>
      <c r="AR52" s="362"/>
      <c r="AS52" s="362"/>
      <c r="AT52" s="361"/>
      <c r="AU52" s="361"/>
      <c r="AV52" s="538"/>
    </row>
    <row r="53" spans="1:48" ht="17.25">
      <c r="A53" s="585"/>
      <c r="B53" s="586"/>
      <c r="C53" s="584" t="s">
        <v>768</v>
      </c>
      <c r="D53" s="559" t="s">
        <v>743</v>
      </c>
      <c r="E53" s="574" t="s">
        <v>769</v>
      </c>
      <c r="F53" s="561" t="s">
        <v>743</v>
      </c>
      <c r="G53" s="561"/>
      <c r="H53" s="571" t="s">
        <v>770</v>
      </c>
      <c r="I53" s="563"/>
      <c r="J53" s="607" t="s">
        <v>743</v>
      </c>
      <c r="K53" s="607"/>
      <c r="L53" s="608" t="s">
        <v>823</v>
      </c>
      <c r="M53" s="609"/>
      <c r="N53" s="560" t="s">
        <v>818</v>
      </c>
      <c r="O53" s="579"/>
      <c r="P53" s="580"/>
      <c r="Q53" s="581"/>
      <c r="R53" s="554"/>
      <c r="AJ53" s="358"/>
      <c r="AK53" s="358"/>
      <c r="AL53" s="358"/>
      <c r="AM53" s="358"/>
      <c r="AN53" s="360"/>
      <c r="AO53" s="360"/>
      <c r="AR53" s="362"/>
      <c r="AS53" s="362"/>
      <c r="AT53" s="361"/>
      <c r="AU53" s="361"/>
      <c r="AV53" s="538"/>
    </row>
    <row r="54" spans="1:48" ht="17.25">
      <c r="A54" s="587"/>
      <c r="B54" s="664" t="s">
        <v>684</v>
      </c>
      <c r="C54" s="588" t="s">
        <v>824</v>
      </c>
      <c r="D54" s="559" t="s">
        <v>743</v>
      </c>
      <c r="E54" s="574" t="s">
        <v>772</v>
      </c>
      <c r="F54" s="561" t="s">
        <v>761</v>
      </c>
      <c r="G54" s="561"/>
      <c r="H54" s="571" t="s">
        <v>761</v>
      </c>
      <c r="I54" s="563"/>
      <c r="J54" s="607" t="s">
        <v>761</v>
      </c>
      <c r="K54" s="607"/>
      <c r="L54" s="610" t="s">
        <v>761</v>
      </c>
      <c r="M54" s="609"/>
      <c r="N54" s="560" t="s">
        <v>818</v>
      </c>
      <c r="O54" s="552" t="s">
        <v>773</v>
      </c>
      <c r="P54" s="580"/>
      <c r="Q54" s="581"/>
      <c r="R54" s="554"/>
      <c r="AJ54" s="358"/>
      <c r="AK54" s="358"/>
      <c r="AL54" s="358"/>
      <c r="AM54" s="358"/>
      <c r="AN54" s="360"/>
      <c r="AO54" s="360"/>
      <c r="AR54" s="362"/>
      <c r="AS54" s="362"/>
      <c r="AT54" s="361"/>
      <c r="AU54" s="361"/>
      <c r="AV54" s="538"/>
    </row>
    <row r="55" spans="1:48">
      <c r="A55" s="589"/>
      <c r="B55" s="665"/>
      <c r="C55" s="588" t="s">
        <v>825</v>
      </c>
      <c r="D55" s="559" t="s">
        <v>743</v>
      </c>
      <c r="E55" s="574" t="s">
        <v>775</v>
      </c>
      <c r="F55" s="561" t="s">
        <v>761</v>
      </c>
      <c r="G55" s="561"/>
      <c r="H55" s="571" t="s">
        <v>761</v>
      </c>
      <c r="I55" s="563"/>
      <c r="J55" s="607"/>
      <c r="K55" s="607"/>
      <c r="L55" s="610"/>
      <c r="M55" s="609"/>
      <c r="N55" s="560" t="s">
        <v>818</v>
      </c>
      <c r="O55" s="552" t="s">
        <v>773</v>
      </c>
      <c r="P55" s="580"/>
      <c r="Q55" s="581"/>
      <c r="R55" s="554"/>
      <c r="AJ55" s="358"/>
      <c r="AK55" s="358"/>
      <c r="AL55" s="358"/>
      <c r="AM55" s="358"/>
      <c r="AN55" s="360"/>
      <c r="AO55" s="360"/>
      <c r="AR55" s="362"/>
      <c r="AS55" s="362"/>
      <c r="AT55" s="361"/>
      <c r="AU55" s="361"/>
      <c r="AV55" s="538"/>
    </row>
    <row r="56" spans="1:48">
      <c r="A56" s="589"/>
      <c r="B56" s="665"/>
      <c r="C56" s="588" t="s">
        <v>651</v>
      </c>
      <c r="D56" s="559" t="s">
        <v>826</v>
      </c>
      <c r="E56" s="560" t="s">
        <v>827</v>
      </c>
      <c r="F56" s="561" t="s">
        <v>761</v>
      </c>
      <c r="G56" s="561"/>
      <c r="H56" s="561" t="s">
        <v>761</v>
      </c>
      <c r="I56" s="563"/>
      <c r="J56" s="607"/>
      <c r="K56" s="607"/>
      <c r="L56" s="610"/>
      <c r="M56" s="609"/>
      <c r="N56" s="560"/>
      <c r="O56" s="552"/>
      <c r="P56" s="580"/>
      <c r="Q56" s="581"/>
      <c r="R56" s="554"/>
      <c r="AJ56" s="358"/>
      <c r="AK56" s="358"/>
      <c r="AL56" s="358"/>
      <c r="AM56" s="358"/>
      <c r="AN56" s="360"/>
      <c r="AO56" s="360"/>
      <c r="AR56" s="362"/>
      <c r="AS56" s="362"/>
      <c r="AT56" s="361"/>
      <c r="AU56" s="361"/>
      <c r="AV56" s="538"/>
    </row>
    <row r="57" spans="1:48">
      <c r="A57" s="590"/>
      <c r="B57" s="666"/>
      <c r="C57" s="591" t="s">
        <v>699</v>
      </c>
      <c r="D57" s="559" t="s">
        <v>826</v>
      </c>
      <c r="E57" s="560" t="s">
        <v>828</v>
      </c>
      <c r="F57" s="561" t="s">
        <v>761</v>
      </c>
      <c r="G57" s="561"/>
      <c r="H57" s="561" t="s">
        <v>761</v>
      </c>
      <c r="I57" s="563"/>
      <c r="J57" s="607"/>
      <c r="K57" s="607"/>
      <c r="L57" s="610"/>
      <c r="M57" s="609"/>
      <c r="N57" s="560"/>
      <c r="O57" s="552"/>
      <c r="P57" s="580"/>
      <c r="Q57" s="581"/>
      <c r="R57" s="554"/>
      <c r="AJ57" s="358"/>
      <c r="AK57" s="358"/>
      <c r="AL57" s="358"/>
      <c r="AM57" s="358"/>
      <c r="AN57" s="360"/>
      <c r="AO57" s="360"/>
      <c r="AR57" s="362"/>
      <c r="AS57" s="362"/>
      <c r="AT57" s="361"/>
      <c r="AU57" s="361"/>
      <c r="AV57" s="538"/>
    </row>
    <row r="58" spans="1:48">
      <c r="A58" s="667" t="s">
        <v>829</v>
      </c>
      <c r="B58" s="669" t="s">
        <v>685</v>
      </c>
      <c r="C58" s="588" t="s">
        <v>786</v>
      </c>
      <c r="D58" s="611" t="s">
        <v>830</v>
      </c>
      <c r="E58" s="574" t="s">
        <v>776</v>
      </c>
      <c r="F58" s="612" t="s">
        <v>831</v>
      </c>
      <c r="G58" s="561"/>
      <c r="H58" s="562" t="s">
        <v>832</v>
      </c>
      <c r="I58" s="563"/>
      <c r="J58" s="613" t="s">
        <v>833</v>
      </c>
      <c r="K58" s="607"/>
      <c r="L58" s="608" t="s">
        <v>834</v>
      </c>
      <c r="M58" s="609"/>
      <c r="N58" s="592" t="s">
        <v>835</v>
      </c>
      <c r="O58" s="552" t="s">
        <v>777</v>
      </c>
      <c r="P58" s="580"/>
      <c r="Q58" s="581"/>
      <c r="R58" s="554"/>
      <c r="AJ58" s="358"/>
      <c r="AK58" s="358"/>
      <c r="AL58" s="358"/>
      <c r="AM58" s="358"/>
      <c r="AN58" s="360"/>
      <c r="AO58" s="360"/>
      <c r="AR58" s="362"/>
      <c r="AS58" s="362"/>
      <c r="AT58" s="361"/>
      <c r="AU58" s="361"/>
      <c r="AV58" s="538"/>
    </row>
    <row r="59" spans="1:48">
      <c r="A59" s="668"/>
      <c r="B59" s="670"/>
      <c r="C59" s="588" t="s">
        <v>788</v>
      </c>
      <c r="D59" s="611" t="s">
        <v>830</v>
      </c>
      <c r="E59" s="560" t="s">
        <v>836</v>
      </c>
      <c r="F59" s="614" t="s">
        <v>837</v>
      </c>
      <c r="G59" s="561"/>
      <c r="H59" s="562" t="s">
        <v>838</v>
      </c>
      <c r="I59" s="563"/>
      <c r="J59" s="615" t="s">
        <v>839</v>
      </c>
      <c r="K59" s="609"/>
      <c r="L59" s="615" t="s">
        <v>839</v>
      </c>
      <c r="M59" s="609"/>
      <c r="N59" s="614" t="s">
        <v>839</v>
      </c>
      <c r="O59" s="552"/>
      <c r="P59" s="580"/>
      <c r="Q59" s="581"/>
      <c r="R59" s="554"/>
      <c r="AJ59" s="358"/>
      <c r="AK59" s="358"/>
      <c r="AL59" s="358"/>
      <c r="AM59" s="358"/>
      <c r="AN59" s="360"/>
      <c r="AO59" s="360"/>
      <c r="AR59" s="362"/>
      <c r="AS59" s="362"/>
      <c r="AT59" s="361"/>
      <c r="AU59" s="361"/>
      <c r="AV59" s="538"/>
    </row>
    <row r="60" spans="1:48">
      <c r="A60" s="668"/>
      <c r="B60" s="670"/>
      <c r="C60" s="588" t="s">
        <v>651</v>
      </c>
      <c r="D60" s="559" t="s">
        <v>826</v>
      </c>
      <c r="E60" s="560" t="s">
        <v>840</v>
      </c>
      <c r="F60" s="561" t="s">
        <v>826</v>
      </c>
      <c r="G60" s="561"/>
      <c r="H60" s="562" t="s">
        <v>841</v>
      </c>
      <c r="I60" s="563"/>
      <c r="J60" s="615" t="s">
        <v>839</v>
      </c>
      <c r="K60" s="609"/>
      <c r="L60" s="615" t="s">
        <v>839</v>
      </c>
      <c r="M60" s="609"/>
      <c r="N60" s="614" t="s">
        <v>839</v>
      </c>
      <c r="O60" s="552"/>
      <c r="P60" s="580"/>
      <c r="Q60" s="581"/>
      <c r="R60" s="554"/>
      <c r="AJ60" s="358"/>
      <c r="AK60" s="358"/>
      <c r="AL60" s="358"/>
      <c r="AM60" s="358"/>
      <c r="AN60" s="360"/>
      <c r="AO60" s="360"/>
      <c r="AR60" s="362"/>
      <c r="AS60" s="362"/>
      <c r="AT60" s="361"/>
      <c r="AU60" s="361"/>
      <c r="AV60" s="538"/>
    </row>
    <row r="61" spans="1:48">
      <c r="A61" s="668"/>
      <c r="B61" s="671"/>
      <c r="C61" s="591" t="s">
        <v>699</v>
      </c>
      <c r="D61" s="559" t="s">
        <v>826</v>
      </c>
      <c r="E61" s="560" t="s">
        <v>842</v>
      </c>
      <c r="F61" s="561" t="s">
        <v>826</v>
      </c>
      <c r="G61" s="561"/>
      <c r="H61" s="562" t="s">
        <v>843</v>
      </c>
      <c r="I61" s="563"/>
      <c r="J61" s="615" t="s">
        <v>839</v>
      </c>
      <c r="K61" s="609"/>
      <c r="L61" s="615" t="s">
        <v>839</v>
      </c>
      <c r="M61" s="609"/>
      <c r="N61" s="614" t="s">
        <v>839</v>
      </c>
      <c r="O61" s="552"/>
      <c r="P61" s="580"/>
      <c r="Q61" s="581"/>
      <c r="R61" s="554"/>
      <c r="AJ61" s="358"/>
      <c r="AK61" s="358"/>
      <c r="AL61" s="358"/>
      <c r="AM61" s="358"/>
      <c r="AN61" s="360"/>
      <c r="AO61" s="360"/>
      <c r="AR61" s="362"/>
      <c r="AS61" s="362"/>
      <c r="AT61" s="361"/>
      <c r="AU61" s="361"/>
      <c r="AV61" s="538"/>
    </row>
    <row r="62" spans="1:48">
      <c r="A62" s="668"/>
      <c r="B62" s="669" t="s">
        <v>844</v>
      </c>
      <c r="C62" s="588" t="s">
        <v>786</v>
      </c>
      <c r="D62" s="559" t="s">
        <v>778</v>
      </c>
      <c r="E62" s="574" t="s">
        <v>776</v>
      </c>
      <c r="F62" s="593" t="s">
        <v>779</v>
      </c>
      <c r="G62" s="561"/>
      <c r="H62" s="562" t="s">
        <v>832</v>
      </c>
      <c r="I62" s="563"/>
      <c r="J62" s="616" t="s">
        <v>845</v>
      </c>
      <c r="K62" s="607"/>
      <c r="L62" s="608" t="s">
        <v>834</v>
      </c>
      <c r="M62" s="609"/>
      <c r="N62" s="560" t="s">
        <v>762</v>
      </c>
      <c r="O62" s="552" t="s">
        <v>777</v>
      </c>
      <c r="P62" s="580"/>
      <c r="Q62" s="581"/>
      <c r="R62" s="554"/>
      <c r="AJ62" s="358"/>
      <c r="AK62" s="358"/>
      <c r="AL62" s="358"/>
      <c r="AM62" s="358"/>
      <c r="AN62" s="360"/>
      <c r="AO62" s="360"/>
      <c r="AR62" s="362"/>
      <c r="AS62" s="362"/>
      <c r="AT62" s="361"/>
      <c r="AU62" s="361"/>
      <c r="AV62" s="538"/>
    </row>
    <row r="63" spans="1:48">
      <c r="A63" s="668"/>
      <c r="B63" s="670"/>
      <c r="C63" s="588" t="s">
        <v>788</v>
      </c>
      <c r="D63" s="559" t="s">
        <v>778</v>
      </c>
      <c r="E63" s="574" t="s">
        <v>780</v>
      </c>
      <c r="F63" s="561" t="s">
        <v>781</v>
      </c>
      <c r="G63" s="561"/>
      <c r="H63" s="571" t="s">
        <v>782</v>
      </c>
      <c r="I63" s="563"/>
      <c r="J63" s="607"/>
      <c r="K63" s="607"/>
      <c r="L63" s="610"/>
      <c r="M63" s="609"/>
      <c r="N63" s="560"/>
      <c r="O63" s="552"/>
      <c r="P63" s="580"/>
      <c r="Q63" s="581"/>
      <c r="R63" s="554"/>
      <c r="AJ63" s="358"/>
      <c r="AK63" s="358"/>
      <c r="AL63" s="358"/>
      <c r="AM63" s="358"/>
      <c r="AN63" s="360"/>
      <c r="AO63" s="360"/>
      <c r="AR63" s="362"/>
      <c r="AS63" s="362"/>
      <c r="AT63" s="361"/>
      <c r="AU63" s="361"/>
      <c r="AV63" s="538"/>
    </row>
    <row r="64" spans="1:48">
      <c r="A64" s="668"/>
      <c r="B64" s="670"/>
      <c r="C64" s="588" t="s">
        <v>651</v>
      </c>
      <c r="D64" s="559" t="s">
        <v>826</v>
      </c>
      <c r="E64" s="574" t="s">
        <v>846</v>
      </c>
      <c r="F64" s="561" t="s">
        <v>826</v>
      </c>
      <c r="G64" s="561"/>
      <c r="H64" s="571" t="s">
        <v>847</v>
      </c>
      <c r="I64" s="563"/>
      <c r="J64" s="607"/>
      <c r="K64" s="607"/>
      <c r="L64" s="610"/>
      <c r="M64" s="609"/>
      <c r="N64" s="560"/>
      <c r="O64" s="552"/>
      <c r="P64" s="580"/>
      <c r="Q64" s="581"/>
      <c r="R64" s="554"/>
      <c r="AJ64" s="358"/>
      <c r="AK64" s="358"/>
      <c r="AL64" s="358"/>
      <c r="AM64" s="358"/>
      <c r="AN64" s="360"/>
      <c r="AO64" s="360"/>
      <c r="AR64" s="362"/>
      <c r="AS64" s="362"/>
      <c r="AT64" s="361"/>
      <c r="AU64" s="361"/>
      <c r="AV64" s="538"/>
    </row>
    <row r="65" spans="1:48">
      <c r="A65" s="668"/>
      <c r="B65" s="671"/>
      <c r="C65" s="591" t="s">
        <v>699</v>
      </c>
      <c r="D65" s="559" t="s">
        <v>826</v>
      </c>
      <c r="E65" s="574" t="s">
        <v>848</v>
      </c>
      <c r="F65" s="561" t="s">
        <v>826</v>
      </c>
      <c r="G65" s="561"/>
      <c r="H65" s="571" t="s">
        <v>849</v>
      </c>
      <c r="I65" s="563"/>
      <c r="J65" s="607"/>
      <c r="K65" s="607"/>
      <c r="L65" s="610"/>
      <c r="M65" s="609"/>
      <c r="N65" s="560"/>
      <c r="O65" s="552"/>
      <c r="P65" s="580"/>
      <c r="Q65" s="581"/>
      <c r="R65" s="554"/>
      <c r="AJ65" s="358"/>
      <c r="AK65" s="358"/>
      <c r="AL65" s="358"/>
      <c r="AM65" s="358"/>
      <c r="AN65" s="360"/>
      <c r="AO65" s="360"/>
      <c r="AR65" s="362"/>
      <c r="AS65" s="362"/>
      <c r="AT65" s="361"/>
      <c r="AU65" s="361"/>
      <c r="AV65" s="538"/>
    </row>
    <row r="66" spans="1:48" ht="17.25">
      <c r="A66" s="594" t="s">
        <v>783</v>
      </c>
      <c r="B66" s="595" t="s">
        <v>784</v>
      </c>
      <c r="C66" s="591" t="s">
        <v>784</v>
      </c>
      <c r="D66" s="596" t="s">
        <v>784</v>
      </c>
      <c r="E66" s="597" t="s">
        <v>784</v>
      </c>
      <c r="F66" s="598" t="s">
        <v>784</v>
      </c>
      <c r="G66" s="598" t="s">
        <v>784</v>
      </c>
      <c r="H66" s="599" t="s">
        <v>784</v>
      </c>
      <c r="I66" s="600" t="s">
        <v>784</v>
      </c>
      <c r="J66" s="617" t="s">
        <v>784</v>
      </c>
      <c r="K66" s="617" t="s">
        <v>784</v>
      </c>
      <c r="L66" s="618" t="s">
        <v>784</v>
      </c>
      <c r="M66" s="619" t="s">
        <v>784</v>
      </c>
      <c r="N66" s="601" t="s">
        <v>784</v>
      </c>
      <c r="O66" s="552"/>
      <c r="P66" s="580"/>
      <c r="Q66" s="581"/>
      <c r="R66" s="554"/>
      <c r="AJ66" s="358"/>
      <c r="AK66" s="358"/>
      <c r="AL66" s="358"/>
      <c r="AM66" s="358"/>
      <c r="AN66" s="360"/>
      <c r="AO66" s="360"/>
      <c r="AR66" s="362"/>
      <c r="AS66" s="362"/>
      <c r="AT66" s="361"/>
      <c r="AU66" s="361"/>
      <c r="AV66" s="538"/>
    </row>
    <row r="67" spans="1:48" ht="14.25" customHeight="1">
      <c r="A67" s="667" t="s">
        <v>785</v>
      </c>
      <c r="B67" s="669" t="s">
        <v>685</v>
      </c>
      <c r="C67" s="588" t="s">
        <v>786</v>
      </c>
      <c r="D67" s="611" t="s">
        <v>830</v>
      </c>
      <c r="E67" s="574" t="s">
        <v>776</v>
      </c>
      <c r="F67" s="612" t="s">
        <v>831</v>
      </c>
      <c r="G67" s="561"/>
      <c r="H67" s="571" t="s">
        <v>787</v>
      </c>
      <c r="I67" s="563"/>
      <c r="J67" s="613" t="s">
        <v>833</v>
      </c>
      <c r="K67" s="607"/>
      <c r="L67" s="608" t="s">
        <v>834</v>
      </c>
      <c r="M67" s="609"/>
      <c r="N67" s="592" t="s">
        <v>835</v>
      </c>
      <c r="O67" s="552" t="s">
        <v>777</v>
      </c>
      <c r="P67" s="580"/>
      <c r="Q67" s="581"/>
      <c r="R67" s="554"/>
      <c r="AJ67" s="358"/>
      <c r="AK67" s="358"/>
      <c r="AL67" s="358"/>
      <c r="AM67" s="358"/>
      <c r="AN67" s="360"/>
      <c r="AO67" s="360"/>
      <c r="AR67" s="362"/>
      <c r="AS67" s="362"/>
      <c r="AT67" s="361"/>
      <c r="AU67" s="361"/>
      <c r="AV67" s="538"/>
    </row>
    <row r="68" spans="1:48" ht="14.25" customHeight="1">
      <c r="A68" s="668"/>
      <c r="B68" s="670"/>
      <c r="C68" s="588" t="s">
        <v>788</v>
      </c>
      <c r="D68" s="611" t="s">
        <v>830</v>
      </c>
      <c r="E68" s="574" t="s">
        <v>780</v>
      </c>
      <c r="F68" s="614" t="s">
        <v>837</v>
      </c>
      <c r="G68" s="561"/>
      <c r="H68" s="571" t="s">
        <v>782</v>
      </c>
      <c r="I68" s="563"/>
      <c r="J68" s="607"/>
      <c r="K68" s="607"/>
      <c r="L68" s="610"/>
      <c r="M68" s="609"/>
      <c r="N68" s="592"/>
      <c r="O68" s="552"/>
      <c r="P68" s="580"/>
      <c r="Q68" s="581"/>
      <c r="R68" s="554"/>
      <c r="AJ68" s="358"/>
      <c r="AK68" s="358"/>
      <c r="AL68" s="358"/>
      <c r="AM68" s="358"/>
      <c r="AN68" s="360"/>
      <c r="AO68" s="360"/>
      <c r="AR68" s="362"/>
      <c r="AS68" s="362"/>
      <c r="AT68" s="361"/>
      <c r="AU68" s="361"/>
      <c r="AV68" s="538"/>
    </row>
    <row r="69" spans="1:48" ht="14.25" customHeight="1">
      <c r="A69" s="668"/>
      <c r="B69" s="670"/>
      <c r="C69" s="588" t="s">
        <v>651</v>
      </c>
      <c r="D69" s="559" t="s">
        <v>826</v>
      </c>
      <c r="E69" s="574" t="s">
        <v>846</v>
      </c>
      <c r="F69" s="561" t="s">
        <v>826</v>
      </c>
      <c r="G69" s="561"/>
      <c r="H69" s="571" t="s">
        <v>847</v>
      </c>
      <c r="I69" s="563"/>
      <c r="J69" s="607"/>
      <c r="K69" s="607"/>
      <c r="L69" s="610"/>
      <c r="M69" s="609"/>
      <c r="N69" s="592"/>
      <c r="O69" s="552"/>
      <c r="P69" s="580"/>
      <c r="Q69" s="581"/>
      <c r="R69" s="554"/>
      <c r="AJ69" s="358"/>
      <c r="AK69" s="358"/>
      <c r="AL69" s="358"/>
      <c r="AM69" s="358"/>
      <c r="AN69" s="360"/>
      <c r="AO69" s="360"/>
      <c r="AR69" s="362"/>
      <c r="AS69" s="362"/>
      <c r="AT69" s="361"/>
      <c r="AU69" s="361"/>
      <c r="AV69" s="538"/>
    </row>
    <row r="70" spans="1:48" ht="14.25" customHeight="1">
      <c r="A70" s="668"/>
      <c r="B70" s="671"/>
      <c r="C70" s="591" t="s">
        <v>699</v>
      </c>
      <c r="D70" s="559" t="s">
        <v>826</v>
      </c>
      <c r="E70" s="574" t="s">
        <v>848</v>
      </c>
      <c r="F70" s="561" t="s">
        <v>826</v>
      </c>
      <c r="G70" s="561"/>
      <c r="H70" s="571" t="s">
        <v>849</v>
      </c>
      <c r="I70" s="563"/>
      <c r="J70" s="607"/>
      <c r="K70" s="607"/>
      <c r="L70" s="610"/>
      <c r="M70" s="609"/>
      <c r="N70" s="592"/>
      <c r="O70" s="552"/>
      <c r="P70" s="580"/>
      <c r="Q70" s="581"/>
      <c r="R70" s="554"/>
      <c r="AJ70" s="358"/>
      <c r="AK70" s="358"/>
      <c r="AL70" s="358"/>
      <c r="AM70" s="358"/>
      <c r="AN70" s="360"/>
      <c r="AO70" s="360"/>
      <c r="AR70" s="362"/>
      <c r="AS70" s="362"/>
      <c r="AT70" s="361"/>
      <c r="AU70" s="361"/>
      <c r="AV70" s="538"/>
    </row>
    <row r="71" spans="1:48" ht="14.25" customHeight="1">
      <c r="A71" s="668"/>
      <c r="B71" s="669" t="s">
        <v>789</v>
      </c>
      <c r="C71" s="588" t="s">
        <v>786</v>
      </c>
      <c r="D71" s="559" t="s">
        <v>778</v>
      </c>
      <c r="E71" s="574" t="s">
        <v>776</v>
      </c>
      <c r="F71" s="561" t="s">
        <v>779</v>
      </c>
      <c r="G71" s="561"/>
      <c r="H71" s="571" t="s">
        <v>787</v>
      </c>
      <c r="I71" s="563"/>
      <c r="J71" s="616" t="s">
        <v>845</v>
      </c>
      <c r="K71" s="607"/>
      <c r="L71" s="608" t="s">
        <v>834</v>
      </c>
      <c r="M71" s="609"/>
      <c r="N71" s="560" t="s">
        <v>762</v>
      </c>
      <c r="O71" s="552" t="s">
        <v>790</v>
      </c>
      <c r="P71" s="580"/>
      <c r="Q71" s="581"/>
      <c r="R71" s="554"/>
      <c r="AJ71" s="358"/>
      <c r="AK71" s="358"/>
      <c r="AL71" s="358"/>
      <c r="AM71" s="358"/>
      <c r="AN71" s="360"/>
      <c r="AO71" s="360"/>
      <c r="AR71" s="362"/>
      <c r="AS71" s="362"/>
      <c r="AT71" s="361"/>
      <c r="AU71" s="361"/>
      <c r="AV71" s="538"/>
    </row>
    <row r="72" spans="1:48" ht="14.25" customHeight="1">
      <c r="A72" s="668"/>
      <c r="B72" s="670"/>
      <c r="C72" s="588" t="s">
        <v>788</v>
      </c>
      <c r="D72" s="559" t="s">
        <v>778</v>
      </c>
      <c r="E72" s="574" t="s">
        <v>780</v>
      </c>
      <c r="F72" s="561" t="s">
        <v>781</v>
      </c>
      <c r="G72" s="561"/>
      <c r="H72" s="571" t="s">
        <v>782</v>
      </c>
      <c r="I72" s="563"/>
      <c r="J72" s="607"/>
      <c r="K72" s="607"/>
      <c r="L72" s="610"/>
      <c r="M72" s="609"/>
      <c r="N72" s="560"/>
      <c r="O72" s="552"/>
      <c r="P72" s="580"/>
      <c r="Q72" s="581"/>
      <c r="R72" s="554"/>
      <c r="AJ72" s="358"/>
      <c r="AK72" s="358"/>
      <c r="AL72" s="358"/>
      <c r="AM72" s="358"/>
      <c r="AN72" s="360"/>
      <c r="AO72" s="360"/>
      <c r="AR72" s="362"/>
      <c r="AS72" s="362"/>
      <c r="AT72" s="361"/>
      <c r="AU72" s="361"/>
      <c r="AV72" s="538"/>
    </row>
    <row r="73" spans="1:48" ht="14.25" customHeight="1">
      <c r="A73" s="668"/>
      <c r="B73" s="670"/>
      <c r="C73" s="588" t="s">
        <v>651</v>
      </c>
      <c r="D73" s="559" t="s">
        <v>826</v>
      </c>
      <c r="E73" s="574" t="s">
        <v>846</v>
      </c>
      <c r="F73" s="561" t="s">
        <v>826</v>
      </c>
      <c r="G73" s="561"/>
      <c r="H73" s="571" t="s">
        <v>847</v>
      </c>
      <c r="I73" s="563"/>
      <c r="J73" s="607"/>
      <c r="K73" s="607"/>
      <c r="L73" s="610"/>
      <c r="M73" s="609"/>
      <c r="N73" s="560"/>
      <c r="O73" s="552"/>
      <c r="P73" s="580"/>
      <c r="Q73" s="581"/>
      <c r="R73" s="554"/>
      <c r="AJ73" s="358"/>
      <c r="AK73" s="358"/>
      <c r="AL73" s="358"/>
      <c r="AM73" s="358"/>
      <c r="AN73" s="360"/>
      <c r="AO73" s="360"/>
      <c r="AR73" s="362"/>
      <c r="AS73" s="362"/>
      <c r="AT73" s="361"/>
      <c r="AU73" s="361"/>
      <c r="AV73" s="538"/>
    </row>
    <row r="74" spans="1:48" ht="14.25" customHeight="1">
      <c r="A74" s="668"/>
      <c r="B74" s="671"/>
      <c r="C74" s="591" t="s">
        <v>699</v>
      </c>
      <c r="D74" s="559" t="s">
        <v>826</v>
      </c>
      <c r="E74" s="574" t="s">
        <v>848</v>
      </c>
      <c r="F74" s="561" t="s">
        <v>826</v>
      </c>
      <c r="G74" s="561"/>
      <c r="H74" s="571" t="s">
        <v>849</v>
      </c>
      <c r="I74" s="563"/>
      <c r="J74" s="607"/>
      <c r="K74" s="607"/>
      <c r="L74" s="610"/>
      <c r="M74" s="609"/>
      <c r="N74" s="560"/>
      <c r="O74" s="552"/>
      <c r="P74" s="580"/>
      <c r="Q74" s="581"/>
      <c r="R74" s="554"/>
      <c r="AJ74" s="358"/>
      <c r="AK74" s="358"/>
      <c r="AL74" s="358"/>
      <c r="AM74" s="358"/>
      <c r="AN74" s="360"/>
      <c r="AO74" s="360"/>
      <c r="AR74" s="362"/>
      <c r="AS74" s="362"/>
      <c r="AT74" s="361"/>
      <c r="AU74" s="361"/>
      <c r="AV74" s="538"/>
    </row>
    <row r="75" spans="1:48" ht="14.25" customHeight="1">
      <c r="A75" s="667" t="s">
        <v>791</v>
      </c>
      <c r="B75" s="669" t="s">
        <v>685</v>
      </c>
      <c r="C75" s="588" t="s">
        <v>786</v>
      </c>
      <c r="D75" s="611" t="s">
        <v>830</v>
      </c>
      <c r="E75" s="574" t="s">
        <v>776</v>
      </c>
      <c r="F75" s="612" t="s">
        <v>831</v>
      </c>
      <c r="G75" s="561"/>
      <c r="H75" s="571" t="s">
        <v>787</v>
      </c>
      <c r="I75" s="563"/>
      <c r="J75" s="613" t="s">
        <v>833</v>
      </c>
      <c r="K75" s="607"/>
      <c r="L75" s="608" t="s">
        <v>834</v>
      </c>
      <c r="M75" s="609"/>
      <c r="N75" s="592" t="s">
        <v>835</v>
      </c>
      <c r="O75" s="552" t="s">
        <v>792</v>
      </c>
      <c r="P75" s="580"/>
      <c r="Q75" s="581"/>
      <c r="R75" s="554"/>
      <c r="AJ75" s="358"/>
      <c r="AK75" s="358"/>
      <c r="AL75" s="358"/>
      <c r="AM75" s="358"/>
      <c r="AN75" s="360"/>
      <c r="AO75" s="360"/>
      <c r="AR75" s="362"/>
      <c r="AS75" s="362"/>
      <c r="AT75" s="361"/>
      <c r="AU75" s="361"/>
      <c r="AV75" s="538"/>
    </row>
    <row r="76" spans="1:48" ht="14.25" customHeight="1">
      <c r="A76" s="668"/>
      <c r="B76" s="670"/>
      <c r="C76" s="588" t="s">
        <v>788</v>
      </c>
      <c r="D76" s="611" t="s">
        <v>830</v>
      </c>
      <c r="E76" s="574" t="s">
        <v>780</v>
      </c>
      <c r="F76" s="614" t="s">
        <v>837</v>
      </c>
      <c r="G76" s="561"/>
      <c r="H76" s="571" t="s">
        <v>782</v>
      </c>
      <c r="I76" s="563"/>
      <c r="J76" s="607"/>
      <c r="K76" s="607"/>
      <c r="L76" s="610"/>
      <c r="M76" s="609"/>
      <c r="N76" s="592"/>
      <c r="O76" s="579"/>
      <c r="P76" s="580"/>
      <c r="Q76" s="581"/>
      <c r="R76" s="554"/>
      <c r="AJ76" s="358"/>
      <c r="AK76" s="358"/>
      <c r="AL76" s="358"/>
      <c r="AM76" s="358"/>
      <c r="AN76" s="360"/>
      <c r="AO76" s="360"/>
      <c r="AR76" s="362"/>
      <c r="AS76" s="362"/>
      <c r="AT76" s="361"/>
      <c r="AU76" s="361"/>
      <c r="AV76" s="538"/>
    </row>
    <row r="77" spans="1:48" ht="14.25" customHeight="1">
      <c r="A77" s="668"/>
      <c r="B77" s="670"/>
      <c r="C77" s="588" t="s">
        <v>651</v>
      </c>
      <c r="D77" s="559" t="s">
        <v>826</v>
      </c>
      <c r="E77" s="574" t="s">
        <v>846</v>
      </c>
      <c r="F77" s="561" t="s">
        <v>826</v>
      </c>
      <c r="G77" s="561"/>
      <c r="H77" s="571" t="s">
        <v>847</v>
      </c>
      <c r="I77" s="563"/>
      <c r="J77" s="607"/>
      <c r="K77" s="607"/>
      <c r="L77" s="610"/>
      <c r="M77" s="609"/>
      <c r="N77" s="592"/>
      <c r="O77" s="579"/>
      <c r="P77" s="580"/>
      <c r="Q77" s="581"/>
      <c r="R77" s="554"/>
      <c r="AJ77" s="358"/>
      <c r="AK77" s="358"/>
      <c r="AL77" s="358"/>
      <c r="AM77" s="358"/>
      <c r="AN77" s="360"/>
      <c r="AO77" s="360"/>
      <c r="AR77" s="362"/>
      <c r="AS77" s="362"/>
      <c r="AT77" s="361"/>
      <c r="AU77" s="361"/>
      <c r="AV77" s="538"/>
    </row>
    <row r="78" spans="1:48" ht="14.25" customHeight="1">
      <c r="A78" s="668"/>
      <c r="B78" s="671"/>
      <c r="C78" s="591" t="s">
        <v>699</v>
      </c>
      <c r="D78" s="559" t="s">
        <v>826</v>
      </c>
      <c r="E78" s="574" t="s">
        <v>848</v>
      </c>
      <c r="F78" s="561" t="s">
        <v>826</v>
      </c>
      <c r="G78" s="561"/>
      <c r="H78" s="571" t="s">
        <v>849</v>
      </c>
      <c r="I78" s="563"/>
      <c r="J78" s="607"/>
      <c r="K78" s="607"/>
      <c r="L78" s="610"/>
      <c r="M78" s="609"/>
      <c r="N78" s="592"/>
      <c r="O78" s="579"/>
      <c r="P78" s="580"/>
      <c r="Q78" s="581"/>
      <c r="R78" s="554"/>
      <c r="AJ78" s="358"/>
      <c r="AK78" s="358"/>
      <c r="AL78" s="358"/>
      <c r="AM78" s="358"/>
      <c r="AN78" s="360"/>
      <c r="AO78" s="360"/>
      <c r="AR78" s="362"/>
      <c r="AS78" s="362"/>
      <c r="AT78" s="361"/>
      <c r="AU78" s="361"/>
      <c r="AV78" s="538"/>
    </row>
    <row r="79" spans="1:48" ht="14.25" customHeight="1">
      <c r="A79" s="668"/>
      <c r="B79" s="669" t="s">
        <v>789</v>
      </c>
      <c r="C79" s="588" t="s">
        <v>786</v>
      </c>
      <c r="D79" s="559" t="s">
        <v>778</v>
      </c>
      <c r="E79" s="574" t="s">
        <v>776</v>
      </c>
      <c r="F79" s="561" t="s">
        <v>779</v>
      </c>
      <c r="G79" s="561"/>
      <c r="H79" s="571" t="s">
        <v>787</v>
      </c>
      <c r="I79" s="563"/>
      <c r="J79" s="616" t="s">
        <v>845</v>
      </c>
      <c r="K79" s="607"/>
      <c r="L79" s="608" t="s">
        <v>834</v>
      </c>
      <c r="M79" s="609"/>
      <c r="N79" s="560" t="s">
        <v>762</v>
      </c>
      <c r="O79" s="579"/>
      <c r="P79" s="580"/>
      <c r="Q79" s="581"/>
      <c r="R79" s="554"/>
      <c r="AJ79" s="358"/>
      <c r="AK79" s="358"/>
      <c r="AL79" s="358"/>
      <c r="AM79" s="358"/>
      <c r="AN79" s="360"/>
      <c r="AO79" s="360"/>
      <c r="AR79" s="362"/>
      <c r="AS79" s="362"/>
      <c r="AT79" s="361"/>
      <c r="AU79" s="361"/>
      <c r="AV79" s="538"/>
    </row>
    <row r="80" spans="1:48" ht="14.25" customHeight="1">
      <c r="A80" s="668"/>
      <c r="B80" s="670"/>
      <c r="C80" s="588" t="s">
        <v>788</v>
      </c>
      <c r="D80" s="559" t="s">
        <v>778</v>
      </c>
      <c r="E80" s="574" t="s">
        <v>780</v>
      </c>
      <c r="F80" s="561" t="s">
        <v>781</v>
      </c>
      <c r="G80" s="561"/>
      <c r="H80" s="571" t="s">
        <v>782</v>
      </c>
      <c r="I80" s="563"/>
      <c r="J80" s="607"/>
      <c r="K80" s="607"/>
      <c r="L80" s="610"/>
      <c r="M80" s="609"/>
      <c r="N80" s="560"/>
      <c r="O80" s="579"/>
      <c r="P80" s="580"/>
      <c r="Q80" s="581"/>
      <c r="R80" s="554"/>
      <c r="AJ80" s="358"/>
      <c r="AK80" s="358"/>
      <c r="AL80" s="358"/>
      <c r="AM80" s="358"/>
      <c r="AN80" s="360"/>
      <c r="AO80" s="360"/>
      <c r="AR80" s="362"/>
      <c r="AS80" s="362"/>
      <c r="AT80" s="361"/>
      <c r="AU80" s="361"/>
      <c r="AV80" s="538"/>
    </row>
    <row r="81" spans="1:48" ht="14.25" customHeight="1">
      <c r="A81" s="668"/>
      <c r="B81" s="670"/>
      <c r="C81" s="588" t="s">
        <v>651</v>
      </c>
      <c r="D81" s="559" t="s">
        <v>826</v>
      </c>
      <c r="E81" s="574" t="s">
        <v>846</v>
      </c>
      <c r="F81" s="561" t="s">
        <v>826</v>
      </c>
      <c r="G81" s="561"/>
      <c r="H81" s="571" t="s">
        <v>847</v>
      </c>
      <c r="I81" s="563"/>
      <c r="J81" s="607"/>
      <c r="K81" s="607"/>
      <c r="L81" s="610"/>
      <c r="M81" s="609"/>
      <c r="N81" s="560"/>
      <c r="O81" s="579"/>
      <c r="P81" s="580"/>
      <c r="Q81" s="581"/>
      <c r="R81" s="554"/>
      <c r="AJ81" s="358"/>
      <c r="AK81" s="358"/>
      <c r="AL81" s="358"/>
      <c r="AM81" s="358"/>
      <c r="AN81" s="360"/>
      <c r="AO81" s="360"/>
      <c r="AR81" s="362"/>
      <c r="AS81" s="362"/>
      <c r="AT81" s="361"/>
      <c r="AU81" s="361"/>
      <c r="AV81" s="538"/>
    </row>
    <row r="82" spans="1:48" ht="14.25" customHeight="1">
      <c r="A82" s="668"/>
      <c r="B82" s="671"/>
      <c r="C82" s="591" t="s">
        <v>699</v>
      </c>
      <c r="D82" s="559" t="s">
        <v>826</v>
      </c>
      <c r="E82" s="574" t="s">
        <v>848</v>
      </c>
      <c r="F82" s="561" t="s">
        <v>826</v>
      </c>
      <c r="G82" s="561"/>
      <c r="H82" s="571" t="s">
        <v>849</v>
      </c>
      <c r="I82" s="563"/>
      <c r="J82" s="607"/>
      <c r="K82" s="607"/>
      <c r="L82" s="610"/>
      <c r="M82" s="609"/>
      <c r="N82" s="560"/>
      <c r="O82" s="579"/>
      <c r="P82" s="580"/>
      <c r="Q82" s="581"/>
      <c r="R82" s="554"/>
      <c r="AJ82" s="358"/>
      <c r="AK82" s="358"/>
      <c r="AL82" s="358"/>
      <c r="AM82" s="358"/>
      <c r="AN82" s="360"/>
      <c r="AO82" s="360"/>
      <c r="AR82" s="362"/>
      <c r="AS82" s="362"/>
      <c r="AT82" s="361"/>
      <c r="AU82" s="361"/>
      <c r="AV82" s="538"/>
    </row>
    <row r="83" spans="1:48" ht="14.25" customHeight="1">
      <c r="A83" s="667" t="s">
        <v>793</v>
      </c>
      <c r="B83" s="669" t="s">
        <v>794</v>
      </c>
      <c r="C83" s="588" t="s">
        <v>786</v>
      </c>
      <c r="D83" s="611" t="s">
        <v>826</v>
      </c>
      <c r="E83" s="560" t="s">
        <v>850</v>
      </c>
      <c r="F83" s="561" t="s">
        <v>761</v>
      </c>
      <c r="G83" s="561"/>
      <c r="H83" s="571" t="s">
        <v>761</v>
      </c>
      <c r="I83" s="563"/>
      <c r="J83" s="607" t="s">
        <v>761</v>
      </c>
      <c r="K83" s="607"/>
      <c r="L83" s="610" t="s">
        <v>761</v>
      </c>
      <c r="M83" s="609"/>
      <c r="N83" s="560"/>
      <c r="O83" s="579"/>
      <c r="P83" s="580"/>
      <c r="Q83" s="581"/>
      <c r="R83" s="554"/>
      <c r="AJ83" s="358"/>
      <c r="AK83" s="358"/>
      <c r="AL83" s="358"/>
      <c r="AM83" s="358"/>
      <c r="AN83" s="360"/>
      <c r="AO83" s="360"/>
      <c r="AR83" s="362"/>
      <c r="AS83" s="362"/>
      <c r="AT83" s="361"/>
      <c r="AU83" s="361"/>
      <c r="AV83" s="538"/>
    </row>
    <row r="84" spans="1:48" ht="14.25" customHeight="1">
      <c r="A84" s="668"/>
      <c r="B84" s="670"/>
      <c r="C84" s="588" t="s">
        <v>788</v>
      </c>
      <c r="D84" s="611" t="s">
        <v>826</v>
      </c>
      <c r="E84" s="560" t="s">
        <v>851</v>
      </c>
      <c r="F84" s="561" t="s">
        <v>761</v>
      </c>
      <c r="G84" s="561"/>
      <c r="H84" s="571" t="s">
        <v>761</v>
      </c>
      <c r="I84" s="563"/>
      <c r="J84" s="607"/>
      <c r="K84" s="607"/>
      <c r="L84" s="610"/>
      <c r="M84" s="609"/>
      <c r="N84" s="560"/>
      <c r="O84" s="579"/>
      <c r="P84" s="580"/>
      <c r="Q84" s="581"/>
      <c r="R84" s="554"/>
      <c r="AJ84" s="358"/>
      <c r="AK84" s="358"/>
      <c r="AL84" s="358"/>
      <c r="AM84" s="358"/>
      <c r="AN84" s="360"/>
      <c r="AO84" s="360"/>
      <c r="AR84" s="362"/>
      <c r="AS84" s="362"/>
      <c r="AT84" s="361"/>
      <c r="AU84" s="361"/>
      <c r="AV84" s="538"/>
    </row>
    <row r="85" spans="1:48" ht="14.25" customHeight="1">
      <c r="A85" s="668"/>
      <c r="B85" s="670"/>
      <c r="C85" s="588" t="s">
        <v>651</v>
      </c>
      <c r="D85" s="611" t="s">
        <v>826</v>
      </c>
      <c r="E85" s="560" t="s">
        <v>852</v>
      </c>
      <c r="F85" s="561" t="s">
        <v>761</v>
      </c>
      <c r="G85" s="561"/>
      <c r="H85" s="571" t="s">
        <v>761</v>
      </c>
      <c r="I85" s="563"/>
      <c r="J85" s="607"/>
      <c r="K85" s="607"/>
      <c r="L85" s="610"/>
      <c r="M85" s="609"/>
      <c r="N85" s="560"/>
      <c r="O85" s="579"/>
      <c r="P85" s="580"/>
      <c r="Q85" s="581"/>
      <c r="R85" s="554"/>
      <c r="AJ85" s="358"/>
      <c r="AK85" s="358"/>
      <c r="AL85" s="358"/>
      <c r="AM85" s="358"/>
      <c r="AN85" s="360"/>
      <c r="AO85" s="360"/>
      <c r="AR85" s="362"/>
      <c r="AS85" s="362"/>
      <c r="AT85" s="361"/>
      <c r="AU85" s="361"/>
      <c r="AV85" s="538"/>
    </row>
    <row r="86" spans="1:48" ht="14.25" customHeight="1">
      <c r="A86" s="668"/>
      <c r="B86" s="671"/>
      <c r="C86" s="591" t="s">
        <v>699</v>
      </c>
      <c r="D86" s="559" t="s">
        <v>826</v>
      </c>
      <c r="E86" s="560" t="s">
        <v>853</v>
      </c>
      <c r="F86" s="561" t="s">
        <v>761</v>
      </c>
      <c r="G86" s="561"/>
      <c r="H86" s="571" t="s">
        <v>761</v>
      </c>
      <c r="I86" s="563"/>
      <c r="J86" s="607"/>
      <c r="K86" s="607"/>
      <c r="L86" s="610"/>
      <c r="M86" s="609"/>
      <c r="N86" s="560"/>
      <c r="O86" s="579"/>
      <c r="P86" s="580"/>
      <c r="Q86" s="581"/>
      <c r="R86" s="554"/>
      <c r="AJ86" s="358"/>
      <c r="AK86" s="358"/>
      <c r="AL86" s="358"/>
      <c r="AM86" s="358"/>
      <c r="AN86" s="360"/>
      <c r="AO86" s="360"/>
      <c r="AR86" s="362"/>
      <c r="AS86" s="362"/>
      <c r="AT86" s="361"/>
      <c r="AU86" s="361"/>
      <c r="AV86" s="538"/>
    </row>
    <row r="87" spans="1:48">
      <c r="A87" s="602"/>
      <c r="B87" s="603"/>
      <c r="C87" s="604" t="s">
        <v>700</v>
      </c>
      <c r="D87" s="559" t="s">
        <v>743</v>
      </c>
      <c r="E87" s="574" t="s">
        <v>795</v>
      </c>
      <c r="F87" s="561" t="s">
        <v>761</v>
      </c>
      <c r="G87" s="561"/>
      <c r="H87" s="562" t="s">
        <v>761</v>
      </c>
      <c r="I87" s="563"/>
      <c r="J87" s="607" t="s">
        <v>761</v>
      </c>
      <c r="K87" s="607"/>
      <c r="L87" s="608" t="s">
        <v>761</v>
      </c>
      <c r="M87" s="609"/>
      <c r="N87" s="560" t="s">
        <v>796</v>
      </c>
      <c r="O87" s="579"/>
      <c r="P87" s="580"/>
      <c r="Q87" s="581"/>
      <c r="R87" s="554"/>
      <c r="AJ87" s="358"/>
      <c r="AK87" s="358"/>
      <c r="AL87" s="358"/>
      <c r="AM87" s="358"/>
      <c r="AN87" s="360"/>
      <c r="AO87" s="360"/>
      <c r="AR87" s="362"/>
      <c r="AS87" s="362"/>
      <c r="AT87" s="361"/>
      <c r="AU87" s="361"/>
      <c r="AV87" s="538"/>
    </row>
    <row r="88" spans="1:48">
      <c r="D88" s="532"/>
      <c r="E88" s="356"/>
      <c r="F88" s="357"/>
      <c r="G88" s="533"/>
      <c r="I88" s="533"/>
      <c r="J88" s="534"/>
      <c r="K88" s="535"/>
      <c r="M88" s="536"/>
      <c r="N88" s="537"/>
      <c r="AJ88" s="358"/>
      <c r="AL88" s="360"/>
      <c r="AN88" s="361"/>
      <c r="AP88" s="362"/>
      <c r="AR88" s="361"/>
      <c r="AS88" s="538"/>
    </row>
    <row r="89" spans="1:48">
      <c r="D89" s="532"/>
      <c r="E89" s="356"/>
      <c r="F89" s="357"/>
      <c r="G89" s="533"/>
      <c r="I89" s="533"/>
      <c r="J89" s="534"/>
      <c r="K89" s="535"/>
      <c r="M89" s="536"/>
      <c r="N89" s="537"/>
      <c r="AJ89" s="358"/>
      <c r="AL89" s="360"/>
      <c r="AN89" s="361"/>
      <c r="AP89" s="362"/>
      <c r="AR89" s="361"/>
      <c r="AS89" s="538"/>
    </row>
    <row r="90" spans="1:48">
      <c r="D90" s="532"/>
      <c r="E90" s="356"/>
      <c r="F90" s="357"/>
      <c r="G90" s="533"/>
      <c r="H90" s="534"/>
      <c r="I90" s="535"/>
      <c r="J90" s="536"/>
      <c r="L90" s="537"/>
      <c r="M90" s="358"/>
      <c r="AI90" s="360"/>
      <c r="AK90" s="361"/>
      <c r="AM90" s="362"/>
      <c r="AO90" s="361"/>
      <c r="AQ90" s="538"/>
      <c r="AR90" s="356"/>
    </row>
    <row r="91" spans="1:48">
      <c r="D91" s="532"/>
      <c r="E91" s="356"/>
      <c r="F91" s="357"/>
      <c r="G91" s="533"/>
      <c r="H91" s="534"/>
      <c r="I91" s="535"/>
      <c r="J91" s="536"/>
      <c r="L91" s="537"/>
      <c r="M91" s="358"/>
      <c r="AI91" s="360"/>
      <c r="AK91" s="361"/>
      <c r="AM91" s="362"/>
      <c r="AO91" s="361"/>
      <c r="AQ91" s="538"/>
      <c r="AR91" s="356"/>
    </row>
    <row r="92" spans="1:48">
      <c r="D92" s="532"/>
      <c r="E92" s="356"/>
      <c r="F92" s="357"/>
      <c r="G92" s="533"/>
      <c r="H92" s="534"/>
      <c r="I92" s="535"/>
      <c r="J92" s="536"/>
      <c r="L92" s="537"/>
      <c r="M92" s="358"/>
      <c r="AI92" s="360"/>
      <c r="AK92" s="361"/>
      <c r="AM92" s="362"/>
      <c r="AO92" s="361"/>
      <c r="AQ92" s="538"/>
      <c r="AR92" s="356"/>
    </row>
    <row r="93" spans="1:48">
      <c r="D93" s="532"/>
      <c r="E93" s="356"/>
      <c r="F93" s="357"/>
      <c r="G93" s="533"/>
      <c r="H93" s="534"/>
      <c r="I93" s="535"/>
      <c r="J93" s="536"/>
      <c r="L93" s="537"/>
      <c r="M93" s="358"/>
      <c r="AI93" s="360"/>
      <c r="AK93" s="361"/>
      <c r="AM93" s="362"/>
      <c r="AO93" s="361"/>
      <c r="AQ93" s="538"/>
      <c r="AR93" s="356"/>
    </row>
    <row r="94" spans="1:48">
      <c r="D94" s="532"/>
      <c r="E94" s="356"/>
      <c r="F94" s="357"/>
      <c r="G94" s="533"/>
      <c r="H94" s="534"/>
      <c r="I94" s="535"/>
      <c r="J94" s="536"/>
      <c r="L94" s="537"/>
      <c r="M94" s="358"/>
      <c r="AI94" s="360"/>
      <c r="AK94" s="361"/>
      <c r="AM94" s="362"/>
      <c r="AO94" s="361"/>
      <c r="AQ94" s="538"/>
      <c r="AR94" s="356"/>
    </row>
    <row r="95" spans="1:48">
      <c r="D95" s="532"/>
      <c r="E95" s="356"/>
      <c r="F95" s="357"/>
      <c r="G95" s="533"/>
      <c r="H95" s="534"/>
      <c r="I95" s="535"/>
      <c r="J95" s="536"/>
      <c r="L95" s="537"/>
      <c r="M95" s="358"/>
      <c r="AI95" s="360"/>
      <c r="AK95" s="361"/>
      <c r="AM95" s="362"/>
      <c r="AO95" s="361"/>
      <c r="AQ95" s="538"/>
      <c r="AR95" s="356"/>
    </row>
    <row r="96" spans="1:48">
      <c r="D96" s="532"/>
      <c r="E96" s="356"/>
      <c r="F96" s="357"/>
      <c r="G96" s="533"/>
      <c r="H96" s="534"/>
      <c r="I96" s="535"/>
      <c r="J96" s="536"/>
      <c r="L96" s="537"/>
      <c r="M96" s="358"/>
      <c r="AI96" s="360"/>
      <c r="AK96" s="361"/>
      <c r="AM96" s="362"/>
      <c r="AO96" s="361"/>
      <c r="AQ96" s="538"/>
      <c r="AR96" s="356"/>
    </row>
  </sheetData>
  <mergeCells count="34">
    <mergeCell ref="A15:E15"/>
    <mergeCell ref="N3:Q3"/>
    <mergeCell ref="R3:U3"/>
    <mergeCell ref="V3:Y3"/>
    <mergeCell ref="Z3:AC3"/>
    <mergeCell ref="AP3:AQ3"/>
    <mergeCell ref="AP4:AQ4"/>
    <mergeCell ref="A7:E7"/>
    <mergeCell ref="A11:E11"/>
    <mergeCell ref="A12:E12"/>
    <mergeCell ref="AD3:AG3"/>
    <mergeCell ref="AH3:AK3"/>
    <mergeCell ref="A16:E16"/>
    <mergeCell ref="A17:E17"/>
    <mergeCell ref="A18:E18"/>
    <mergeCell ref="A19:E19"/>
    <mergeCell ref="A31:C31"/>
    <mergeCell ref="D31:E31"/>
    <mergeCell ref="F43:I43"/>
    <mergeCell ref="J43:M43"/>
    <mergeCell ref="B54:B57"/>
    <mergeCell ref="A83:A86"/>
    <mergeCell ref="B83:B86"/>
    <mergeCell ref="A67:A74"/>
    <mergeCell ref="B67:B70"/>
    <mergeCell ref="B71:B74"/>
    <mergeCell ref="A75:A82"/>
    <mergeCell ref="B75:B78"/>
    <mergeCell ref="B79:B82"/>
    <mergeCell ref="A58:A65"/>
    <mergeCell ref="B58:B61"/>
    <mergeCell ref="B62:B65"/>
    <mergeCell ref="A43:C43"/>
    <mergeCell ref="D43:E43"/>
  </mergeCells>
  <phoneticPr fontId="23"/>
  <dataValidations count="4">
    <dataValidation imeMode="on" allowBlank="1" showInputMessage="1" showErrorMessage="1" sqref="KO44:KO50 UK44:UK50 AEG44:AEG50 AOC44:AOC50 AXY44:AXY50 BHU44:BHU50 BRQ44:BRQ50 CBM44:CBM50 CLI44:CLI50 CVE44:CVE50 DFA44:DFA50 DOW44:DOW50 DYS44:DYS50 EIO44:EIO50 ESK44:ESK50 FCG44:FCG50 FMC44:FMC50 FVY44:FVY50 GFU44:GFU50 GPQ44:GPQ50 GZM44:GZM50 HJI44:HJI50 HTE44:HTE50 IDA44:IDA50 IMW44:IMW50 IWS44:IWS50 JGO44:JGO50 JQK44:JQK50 KAG44:KAG50 KKC44:KKC50 KTY44:KTY50 LDU44:LDU50 LNQ44:LNQ50 LXM44:LXM50 MHI44:MHI50 MRE44:MRE50 NBA44:NBA50 NKW44:NKW50 NUS44:NUS50 OEO44:OEO50 OOK44:OOK50 OYG44:OYG50 PIC44:PIC50 PRY44:PRY50 QBU44:QBU50 QLQ44:QLQ50 QVM44:QVM50 RFI44:RFI50 RPE44:RPE50 RZA44:RZA50 SIW44:SIW50 SSS44:SSS50 TCO44:TCO50 TMK44:TMK50 TWG44:TWG50 UGC44:UGC50 UPY44:UPY50 UZU44:UZU50 VJQ44:VJQ50 VTM44:VTM50 WDI44:WDI50 WNE44:WNE50 WXA44:WXA50 AS44:AS50 KR43 AEG41:AEG42 KO88:KO89 UN43 AOC41:AOC42 UK88:UK89 AEJ43 AXY41:AXY42 AEG88:AEG89 AOF43 BHU41:BHU42 AOC88:AOC89 AYB43 BRQ41:BRQ42 AXY88:AXY89 BHX43 CBM41:CBM42 BHU88:BHU89 BRT43 CLI41:CLI42 BRQ88:BRQ89 CBP43 CVE41:CVE42 CBM88:CBM89 CLL43 DFA41:DFA42 CLI88:CLI89 CVH43 DOW41:DOW42 CVE88:CVE89 DFD43 DYS41:DYS42 DFA88:DFA89 DOZ43 EIO41:EIO42 DOW88:DOW89 DYV43 ESK41:ESK42 DYS88:DYS89 EIR43 FCG41:FCG42 EIO88:EIO89 ESN43 FMC41:FMC42 ESK88:ESK89 FCJ43 FVY41:FVY42 FCG88:FCG89 FMF43 GFU41:GFU42 FMC88:FMC89 FWB43 GPQ41:GPQ42 FVY88:FVY89 GFX43 GZM41:GZM42 GFU88:GFU89 GPT43 HJI41:HJI42 GPQ88:GPQ89 GZP43 HTE41:HTE42 GZM88:GZM89 HJL43 IDA41:IDA42 HJI88:HJI89 HTH43 IMW41:IMW42 HTE88:HTE89 IDD43 IWS41:IWS42 IDA88:IDA89 IMZ43 JGO41:JGO42 IMW88:IMW89 IWV43 JQK41:JQK42 IWS88:IWS89 JGR43 KAG41:KAG42 JGO88:JGO89 JQN43 KKC41:KKC42 JQK88:JQK89 KAJ43 KTY41:KTY42 KAG88:KAG89 KKF43 LDU41:LDU42 KKC88:KKC89 KUB43 LNQ41:LNQ42 KTY88:KTY89 LDX43 LXM41:LXM42 LDU88:LDU89 LNT43 MHI41:MHI42 LNQ88:LNQ89 LXP43 MRE41:MRE42 LXM88:LXM89 MHL43 NBA41:NBA42 MHI88:MHI89 MRH43 NKW41:NKW42 MRE88:MRE89 NBD43 NUS41:NUS42 NBA88:NBA89 NKZ43 OEO41:OEO42 NKW88:NKW89 NUV43 OOK41:OOK42 NUS88:NUS89 OER43 OYG41:OYG42 OEO88:OEO89 OON43 PIC41:PIC42 OOK88:OOK89 OYJ43 PRY41:PRY42 OYG88:OYG89 PIF43 QBU41:QBU42 PIC88:PIC89 PSB43 QLQ41:QLQ42 PRY88:PRY89 QBX43 QVM41:QVM42 QBU88:QBU89 QLT43 RFI41:RFI42 QLQ88:QLQ89 QVP43 RPE41:RPE42 QVM88:QVM89 RFL43 RZA41:RZA42 RFI88:RFI89 RPH43 SIW41:SIW42 RPE88:RPE89 RZD43 SSS41:SSS42 RZA88:RZA89 SIZ43 TCO41:TCO42 SIW88:SIW89 SSV43 TMK41:TMK42 SSS88:SSS89 TCR43 TWG41:TWG42 TCO88:TCO89 TMN43 UGC41:UGC42 TMK88:TMK89 TWJ43 UPY41:UPY42 TWG88:TWG89 UGF43 UZU41:UZU42 UGC88:UGC89 UQB43 VJQ41:VJQ42 UPY88:UPY89 UZX43 VTM41:VTM42 UZU88:UZU89 VJT43 WDI41:WDI42 VJQ88:VJQ89 VTP43 WNE41:WNE42 VTM88:VTM89 WDL43 WXA41:WXA42 WDI88:WDI89 WNH43 AS41:AS42 WNE88:WNE89 WXD43 KO41:KO42 WXA88:WXA89 AV43 AS88:AS89 AV51:AV87 WXD51:WXD87 WNH51:WNH87 WDL51:WDL87 VTP51:VTP87 VJT51:VJT87 UZX51:UZX87 UQB51:UQB87 UGF51:UGF87 TWJ51:TWJ87 TMN51:TMN87 TCR51:TCR87 SSV51:SSV87 SIZ51:SIZ87 RZD51:RZD87 RPH51:RPH87 RFL51:RFL87 QVP51:QVP87 QLT51:QLT87 QBX51:QBX87 PSB51:PSB87 PIF51:PIF87 OYJ51:OYJ87 OON51:OON87 OER51:OER87 NUV51:NUV87 NKZ51:NKZ87 NBD51:NBD87 MRH51:MRH87 MHL51:MHL87 LXP51:LXP87 LNT51:LNT87 LDX51:LDX87 KUB51:KUB87 KKF51:KKF87 KAJ51:KAJ87 JQN51:JQN87 JGR51:JGR87 IWV51:IWV87 IMZ51:IMZ87 IDD51:IDD87 HTH51:HTH87 HJL51:HJL87 GZP51:GZP87 GPT51:GPT87 GFX51:GFX87 FWB51:FWB87 FMF51:FMF87 FCJ51:FCJ87 ESN51:ESN87 EIR51:EIR87 DYV51:DYV87 DOZ51:DOZ87 DFD51:DFD87 CVH51:CVH87 CLL51:CLL87 CBP51:CBP87 BRT51:BRT87 BHX51:BHX87 AYB51:AYB87 AOF51:AOF87 AEJ51:AEJ87 UN51:UN87 KR51:KR87 KO1:KO2 UK1:UK2 AEG1:AEG2 AOC1:AOC2 AXY1:AXY2 BHU1:BHU2 BRQ1:BRQ2 CBM1:CBM2 CLI1:CLI2 CVE1:CVE2 DFA1:DFA2 DOW1:DOW2 DYS1:DYS2 EIO1:EIO2 ESK1:ESK2 FCG1:FCG2 FMC1:FMC2 FVY1:FVY2 GFU1:GFU2 GPQ1:GPQ2 GZM1:GZM2 HJI1:HJI2 HTE1:HTE2 IDA1:IDA2 IMW1:IMW2 IWS1:IWS2 JGO1:JGO2 JQK1:JQK2 KAG1:KAG2 KKC1:KKC2 KTY1:KTY2 LDU1:LDU2 LNQ1:LNQ2 LXM1:LXM2 MHI1:MHI2 MRE1:MRE2 NBA1:NBA2 NKW1:NKW2 NUS1:NUS2 OEO1:OEO2 OOK1:OOK2 OYG1:OYG2 PIC1:PIC2 PRY1:PRY2 QBU1:QBU2 QLQ1:QLQ2 QVM1:QVM2 RFI1:RFI2 RPE1:RPE2 RZA1:RZA2 SIW1:SIW2 SSS1:SSS2 TCO1:TCO2 TMK1:TMK2 TWG1:TWG2 UGC1:UGC2 UPY1:UPY2 UZU1:UZU2 VJQ1:VJQ2 VTM1:VTM2 WDI1:WDI2 WNE1:WNE2 WXA1:WXA2 AS1:AS2 KM90:KM96 KN97:KN1048576 UI90:UI96 UJ97:UJ1048576 AEE90:AEE96 AEF97:AEF1048576 AOA90:AOA96 AOB97:AOB1048576 AXW90:AXW96 AXX97:AXX1048576 BHS90:BHS96 BHT97:BHT1048576 BRO90:BRO96 BRP97:BRP1048576 CBK90:CBK96 CBL97:CBL1048576 CLG90:CLG96 CLH97:CLH1048576 CVC90:CVC96 CVD97:CVD1048576 DEY90:DEY96 DEZ97:DEZ1048576 DOU90:DOU96 DOV97:DOV1048576 DYQ90:DYQ96 DYR97:DYR1048576 EIM90:EIM96 EIN97:EIN1048576 ESI90:ESI96 ESJ97:ESJ1048576 FCE90:FCE96 FCF97:FCF1048576 FMA90:FMA96 FMB97:FMB1048576 FVW90:FVW96 FVX97:FVX1048576 GFS90:GFS96 GFT97:GFT1048576 GPO90:GPO96 GPP97:GPP1048576 GZK90:GZK96 GZL97:GZL1048576 HJG90:HJG96 HJH97:HJH1048576 HTC90:HTC96 HTD97:HTD1048576 ICY90:ICY96 ICZ97:ICZ1048576 IMU90:IMU96 IMV97:IMV1048576 IWQ90:IWQ96 IWR97:IWR1048576 JGM90:JGM96 JGN97:JGN1048576 JQI90:JQI96 JQJ97:JQJ1048576 KAE90:KAE96 KAF97:KAF1048576 KKA90:KKA96 KKB97:KKB1048576 KTW90:KTW96 KTX97:KTX1048576 LDS90:LDS96 LDT97:LDT1048576 LNO90:LNO96 LNP97:LNP1048576 LXK90:LXK96 LXL97:LXL1048576 MHG90:MHG96 MHH97:MHH1048576 MRC90:MRC96 MRD97:MRD1048576 NAY90:NAY96 NAZ97:NAZ1048576 NKU90:NKU96 NKV97:NKV1048576 NUQ90:NUQ96 NUR97:NUR1048576 OEM90:OEM96 OEN97:OEN1048576 OOI90:OOI96 OOJ97:OOJ1048576 OYE90:OYE96 OYF97:OYF1048576 PIA90:PIA96 PIB97:PIB1048576 PRW90:PRW96 PRX97:PRX1048576 QBS90:QBS96 QBT97:QBT1048576 QLO90:QLO96 QLP97:QLP1048576 QVK90:QVK96 QVL97:QVL1048576 RFG90:RFG96 RFH97:RFH1048576 RPC90:RPC96 RPD97:RPD1048576 RYY90:RYY96 RYZ97:RYZ1048576 SIU90:SIU96 SIV97:SIV1048576 SSQ90:SSQ96 SSR97:SSR1048576 TCM90:TCM96 TCN97:TCN1048576 TMI90:TMI96 TMJ97:TMJ1048576 TWE90:TWE96 TWF97:TWF1048576 UGA90:UGA96 UGB97:UGB1048576 UPW90:UPW96 UPX97:UPX1048576 UZS90:UZS96 UZT97:UZT1048576 VJO90:VJO96 VJP97:VJP1048576 VTK90:VTK96 VTL97:VTL1048576 WDG90:WDG96 WDH97:WDH1048576 WNC90:WNC96 WND97:WND1048576 WWY90:WWY96 WWZ97:WWZ1048576 AQ90:AQ96 AR97:AR1048576 A87:C87 WWY20:WWY28 WNC20:WNC28 WDG20:WDG28 VTK20:VTK28 VJO20:VJO28 UZS20:UZS28 UPW20:UPW28 UGA20:UGA28 TWE20:TWE28 TMI20:TMI28 TCM20:TCM28 SSQ20:SSQ28 SIU20:SIU28 RYY20:RYY28 RPC20:RPC28 RFG20:RFG28 QVK20:QVK28 QLO20:QLO28 QBS20:QBS28 PRW20:PRW28 PIA20:PIA28 OYE20:OYE28 OOI20:OOI28 OEM20:OEM28 NUQ20:NUQ28 NKU20:NKU28 NAY20:NAY28 MRC20:MRC28 MHG20:MHG28 LXK20:LXK28 LNO20:LNO28 LDS20:LDS28 KTW20:KTW28 KKA20:KKA28 KAE20:KAE28 JQI20:JQI28 JGM20:JGM28 IWQ20:IWQ28 IMU20:IMU28 ICY20:ICY28 HTC20:HTC28 HJG20:HJG28 GZK20:GZK28 GPO20:GPO28 GFS20:GFS28 FVW20:FVW28 FMA20:FMA28 FCE20:FCE28 ESI20:ESI28 EIM20:EIM28 DYQ20:DYQ28 DOU20:DOU28 DEY20:DEY28 CVC20:CVC28 CLG20:CLG28 CBK20:CBK28 BRO20:BRO28 BHS20:BHS28 AXW20:AXW28 AOA20:AOA28 AEE20:AEE28 UI20:UI28 KM20:KM28 UG32:UG40 AQ20:AQ28 AS29:AS30 WXA29:WXA30 WNE29:WNE30 WDI29:WDI30 VTM29:VTM30 VJQ29:VJQ30 UZU29:UZU30 UPY29:UPY30 UGC29:UGC30 TWG29:TWG30 TMK29:TMK30 TCO29:TCO30 SSS29:SSS30 SIW29:SIW30 RZA29:RZA30 RPE29:RPE30 RFI29:RFI30 QVM29:QVM30 QLQ29:QLQ30 QBU29:QBU30 PRY29:PRY30 PIC29:PIC30 OYG29:OYG30 OOK29:OOK30 OEO29:OEO30 NUS29:NUS30 NKW29:NKW30 NBA29:NBA30 MRE29:MRE30 MHI29:MHI30 LXM29:LXM30 LNQ29:LNQ30 LDU29:LDU30 KTY29:KTY30 KKC29:KKC30 KAG29:KAG30 JQK29:JQK30 JGO29:JGO30 IWS29:IWS30 IMW29:IMW30 IDA29:IDA30 HTE29:HTE30 HJI29:HJI30 GZM29:GZM30 GPQ29:GPQ30 GFU29:GFU30 FVY29:FVY30 FMC29:FMC30 FCG29:FCG30 ESK29:ESK30 EIO29:EIO30 DYS29:DYS30 DOW29:DOW30 DFA29:DFA30 CVE29:CVE30 CLI29:CLI30 CBM29:CBM30 BRQ29:BRQ30 BHU29:BHU30 AXY29:AXY30 AOC29:AOC30 AEG29:AEG30 UK29:UK30 KO29:KO30 AR31 UK41:UK42 KN31 UJ31 AEF31 AOB31 AXX31 BHT31 BRP31 CBL31 CLH31 CVD31 DEZ31 DOV31 DYR31 EIN31 ESJ31 FCF31 FMB31 FVX31 GFT31 GPP31 GZL31 HJH31 HTD31 ICZ31 IMV31 IWR31 JGN31 JQJ31 KAF31 KKB31 KTX31 LDT31 LNP31 LXL31 MHH31 MRD31 NAZ31 NKV31 NUR31 OEN31 OOJ31 OYF31 PIB31 PRX31 QBT31 QLP31 QVL31 RFH31 RPD31 RYZ31 SIV31 SSR31 TCN31 TMJ31 TWF31 UGB31 UPX31 UZT31 VJP31 VTL31 WDH31 WND31 WWZ31 AEC32:AEC40 ANY32:ANY40 AXU32:AXU40 BHQ32:BHQ40 BRM32:BRM40 CBI32:CBI40 CLE32:CLE40 CVA32:CVA40 DEW32:DEW40 DOS32:DOS40 DYO32:DYO40 EIK32:EIK40 ESG32:ESG40 FCC32:FCC40 FLY32:FLY40 FVU32:FVU40 GFQ32:GFQ40 GPM32:GPM40 GZI32:GZI40 HJE32:HJE40 HTA32:HTA40 ICW32:ICW40 IMS32:IMS40 IWO32:IWO40 JGK32:JGK40 JQG32:JQG40 KAC32:KAC40 KJY32:KJY40 KTU32:KTU40 LDQ32:LDQ40 LNM32:LNM40 LXI32:LXI40 MHE32:MHE40 MRA32:MRA40 NAW32:NAW40 NKS32:NKS40 NUO32:NUO40 OEK32:OEK40 OOG32:OOG40 OYC32:OYC40 PHY32:PHY40 PRU32:PRU40 QBQ32:QBQ40 QLM32:QLM40 QVI32:QVI40 RFE32:RFE40 RPA32:RPA40 RYW32:RYW40 SIS32:SIS40 SSO32:SSO40 TCK32:TCK40 TMG32:TMG40 TWC32:TWC40 UFY32:UFY40 UPU32:UPU40 UZQ32:UZQ40 VJM32:VJM40 VTI32:VTI40 WDE32:WDE40 WNA32:WNA40 WWW32:WWW40 AO32:AO40 KK32:KK40 KN3:KN19 UJ3:UJ19 AEF3:AEF19 AOB3:AOB19 AXX3:AXX19 BHT3:BHT19 BRP3:BRP19 CBL3:CBL19 CLH3:CLH19 CVD3:CVD19 DEZ3:DEZ19 DOV3:DOV19 DYR3:DYR19 EIN3:EIN19 ESJ3:ESJ19 FCF3:FCF19 FMB3:FMB19 FVX3:FVX19 GFT3:GFT19 GPP3:GPP19 GZL3:GZL19 HJH3:HJH19 HTD3:HTD19 ICZ3:ICZ19 IMV3:IMV19 IWR3:IWR19 JGN3:JGN19 JQJ3:JQJ19 KAF3:KAF19 KKB3:KKB19 KTX3:KTX19 LDT3:LDT19 LNP3:LNP19 LXL3:LXL19 MHH3:MHH19 MRD3:MRD19 NAZ3:NAZ19 NKV3:NKV19 NUR3:NUR19 OEN3:OEN19 OOJ3:OOJ19 OYF3:OYF19 PIB3:PIB19 PRX3:PRX19 QBT3:QBT19 QLP3:QLP19 QVL3:QVL19 RFH3:RFH19 RPD3:RPD19 RYZ3:RYZ19 SIV3:SIV19 SSR3:SSR19 TCN3:TCN19 TMJ3:TMJ19 TWF3:TWF19 UGB3:UGB19 UPX3:UPX19 UZT3:UZT19 VJP3:VJP19 VTL3:VTL19 WDH3:WDH19 WND3:WND19 WWZ3:WWZ19 AR2:AR19"/>
    <dataValidation imeMode="hiragana" allowBlank="1" showInputMessage="1" showErrorMessage="1" sqref="F65188:G65544 IT65188:IU65544 SP65188:SQ65544 ACL65188:ACM65544 AMH65188:AMI65544 AWD65188:AWE65544 BFZ65188:BGA65544 BPV65188:BPW65544 BZR65188:BZS65544 CJN65188:CJO65544 CTJ65188:CTK65544 DDF65188:DDG65544 DNB65188:DNC65544 DWX65188:DWY65544 EGT65188:EGU65544 EQP65188:EQQ65544 FAL65188:FAM65544 FKH65188:FKI65544 FUD65188:FUE65544 GDZ65188:GEA65544 GNV65188:GNW65544 GXR65188:GXS65544 HHN65188:HHO65544 HRJ65188:HRK65544 IBF65188:IBG65544 ILB65188:ILC65544 IUX65188:IUY65544 JET65188:JEU65544 JOP65188:JOQ65544 JYL65188:JYM65544 KIH65188:KII65544 KSD65188:KSE65544 LBZ65188:LCA65544 LLV65188:LLW65544 LVR65188:LVS65544 MFN65188:MFO65544 MPJ65188:MPK65544 MZF65188:MZG65544 NJB65188:NJC65544 NSX65188:NSY65544 OCT65188:OCU65544 OMP65188:OMQ65544 OWL65188:OWM65544 PGH65188:PGI65544 PQD65188:PQE65544 PZZ65188:QAA65544 QJV65188:QJW65544 QTR65188:QTS65544 RDN65188:RDO65544 RNJ65188:RNK65544 RXF65188:RXG65544 SHB65188:SHC65544 SQX65188:SQY65544 TAT65188:TAU65544 TKP65188:TKQ65544 TUL65188:TUM65544 UEH65188:UEI65544 UOD65188:UOE65544 UXZ65188:UYA65544 VHV65188:VHW65544 VRR65188:VRS65544 WBN65188:WBO65544 WLJ65188:WLK65544 WVF65188:WVG65544 F130724:G131080 IT130724:IU131080 SP130724:SQ131080 ACL130724:ACM131080 AMH130724:AMI131080 AWD130724:AWE131080 BFZ130724:BGA131080 BPV130724:BPW131080 BZR130724:BZS131080 CJN130724:CJO131080 CTJ130724:CTK131080 DDF130724:DDG131080 DNB130724:DNC131080 DWX130724:DWY131080 EGT130724:EGU131080 EQP130724:EQQ131080 FAL130724:FAM131080 FKH130724:FKI131080 FUD130724:FUE131080 GDZ130724:GEA131080 GNV130724:GNW131080 GXR130724:GXS131080 HHN130724:HHO131080 HRJ130724:HRK131080 IBF130724:IBG131080 ILB130724:ILC131080 IUX130724:IUY131080 JET130724:JEU131080 JOP130724:JOQ131080 JYL130724:JYM131080 KIH130724:KII131080 KSD130724:KSE131080 LBZ130724:LCA131080 LLV130724:LLW131080 LVR130724:LVS131080 MFN130724:MFO131080 MPJ130724:MPK131080 MZF130724:MZG131080 NJB130724:NJC131080 NSX130724:NSY131080 OCT130724:OCU131080 OMP130724:OMQ131080 OWL130724:OWM131080 PGH130724:PGI131080 PQD130724:PQE131080 PZZ130724:QAA131080 QJV130724:QJW131080 QTR130724:QTS131080 RDN130724:RDO131080 RNJ130724:RNK131080 RXF130724:RXG131080 SHB130724:SHC131080 SQX130724:SQY131080 TAT130724:TAU131080 TKP130724:TKQ131080 TUL130724:TUM131080 UEH130724:UEI131080 UOD130724:UOE131080 UXZ130724:UYA131080 VHV130724:VHW131080 VRR130724:VRS131080 WBN130724:WBO131080 WLJ130724:WLK131080 WVF130724:WVG131080 F196260:G196616 IT196260:IU196616 SP196260:SQ196616 ACL196260:ACM196616 AMH196260:AMI196616 AWD196260:AWE196616 BFZ196260:BGA196616 BPV196260:BPW196616 BZR196260:BZS196616 CJN196260:CJO196616 CTJ196260:CTK196616 DDF196260:DDG196616 DNB196260:DNC196616 DWX196260:DWY196616 EGT196260:EGU196616 EQP196260:EQQ196616 FAL196260:FAM196616 FKH196260:FKI196616 FUD196260:FUE196616 GDZ196260:GEA196616 GNV196260:GNW196616 GXR196260:GXS196616 HHN196260:HHO196616 HRJ196260:HRK196616 IBF196260:IBG196616 ILB196260:ILC196616 IUX196260:IUY196616 JET196260:JEU196616 JOP196260:JOQ196616 JYL196260:JYM196616 KIH196260:KII196616 KSD196260:KSE196616 LBZ196260:LCA196616 LLV196260:LLW196616 LVR196260:LVS196616 MFN196260:MFO196616 MPJ196260:MPK196616 MZF196260:MZG196616 NJB196260:NJC196616 NSX196260:NSY196616 OCT196260:OCU196616 OMP196260:OMQ196616 OWL196260:OWM196616 PGH196260:PGI196616 PQD196260:PQE196616 PZZ196260:QAA196616 QJV196260:QJW196616 QTR196260:QTS196616 RDN196260:RDO196616 RNJ196260:RNK196616 RXF196260:RXG196616 SHB196260:SHC196616 SQX196260:SQY196616 TAT196260:TAU196616 TKP196260:TKQ196616 TUL196260:TUM196616 UEH196260:UEI196616 UOD196260:UOE196616 UXZ196260:UYA196616 VHV196260:VHW196616 VRR196260:VRS196616 WBN196260:WBO196616 WLJ196260:WLK196616 WVF196260:WVG196616 F261796:G262152 IT261796:IU262152 SP261796:SQ262152 ACL261796:ACM262152 AMH261796:AMI262152 AWD261796:AWE262152 BFZ261796:BGA262152 BPV261796:BPW262152 BZR261796:BZS262152 CJN261796:CJO262152 CTJ261796:CTK262152 DDF261796:DDG262152 DNB261796:DNC262152 DWX261796:DWY262152 EGT261796:EGU262152 EQP261796:EQQ262152 FAL261796:FAM262152 FKH261796:FKI262152 FUD261796:FUE262152 GDZ261796:GEA262152 GNV261796:GNW262152 GXR261796:GXS262152 HHN261796:HHO262152 HRJ261796:HRK262152 IBF261796:IBG262152 ILB261796:ILC262152 IUX261796:IUY262152 JET261796:JEU262152 JOP261796:JOQ262152 JYL261796:JYM262152 KIH261796:KII262152 KSD261796:KSE262152 LBZ261796:LCA262152 LLV261796:LLW262152 LVR261796:LVS262152 MFN261796:MFO262152 MPJ261796:MPK262152 MZF261796:MZG262152 NJB261796:NJC262152 NSX261796:NSY262152 OCT261796:OCU262152 OMP261796:OMQ262152 OWL261796:OWM262152 PGH261796:PGI262152 PQD261796:PQE262152 PZZ261796:QAA262152 QJV261796:QJW262152 QTR261796:QTS262152 RDN261796:RDO262152 RNJ261796:RNK262152 RXF261796:RXG262152 SHB261796:SHC262152 SQX261796:SQY262152 TAT261796:TAU262152 TKP261796:TKQ262152 TUL261796:TUM262152 UEH261796:UEI262152 UOD261796:UOE262152 UXZ261796:UYA262152 VHV261796:VHW262152 VRR261796:VRS262152 WBN261796:WBO262152 WLJ261796:WLK262152 WVF261796:WVG262152 F327332:G327688 IT327332:IU327688 SP327332:SQ327688 ACL327332:ACM327688 AMH327332:AMI327688 AWD327332:AWE327688 BFZ327332:BGA327688 BPV327332:BPW327688 BZR327332:BZS327688 CJN327332:CJO327688 CTJ327332:CTK327688 DDF327332:DDG327688 DNB327332:DNC327688 DWX327332:DWY327688 EGT327332:EGU327688 EQP327332:EQQ327688 FAL327332:FAM327688 FKH327332:FKI327688 FUD327332:FUE327688 GDZ327332:GEA327688 GNV327332:GNW327688 GXR327332:GXS327688 HHN327332:HHO327688 HRJ327332:HRK327688 IBF327332:IBG327688 ILB327332:ILC327688 IUX327332:IUY327688 JET327332:JEU327688 JOP327332:JOQ327688 JYL327332:JYM327688 KIH327332:KII327688 KSD327332:KSE327688 LBZ327332:LCA327688 LLV327332:LLW327688 LVR327332:LVS327688 MFN327332:MFO327688 MPJ327332:MPK327688 MZF327332:MZG327688 NJB327332:NJC327688 NSX327332:NSY327688 OCT327332:OCU327688 OMP327332:OMQ327688 OWL327332:OWM327688 PGH327332:PGI327688 PQD327332:PQE327688 PZZ327332:QAA327688 QJV327332:QJW327688 QTR327332:QTS327688 RDN327332:RDO327688 RNJ327332:RNK327688 RXF327332:RXG327688 SHB327332:SHC327688 SQX327332:SQY327688 TAT327332:TAU327688 TKP327332:TKQ327688 TUL327332:TUM327688 UEH327332:UEI327688 UOD327332:UOE327688 UXZ327332:UYA327688 VHV327332:VHW327688 VRR327332:VRS327688 WBN327332:WBO327688 WLJ327332:WLK327688 WVF327332:WVG327688 F392868:G393224 IT392868:IU393224 SP392868:SQ393224 ACL392868:ACM393224 AMH392868:AMI393224 AWD392868:AWE393224 BFZ392868:BGA393224 BPV392868:BPW393224 BZR392868:BZS393224 CJN392868:CJO393224 CTJ392868:CTK393224 DDF392868:DDG393224 DNB392868:DNC393224 DWX392868:DWY393224 EGT392868:EGU393224 EQP392868:EQQ393224 FAL392868:FAM393224 FKH392868:FKI393224 FUD392868:FUE393224 GDZ392868:GEA393224 GNV392868:GNW393224 GXR392868:GXS393224 HHN392868:HHO393224 HRJ392868:HRK393224 IBF392868:IBG393224 ILB392868:ILC393224 IUX392868:IUY393224 JET392868:JEU393224 JOP392868:JOQ393224 JYL392868:JYM393224 KIH392868:KII393224 KSD392868:KSE393224 LBZ392868:LCA393224 LLV392868:LLW393224 LVR392868:LVS393224 MFN392868:MFO393224 MPJ392868:MPK393224 MZF392868:MZG393224 NJB392868:NJC393224 NSX392868:NSY393224 OCT392868:OCU393224 OMP392868:OMQ393224 OWL392868:OWM393224 PGH392868:PGI393224 PQD392868:PQE393224 PZZ392868:QAA393224 QJV392868:QJW393224 QTR392868:QTS393224 RDN392868:RDO393224 RNJ392868:RNK393224 RXF392868:RXG393224 SHB392868:SHC393224 SQX392868:SQY393224 TAT392868:TAU393224 TKP392868:TKQ393224 TUL392868:TUM393224 UEH392868:UEI393224 UOD392868:UOE393224 UXZ392868:UYA393224 VHV392868:VHW393224 VRR392868:VRS393224 WBN392868:WBO393224 WLJ392868:WLK393224 WVF392868:WVG393224 F458404:G458760 IT458404:IU458760 SP458404:SQ458760 ACL458404:ACM458760 AMH458404:AMI458760 AWD458404:AWE458760 BFZ458404:BGA458760 BPV458404:BPW458760 BZR458404:BZS458760 CJN458404:CJO458760 CTJ458404:CTK458760 DDF458404:DDG458760 DNB458404:DNC458760 DWX458404:DWY458760 EGT458404:EGU458760 EQP458404:EQQ458760 FAL458404:FAM458760 FKH458404:FKI458760 FUD458404:FUE458760 GDZ458404:GEA458760 GNV458404:GNW458760 GXR458404:GXS458760 HHN458404:HHO458760 HRJ458404:HRK458760 IBF458404:IBG458760 ILB458404:ILC458760 IUX458404:IUY458760 JET458404:JEU458760 JOP458404:JOQ458760 JYL458404:JYM458760 KIH458404:KII458760 KSD458404:KSE458760 LBZ458404:LCA458760 LLV458404:LLW458760 LVR458404:LVS458760 MFN458404:MFO458760 MPJ458404:MPK458760 MZF458404:MZG458760 NJB458404:NJC458760 NSX458404:NSY458760 OCT458404:OCU458760 OMP458404:OMQ458760 OWL458404:OWM458760 PGH458404:PGI458760 PQD458404:PQE458760 PZZ458404:QAA458760 QJV458404:QJW458760 QTR458404:QTS458760 RDN458404:RDO458760 RNJ458404:RNK458760 RXF458404:RXG458760 SHB458404:SHC458760 SQX458404:SQY458760 TAT458404:TAU458760 TKP458404:TKQ458760 TUL458404:TUM458760 UEH458404:UEI458760 UOD458404:UOE458760 UXZ458404:UYA458760 VHV458404:VHW458760 VRR458404:VRS458760 WBN458404:WBO458760 WLJ458404:WLK458760 WVF458404:WVG458760 F523940:G524296 IT523940:IU524296 SP523940:SQ524296 ACL523940:ACM524296 AMH523940:AMI524296 AWD523940:AWE524296 BFZ523940:BGA524296 BPV523940:BPW524296 BZR523940:BZS524296 CJN523940:CJO524296 CTJ523940:CTK524296 DDF523940:DDG524296 DNB523940:DNC524296 DWX523940:DWY524296 EGT523940:EGU524296 EQP523940:EQQ524296 FAL523940:FAM524296 FKH523940:FKI524296 FUD523940:FUE524296 GDZ523940:GEA524296 GNV523940:GNW524296 GXR523940:GXS524296 HHN523940:HHO524296 HRJ523940:HRK524296 IBF523940:IBG524296 ILB523940:ILC524296 IUX523940:IUY524296 JET523940:JEU524296 JOP523940:JOQ524296 JYL523940:JYM524296 KIH523940:KII524296 KSD523940:KSE524296 LBZ523940:LCA524296 LLV523940:LLW524296 LVR523940:LVS524296 MFN523940:MFO524296 MPJ523940:MPK524296 MZF523940:MZG524296 NJB523940:NJC524296 NSX523940:NSY524296 OCT523940:OCU524296 OMP523940:OMQ524296 OWL523940:OWM524296 PGH523940:PGI524296 PQD523940:PQE524296 PZZ523940:QAA524296 QJV523940:QJW524296 QTR523940:QTS524296 RDN523940:RDO524296 RNJ523940:RNK524296 RXF523940:RXG524296 SHB523940:SHC524296 SQX523940:SQY524296 TAT523940:TAU524296 TKP523940:TKQ524296 TUL523940:TUM524296 UEH523940:UEI524296 UOD523940:UOE524296 UXZ523940:UYA524296 VHV523940:VHW524296 VRR523940:VRS524296 WBN523940:WBO524296 WLJ523940:WLK524296 WVF523940:WVG524296 F589476:G589832 IT589476:IU589832 SP589476:SQ589832 ACL589476:ACM589832 AMH589476:AMI589832 AWD589476:AWE589832 BFZ589476:BGA589832 BPV589476:BPW589832 BZR589476:BZS589832 CJN589476:CJO589832 CTJ589476:CTK589832 DDF589476:DDG589832 DNB589476:DNC589832 DWX589476:DWY589832 EGT589476:EGU589832 EQP589476:EQQ589832 FAL589476:FAM589832 FKH589476:FKI589832 FUD589476:FUE589832 GDZ589476:GEA589832 GNV589476:GNW589832 GXR589476:GXS589832 HHN589476:HHO589832 HRJ589476:HRK589832 IBF589476:IBG589832 ILB589476:ILC589832 IUX589476:IUY589832 JET589476:JEU589832 JOP589476:JOQ589832 JYL589476:JYM589832 KIH589476:KII589832 KSD589476:KSE589832 LBZ589476:LCA589832 LLV589476:LLW589832 LVR589476:LVS589832 MFN589476:MFO589832 MPJ589476:MPK589832 MZF589476:MZG589832 NJB589476:NJC589832 NSX589476:NSY589832 OCT589476:OCU589832 OMP589476:OMQ589832 OWL589476:OWM589832 PGH589476:PGI589832 PQD589476:PQE589832 PZZ589476:QAA589832 QJV589476:QJW589832 QTR589476:QTS589832 RDN589476:RDO589832 RNJ589476:RNK589832 RXF589476:RXG589832 SHB589476:SHC589832 SQX589476:SQY589832 TAT589476:TAU589832 TKP589476:TKQ589832 TUL589476:TUM589832 UEH589476:UEI589832 UOD589476:UOE589832 UXZ589476:UYA589832 VHV589476:VHW589832 VRR589476:VRS589832 WBN589476:WBO589832 WLJ589476:WLK589832 WVF589476:WVG589832 F655012:G655368 IT655012:IU655368 SP655012:SQ655368 ACL655012:ACM655368 AMH655012:AMI655368 AWD655012:AWE655368 BFZ655012:BGA655368 BPV655012:BPW655368 BZR655012:BZS655368 CJN655012:CJO655368 CTJ655012:CTK655368 DDF655012:DDG655368 DNB655012:DNC655368 DWX655012:DWY655368 EGT655012:EGU655368 EQP655012:EQQ655368 FAL655012:FAM655368 FKH655012:FKI655368 FUD655012:FUE655368 GDZ655012:GEA655368 GNV655012:GNW655368 GXR655012:GXS655368 HHN655012:HHO655368 HRJ655012:HRK655368 IBF655012:IBG655368 ILB655012:ILC655368 IUX655012:IUY655368 JET655012:JEU655368 JOP655012:JOQ655368 JYL655012:JYM655368 KIH655012:KII655368 KSD655012:KSE655368 LBZ655012:LCA655368 LLV655012:LLW655368 LVR655012:LVS655368 MFN655012:MFO655368 MPJ655012:MPK655368 MZF655012:MZG655368 NJB655012:NJC655368 NSX655012:NSY655368 OCT655012:OCU655368 OMP655012:OMQ655368 OWL655012:OWM655368 PGH655012:PGI655368 PQD655012:PQE655368 PZZ655012:QAA655368 QJV655012:QJW655368 QTR655012:QTS655368 RDN655012:RDO655368 RNJ655012:RNK655368 RXF655012:RXG655368 SHB655012:SHC655368 SQX655012:SQY655368 TAT655012:TAU655368 TKP655012:TKQ655368 TUL655012:TUM655368 UEH655012:UEI655368 UOD655012:UOE655368 UXZ655012:UYA655368 VHV655012:VHW655368 VRR655012:VRS655368 WBN655012:WBO655368 WLJ655012:WLK655368 WVF655012:WVG655368 F720548:G720904 IT720548:IU720904 SP720548:SQ720904 ACL720548:ACM720904 AMH720548:AMI720904 AWD720548:AWE720904 BFZ720548:BGA720904 BPV720548:BPW720904 BZR720548:BZS720904 CJN720548:CJO720904 CTJ720548:CTK720904 DDF720548:DDG720904 DNB720548:DNC720904 DWX720548:DWY720904 EGT720548:EGU720904 EQP720548:EQQ720904 FAL720548:FAM720904 FKH720548:FKI720904 FUD720548:FUE720904 GDZ720548:GEA720904 GNV720548:GNW720904 GXR720548:GXS720904 HHN720548:HHO720904 HRJ720548:HRK720904 IBF720548:IBG720904 ILB720548:ILC720904 IUX720548:IUY720904 JET720548:JEU720904 JOP720548:JOQ720904 JYL720548:JYM720904 KIH720548:KII720904 KSD720548:KSE720904 LBZ720548:LCA720904 LLV720548:LLW720904 LVR720548:LVS720904 MFN720548:MFO720904 MPJ720548:MPK720904 MZF720548:MZG720904 NJB720548:NJC720904 NSX720548:NSY720904 OCT720548:OCU720904 OMP720548:OMQ720904 OWL720548:OWM720904 PGH720548:PGI720904 PQD720548:PQE720904 PZZ720548:QAA720904 QJV720548:QJW720904 QTR720548:QTS720904 RDN720548:RDO720904 RNJ720548:RNK720904 RXF720548:RXG720904 SHB720548:SHC720904 SQX720548:SQY720904 TAT720548:TAU720904 TKP720548:TKQ720904 TUL720548:TUM720904 UEH720548:UEI720904 UOD720548:UOE720904 UXZ720548:UYA720904 VHV720548:VHW720904 VRR720548:VRS720904 WBN720548:WBO720904 WLJ720548:WLK720904 WVF720548:WVG720904 F786084:G786440 IT786084:IU786440 SP786084:SQ786440 ACL786084:ACM786440 AMH786084:AMI786440 AWD786084:AWE786440 BFZ786084:BGA786440 BPV786084:BPW786440 BZR786084:BZS786440 CJN786084:CJO786440 CTJ786084:CTK786440 DDF786084:DDG786440 DNB786084:DNC786440 DWX786084:DWY786440 EGT786084:EGU786440 EQP786084:EQQ786440 FAL786084:FAM786440 FKH786084:FKI786440 FUD786084:FUE786440 GDZ786084:GEA786440 GNV786084:GNW786440 GXR786084:GXS786440 HHN786084:HHO786440 HRJ786084:HRK786440 IBF786084:IBG786440 ILB786084:ILC786440 IUX786084:IUY786440 JET786084:JEU786440 JOP786084:JOQ786440 JYL786084:JYM786440 KIH786084:KII786440 KSD786084:KSE786440 LBZ786084:LCA786440 LLV786084:LLW786440 LVR786084:LVS786440 MFN786084:MFO786440 MPJ786084:MPK786440 MZF786084:MZG786440 NJB786084:NJC786440 NSX786084:NSY786440 OCT786084:OCU786440 OMP786084:OMQ786440 OWL786084:OWM786440 PGH786084:PGI786440 PQD786084:PQE786440 PZZ786084:QAA786440 QJV786084:QJW786440 QTR786084:QTS786440 RDN786084:RDO786440 RNJ786084:RNK786440 RXF786084:RXG786440 SHB786084:SHC786440 SQX786084:SQY786440 TAT786084:TAU786440 TKP786084:TKQ786440 TUL786084:TUM786440 UEH786084:UEI786440 UOD786084:UOE786440 UXZ786084:UYA786440 VHV786084:VHW786440 VRR786084:VRS786440 WBN786084:WBO786440 WLJ786084:WLK786440 WVF786084:WVG786440 F851620:G851976 IT851620:IU851976 SP851620:SQ851976 ACL851620:ACM851976 AMH851620:AMI851976 AWD851620:AWE851976 BFZ851620:BGA851976 BPV851620:BPW851976 BZR851620:BZS851976 CJN851620:CJO851976 CTJ851620:CTK851976 DDF851620:DDG851976 DNB851620:DNC851976 DWX851620:DWY851976 EGT851620:EGU851976 EQP851620:EQQ851976 FAL851620:FAM851976 FKH851620:FKI851976 FUD851620:FUE851976 GDZ851620:GEA851976 GNV851620:GNW851976 GXR851620:GXS851976 HHN851620:HHO851976 HRJ851620:HRK851976 IBF851620:IBG851976 ILB851620:ILC851976 IUX851620:IUY851976 JET851620:JEU851976 JOP851620:JOQ851976 JYL851620:JYM851976 KIH851620:KII851976 KSD851620:KSE851976 LBZ851620:LCA851976 LLV851620:LLW851976 LVR851620:LVS851976 MFN851620:MFO851976 MPJ851620:MPK851976 MZF851620:MZG851976 NJB851620:NJC851976 NSX851620:NSY851976 OCT851620:OCU851976 OMP851620:OMQ851976 OWL851620:OWM851976 PGH851620:PGI851976 PQD851620:PQE851976 PZZ851620:QAA851976 QJV851620:QJW851976 QTR851620:QTS851976 RDN851620:RDO851976 RNJ851620:RNK851976 RXF851620:RXG851976 SHB851620:SHC851976 SQX851620:SQY851976 TAT851620:TAU851976 TKP851620:TKQ851976 TUL851620:TUM851976 UEH851620:UEI851976 UOD851620:UOE851976 UXZ851620:UYA851976 VHV851620:VHW851976 VRR851620:VRS851976 WBN851620:WBO851976 WLJ851620:WLK851976 WVF851620:WVG851976 F917156:G917512 IT917156:IU917512 SP917156:SQ917512 ACL917156:ACM917512 AMH917156:AMI917512 AWD917156:AWE917512 BFZ917156:BGA917512 BPV917156:BPW917512 BZR917156:BZS917512 CJN917156:CJO917512 CTJ917156:CTK917512 DDF917156:DDG917512 DNB917156:DNC917512 DWX917156:DWY917512 EGT917156:EGU917512 EQP917156:EQQ917512 FAL917156:FAM917512 FKH917156:FKI917512 FUD917156:FUE917512 GDZ917156:GEA917512 GNV917156:GNW917512 GXR917156:GXS917512 HHN917156:HHO917512 HRJ917156:HRK917512 IBF917156:IBG917512 ILB917156:ILC917512 IUX917156:IUY917512 JET917156:JEU917512 JOP917156:JOQ917512 JYL917156:JYM917512 KIH917156:KII917512 KSD917156:KSE917512 LBZ917156:LCA917512 LLV917156:LLW917512 LVR917156:LVS917512 MFN917156:MFO917512 MPJ917156:MPK917512 MZF917156:MZG917512 NJB917156:NJC917512 NSX917156:NSY917512 OCT917156:OCU917512 OMP917156:OMQ917512 OWL917156:OWM917512 PGH917156:PGI917512 PQD917156:PQE917512 PZZ917156:QAA917512 QJV917156:QJW917512 QTR917156:QTS917512 RDN917156:RDO917512 RNJ917156:RNK917512 RXF917156:RXG917512 SHB917156:SHC917512 SQX917156:SQY917512 TAT917156:TAU917512 TKP917156:TKQ917512 TUL917156:TUM917512 UEH917156:UEI917512 UOD917156:UOE917512 UXZ917156:UYA917512 VHV917156:VHW917512 VRR917156:VRS917512 WBN917156:WBO917512 WLJ917156:WLK917512 WVF917156:WVG917512 F982692:G983048 IT982692:IU983048 SP982692:SQ983048 ACL982692:ACM983048 AMH982692:AMI983048 AWD982692:AWE983048 BFZ982692:BGA983048 BPV982692:BPW983048 BZR982692:BZS983048 CJN982692:CJO983048 CTJ982692:CTK983048 DDF982692:DDG983048 DNB982692:DNC983048 DWX982692:DWY983048 EGT982692:EGU983048 EQP982692:EQQ983048 FAL982692:FAM983048 FKH982692:FKI983048 FUD982692:FUE983048 GDZ982692:GEA983048 GNV982692:GNW983048 GXR982692:GXS983048 HHN982692:HHO983048 HRJ982692:HRK983048 IBF982692:IBG983048 ILB982692:ILC983048 IUX982692:IUY983048 JET982692:JEU983048 JOP982692:JOQ983048 JYL982692:JYM983048 KIH982692:KII983048 KSD982692:KSE983048 LBZ982692:LCA983048 LLV982692:LLW983048 LVR982692:LVS983048 MFN982692:MFO983048 MPJ982692:MPK983048 MZF982692:MZG983048 NJB982692:NJC983048 NSX982692:NSY983048 OCT982692:OCU983048 OMP982692:OMQ983048 OWL982692:OWM983048 PGH982692:PGI983048 PQD982692:PQE983048 PZZ982692:QAA983048 QJV982692:QJW983048 QTR982692:QTS983048 RDN982692:RDO983048 RNJ982692:RNK983048 RXF982692:RXG983048 SHB982692:SHC983048 SQX982692:SQY983048 TAT982692:TAU983048 TKP982692:TKQ983048 TUL982692:TUM983048 UEH982692:UEI983048 UOD982692:UOE983048 UXZ982692:UYA983048 VHV982692:VHW983048 VRR982692:VRS983048 WBN982692:WBO983048 WLJ982692:WLK983048 WVF982692:WVG983048 G2:H2 IU2:IV2 SQ2:SR2 ACM2:ACN2 AMI2:AMJ2 AWE2:AWF2 BGA2:BGB2 BPW2:BPX2 BZS2:BZT2 CJO2:CJP2 CTK2:CTL2 DDG2:DDH2 DNC2:DND2 DWY2:DWZ2 EGU2:EGV2 EQQ2:EQR2 FAM2:FAN2 FKI2:FKJ2 FUE2:FUF2 GEA2:GEB2 GNW2:GNX2 GXS2:GXT2 HHO2:HHP2 HRK2:HRL2 IBG2:IBH2 ILC2:ILD2 IUY2:IUZ2 JEU2:JEV2 JOQ2:JOR2 JYM2:JYN2 KII2:KIJ2 KSE2:KSF2 LCA2:LCB2 LLW2:LLX2 LVS2:LVT2 MFO2:MFP2 MPK2:MPL2 MZG2:MZH2 NJC2:NJD2 NSY2:NSZ2 OCU2:OCV2 OMQ2:OMR2 OWM2:OWN2 PGI2:PGJ2 PQE2:PQF2 QAA2:QAB2 QJW2:QJX2 QTS2:QTT2 RDO2:RDP2 RNK2:RNL2 RXG2:RXH2 SHC2:SHD2 SQY2:SQZ2 TAU2:TAV2 TKQ2:TKR2 TUM2:TUN2 UEI2:UEJ2 UOE2:UOF2 UYA2:UYB2 VHW2:VHX2 VRS2:VRT2 WBO2:WBP2 WLK2:WLL2 A49:C50 WVG2:WVH2 WVF3:WVG19 WLJ3:WLK19 WBN3:WBO19 VRR3:VRS19 VHV3:VHW19 UXZ3:UYA19 UOD3:UOE19 UEH3:UEI19 TUL3:TUM19 TKP3:TKQ19 TAT3:TAU19 SQX3:SQY19 SHB3:SHC19 RXF3:RXG19 RNJ3:RNK19 RDN3:RDO19 QTR3:QTS19 QJV3:QJW19 PZZ3:QAA19 PQD3:PQE19 PGH3:PGI19 OWL3:OWM19 OMP3:OMQ19 OCT3:OCU19 NSX3:NSY19 NJB3:NJC19 MZF3:MZG19 MPJ3:MPK19 MFN3:MFO19 LVR3:LVS19 LLV3:LLW19 LBZ3:LCA19 KSD3:KSE19 KIH3:KII19 JYL3:JYM19 JOP3:JOQ19 JET3:JEU19 IUX3:IUY19 ILB3:ILC19 IBF3:IBG19 HRJ3:HRK19 HHN3:HHO19 GXR3:GXS19 GNV3:GNW19 GDZ3:GEA19 FUD3:FUE19 FKH3:FKI19 FAL3:FAM19 EQP3:EQQ19 EGT3:EGU19 DWX3:DWY19 DNB3:DNC19 DDF3:DDG19 CTJ3:CTK19 CJN3:CJO19 BZR3:BZS19 BPV3:BPW19 BFZ3:BGA19 AWD3:AWE19 AMH3:AMI19 ACL3:ACM19 SP3:SQ19 IT3:IU19 F3:G19"/>
    <dataValidation imeMode="disabled" allowBlank="1" showInputMessage="1" showErrorMessage="1" sqref="KM5 UI5 AEE5 AOA5 AXW5 BHS5 BRO5 CBK5 CLG5 CVC5 DEY5 DOU5 DYQ5 EIM5 ESI5 FCE5 FMA5 FVW5 GFS5 GPO5 GZK5 HJG5 HTC5 ICY5 IMU5 IWQ5 JGM5 JQI5 KAE5 KKA5 KTW5 LDS5 LNO5 LXK5 MHG5 MRC5 NAY5 NKU5 NUQ5 OEM5 OOI5 OYE5 PIA5 PRW5 QBS5 QLO5 QVK5 RFG5 RPC5 RYY5 SIU5 SSQ5 TCM5 TMI5 TWE5 UGA5 UPW5 UZS5 VJO5 VTK5 WDG5 WNC5 WWY5 KM65191 UI65191 AEE65191 AOA65191 AXW65191 BHS65191 BRO65191 CBK65191 CLG65191 CVC65191 DEY65191 DOU65191 DYQ65191 EIM65191 ESI65191 FCE65191 FMA65191 FVW65191 GFS65191 GPO65191 GZK65191 HJG65191 HTC65191 ICY65191 IMU65191 IWQ65191 JGM65191 JQI65191 KAE65191 KKA65191 KTW65191 LDS65191 LNO65191 LXK65191 MHG65191 MRC65191 NAY65191 NKU65191 NUQ65191 OEM65191 OOI65191 OYE65191 PIA65191 PRW65191 QBS65191 QLO65191 QVK65191 RFG65191 RPC65191 RYY65191 SIU65191 SSQ65191 TCM65191 TMI65191 TWE65191 UGA65191 UPW65191 UZS65191 VJO65191 VTK65191 WDG65191 WNC65191 WWY65191 KM130727 UI130727 AEE130727 AOA130727 AXW130727 BHS130727 BRO130727 CBK130727 CLG130727 CVC130727 DEY130727 DOU130727 DYQ130727 EIM130727 ESI130727 FCE130727 FMA130727 FVW130727 GFS130727 GPO130727 GZK130727 HJG130727 HTC130727 ICY130727 IMU130727 IWQ130727 JGM130727 JQI130727 KAE130727 KKA130727 KTW130727 LDS130727 LNO130727 LXK130727 MHG130727 MRC130727 NAY130727 NKU130727 NUQ130727 OEM130727 OOI130727 OYE130727 PIA130727 PRW130727 QBS130727 QLO130727 QVK130727 RFG130727 RPC130727 RYY130727 SIU130727 SSQ130727 TCM130727 TMI130727 TWE130727 UGA130727 UPW130727 UZS130727 VJO130727 VTK130727 WDG130727 WNC130727 WWY130727 KM196263 UI196263 AEE196263 AOA196263 AXW196263 BHS196263 BRO196263 CBK196263 CLG196263 CVC196263 DEY196263 DOU196263 DYQ196263 EIM196263 ESI196263 FCE196263 FMA196263 FVW196263 GFS196263 GPO196263 GZK196263 HJG196263 HTC196263 ICY196263 IMU196263 IWQ196263 JGM196263 JQI196263 KAE196263 KKA196263 KTW196263 LDS196263 LNO196263 LXK196263 MHG196263 MRC196263 NAY196263 NKU196263 NUQ196263 OEM196263 OOI196263 OYE196263 PIA196263 PRW196263 QBS196263 QLO196263 QVK196263 RFG196263 RPC196263 RYY196263 SIU196263 SSQ196263 TCM196263 TMI196263 TWE196263 UGA196263 UPW196263 UZS196263 VJO196263 VTK196263 WDG196263 WNC196263 WWY196263 KM261799 UI261799 AEE261799 AOA261799 AXW261799 BHS261799 BRO261799 CBK261799 CLG261799 CVC261799 DEY261799 DOU261799 DYQ261799 EIM261799 ESI261799 FCE261799 FMA261799 FVW261799 GFS261799 GPO261799 GZK261799 HJG261799 HTC261799 ICY261799 IMU261799 IWQ261799 JGM261799 JQI261799 KAE261799 KKA261799 KTW261799 LDS261799 LNO261799 LXK261799 MHG261799 MRC261799 NAY261799 NKU261799 NUQ261799 OEM261799 OOI261799 OYE261799 PIA261799 PRW261799 QBS261799 QLO261799 QVK261799 RFG261799 RPC261799 RYY261799 SIU261799 SSQ261799 TCM261799 TMI261799 TWE261799 UGA261799 UPW261799 UZS261799 VJO261799 VTK261799 WDG261799 WNC261799 WWY261799 KM327335 UI327335 AEE327335 AOA327335 AXW327335 BHS327335 BRO327335 CBK327335 CLG327335 CVC327335 DEY327335 DOU327335 DYQ327335 EIM327335 ESI327335 FCE327335 FMA327335 FVW327335 GFS327335 GPO327335 GZK327335 HJG327335 HTC327335 ICY327335 IMU327335 IWQ327335 JGM327335 JQI327335 KAE327335 KKA327335 KTW327335 LDS327335 LNO327335 LXK327335 MHG327335 MRC327335 NAY327335 NKU327335 NUQ327335 OEM327335 OOI327335 OYE327335 PIA327335 PRW327335 QBS327335 QLO327335 QVK327335 RFG327335 RPC327335 RYY327335 SIU327335 SSQ327335 TCM327335 TMI327335 TWE327335 UGA327335 UPW327335 UZS327335 VJO327335 VTK327335 WDG327335 WNC327335 WWY327335 KM392871 UI392871 AEE392871 AOA392871 AXW392871 BHS392871 BRO392871 CBK392871 CLG392871 CVC392871 DEY392871 DOU392871 DYQ392871 EIM392871 ESI392871 FCE392871 FMA392871 FVW392871 GFS392871 GPO392871 GZK392871 HJG392871 HTC392871 ICY392871 IMU392871 IWQ392871 JGM392871 JQI392871 KAE392871 KKA392871 KTW392871 LDS392871 LNO392871 LXK392871 MHG392871 MRC392871 NAY392871 NKU392871 NUQ392871 OEM392871 OOI392871 OYE392871 PIA392871 PRW392871 QBS392871 QLO392871 QVK392871 RFG392871 RPC392871 RYY392871 SIU392871 SSQ392871 TCM392871 TMI392871 TWE392871 UGA392871 UPW392871 UZS392871 VJO392871 VTK392871 WDG392871 WNC392871 WWY392871 KM458407 UI458407 AEE458407 AOA458407 AXW458407 BHS458407 BRO458407 CBK458407 CLG458407 CVC458407 DEY458407 DOU458407 DYQ458407 EIM458407 ESI458407 FCE458407 FMA458407 FVW458407 GFS458407 GPO458407 GZK458407 HJG458407 HTC458407 ICY458407 IMU458407 IWQ458407 JGM458407 JQI458407 KAE458407 KKA458407 KTW458407 LDS458407 LNO458407 LXK458407 MHG458407 MRC458407 NAY458407 NKU458407 NUQ458407 OEM458407 OOI458407 OYE458407 PIA458407 PRW458407 QBS458407 QLO458407 QVK458407 RFG458407 RPC458407 RYY458407 SIU458407 SSQ458407 TCM458407 TMI458407 TWE458407 UGA458407 UPW458407 UZS458407 VJO458407 VTK458407 WDG458407 WNC458407 WWY458407 KM523943 UI523943 AEE523943 AOA523943 AXW523943 BHS523943 BRO523943 CBK523943 CLG523943 CVC523943 DEY523943 DOU523943 DYQ523943 EIM523943 ESI523943 FCE523943 FMA523943 FVW523943 GFS523943 GPO523943 GZK523943 HJG523943 HTC523943 ICY523943 IMU523943 IWQ523943 JGM523943 JQI523943 KAE523943 KKA523943 KTW523943 LDS523943 LNO523943 LXK523943 MHG523943 MRC523943 NAY523943 NKU523943 NUQ523943 OEM523943 OOI523943 OYE523943 PIA523943 PRW523943 QBS523943 QLO523943 QVK523943 RFG523943 RPC523943 RYY523943 SIU523943 SSQ523943 TCM523943 TMI523943 TWE523943 UGA523943 UPW523943 UZS523943 VJO523943 VTK523943 WDG523943 WNC523943 WWY523943 KM589479 UI589479 AEE589479 AOA589479 AXW589479 BHS589479 BRO589479 CBK589479 CLG589479 CVC589479 DEY589479 DOU589479 DYQ589479 EIM589479 ESI589479 FCE589479 FMA589479 FVW589479 GFS589479 GPO589479 GZK589479 HJG589479 HTC589479 ICY589479 IMU589479 IWQ589479 JGM589479 JQI589479 KAE589479 KKA589479 KTW589479 LDS589479 LNO589479 LXK589479 MHG589479 MRC589479 NAY589479 NKU589479 NUQ589479 OEM589479 OOI589479 OYE589479 PIA589479 PRW589479 QBS589479 QLO589479 QVK589479 RFG589479 RPC589479 RYY589479 SIU589479 SSQ589479 TCM589479 TMI589479 TWE589479 UGA589479 UPW589479 UZS589479 VJO589479 VTK589479 WDG589479 WNC589479 WWY589479 KM655015 UI655015 AEE655015 AOA655015 AXW655015 BHS655015 BRO655015 CBK655015 CLG655015 CVC655015 DEY655015 DOU655015 DYQ655015 EIM655015 ESI655015 FCE655015 FMA655015 FVW655015 GFS655015 GPO655015 GZK655015 HJG655015 HTC655015 ICY655015 IMU655015 IWQ655015 JGM655015 JQI655015 KAE655015 KKA655015 KTW655015 LDS655015 LNO655015 LXK655015 MHG655015 MRC655015 NAY655015 NKU655015 NUQ655015 OEM655015 OOI655015 OYE655015 PIA655015 PRW655015 QBS655015 QLO655015 QVK655015 RFG655015 RPC655015 RYY655015 SIU655015 SSQ655015 TCM655015 TMI655015 TWE655015 UGA655015 UPW655015 UZS655015 VJO655015 VTK655015 WDG655015 WNC655015 WWY655015 KM720551 UI720551 AEE720551 AOA720551 AXW720551 BHS720551 BRO720551 CBK720551 CLG720551 CVC720551 DEY720551 DOU720551 DYQ720551 EIM720551 ESI720551 FCE720551 FMA720551 FVW720551 GFS720551 GPO720551 GZK720551 HJG720551 HTC720551 ICY720551 IMU720551 IWQ720551 JGM720551 JQI720551 KAE720551 KKA720551 KTW720551 LDS720551 LNO720551 LXK720551 MHG720551 MRC720551 NAY720551 NKU720551 NUQ720551 OEM720551 OOI720551 OYE720551 PIA720551 PRW720551 QBS720551 QLO720551 QVK720551 RFG720551 RPC720551 RYY720551 SIU720551 SSQ720551 TCM720551 TMI720551 TWE720551 UGA720551 UPW720551 UZS720551 VJO720551 VTK720551 WDG720551 WNC720551 WWY720551 KM786087 UI786087 AEE786087 AOA786087 AXW786087 BHS786087 BRO786087 CBK786087 CLG786087 CVC786087 DEY786087 DOU786087 DYQ786087 EIM786087 ESI786087 FCE786087 FMA786087 FVW786087 GFS786087 GPO786087 GZK786087 HJG786087 HTC786087 ICY786087 IMU786087 IWQ786087 JGM786087 JQI786087 KAE786087 KKA786087 KTW786087 LDS786087 LNO786087 LXK786087 MHG786087 MRC786087 NAY786087 NKU786087 NUQ786087 OEM786087 OOI786087 OYE786087 PIA786087 PRW786087 QBS786087 QLO786087 QVK786087 RFG786087 RPC786087 RYY786087 SIU786087 SSQ786087 TCM786087 TMI786087 TWE786087 UGA786087 UPW786087 UZS786087 VJO786087 VTK786087 WDG786087 WNC786087 WWY786087 KM851623 UI851623 AEE851623 AOA851623 AXW851623 BHS851623 BRO851623 CBK851623 CLG851623 CVC851623 DEY851623 DOU851623 DYQ851623 EIM851623 ESI851623 FCE851623 FMA851623 FVW851623 GFS851623 GPO851623 GZK851623 HJG851623 HTC851623 ICY851623 IMU851623 IWQ851623 JGM851623 JQI851623 KAE851623 KKA851623 KTW851623 LDS851623 LNO851623 LXK851623 MHG851623 MRC851623 NAY851623 NKU851623 NUQ851623 OEM851623 OOI851623 OYE851623 PIA851623 PRW851623 QBS851623 QLO851623 QVK851623 RFG851623 RPC851623 RYY851623 SIU851623 SSQ851623 TCM851623 TMI851623 TWE851623 UGA851623 UPW851623 UZS851623 VJO851623 VTK851623 WDG851623 WNC851623 WWY851623 KM917159 UI917159 AEE917159 AOA917159 AXW917159 BHS917159 BRO917159 CBK917159 CLG917159 CVC917159 DEY917159 DOU917159 DYQ917159 EIM917159 ESI917159 FCE917159 FMA917159 FVW917159 GFS917159 GPO917159 GZK917159 HJG917159 HTC917159 ICY917159 IMU917159 IWQ917159 JGM917159 JQI917159 KAE917159 KKA917159 KTW917159 LDS917159 LNO917159 LXK917159 MHG917159 MRC917159 NAY917159 NKU917159 NUQ917159 OEM917159 OOI917159 OYE917159 PIA917159 PRW917159 QBS917159 QLO917159 QVK917159 RFG917159 RPC917159 RYY917159 SIU917159 SSQ917159 TCM917159 TMI917159 TWE917159 UGA917159 UPW917159 UZS917159 VJO917159 VTK917159 WDG917159 WNC917159 WWY917159 KM982695 UI982695 AEE982695 AOA982695 AXW982695 BHS982695 BRO982695 CBK982695 CLG982695 CVC982695 DEY982695 DOU982695 DYQ982695 EIM982695 ESI982695 FCE982695 FMA982695 FVW982695 GFS982695 GPO982695 GZK982695 HJG982695 HTC982695 ICY982695 IMU982695 IWQ982695 JGM982695 JQI982695 KAE982695 KKA982695 KTW982695 LDS982695 LNO982695 LXK982695 MHG982695 MRC982695 NAY982695 NKU982695 NUQ982695 OEM982695 OOI982695 OYE982695 PIA982695 PRW982695 QBS982695 QLO982695 QVK982695 RFG982695 RPC982695 RYY982695 SIU982695 SSQ982695 TCM982695 TMI982695 TWE982695 UGA982695 UPW982695 UZS982695 VJO982695 VTK982695 WDG982695 WNC982695 WWY982695 T2:U2 JK2:JL2 TG2:TH2 ADC2:ADD2 AMY2:AMZ2 AWU2:AWV2 BGQ2:BGR2 BQM2:BQN2 CAI2:CAJ2 CKE2:CKF2 CUA2:CUB2 DDW2:DDX2 DNS2:DNT2 DXO2:DXP2 EHK2:EHL2 ERG2:ERH2 FBC2:FBD2 FKY2:FKZ2 FUU2:FUV2 GEQ2:GER2 GOM2:GON2 GYI2:GYJ2 HIE2:HIF2 HSA2:HSB2 IBW2:IBX2 ILS2:ILT2 IVO2:IVP2 JFK2:JFL2 JPG2:JPH2 JZC2:JZD2 KIY2:KIZ2 KSU2:KSV2 LCQ2:LCR2 LMM2:LMN2 LWI2:LWJ2 MGE2:MGF2 MQA2:MQB2 MZW2:MZX2 NJS2:NJT2 NTO2:NTP2 ODK2:ODL2 ONG2:ONH2 OXC2:OXD2 PGY2:PGZ2 PQU2:PQV2 QAQ2:QAR2 QKM2:QKN2 QUI2:QUJ2 REE2:REF2 ROA2:ROB2 RXW2:RXX2 SHS2:SHT2 SRO2:SRP2 TBK2:TBL2 TLG2:TLH2 TVC2:TVD2 UEY2:UEZ2 UOU2:UOV2 UYQ2:UYR2 VIM2:VIN2 VSI2:VSJ2 WCE2:WCF2 WMA2:WMB2 WVW2:WVX2 S65188:T65188 JJ65188:JK65188 TF65188:TG65188 ADB65188:ADC65188 AMX65188:AMY65188 AWT65188:AWU65188 BGP65188:BGQ65188 BQL65188:BQM65188 CAH65188:CAI65188 CKD65188:CKE65188 CTZ65188:CUA65188 DDV65188:DDW65188 DNR65188:DNS65188 DXN65188:DXO65188 EHJ65188:EHK65188 ERF65188:ERG65188 FBB65188:FBC65188 FKX65188:FKY65188 FUT65188:FUU65188 GEP65188:GEQ65188 GOL65188:GOM65188 GYH65188:GYI65188 HID65188:HIE65188 HRZ65188:HSA65188 IBV65188:IBW65188 ILR65188:ILS65188 IVN65188:IVO65188 JFJ65188:JFK65188 JPF65188:JPG65188 JZB65188:JZC65188 KIX65188:KIY65188 KST65188:KSU65188 LCP65188:LCQ65188 LML65188:LMM65188 LWH65188:LWI65188 MGD65188:MGE65188 MPZ65188:MQA65188 MZV65188:MZW65188 NJR65188:NJS65188 NTN65188:NTO65188 ODJ65188:ODK65188 ONF65188:ONG65188 OXB65188:OXC65188 PGX65188:PGY65188 PQT65188:PQU65188 QAP65188:QAQ65188 QKL65188:QKM65188 QUH65188:QUI65188 RED65188:REE65188 RNZ65188:ROA65188 RXV65188:RXW65188 SHR65188:SHS65188 SRN65188:SRO65188 TBJ65188:TBK65188 TLF65188:TLG65188 TVB65188:TVC65188 UEX65188:UEY65188 UOT65188:UOU65188 UYP65188:UYQ65188 VIL65188:VIM65188 VSH65188:VSI65188 WCD65188:WCE65188 WLZ65188:WMA65188 WVV65188:WVW65188 S130724:T130724 JJ130724:JK130724 TF130724:TG130724 ADB130724:ADC130724 AMX130724:AMY130724 AWT130724:AWU130724 BGP130724:BGQ130724 BQL130724:BQM130724 CAH130724:CAI130724 CKD130724:CKE130724 CTZ130724:CUA130724 DDV130724:DDW130724 DNR130724:DNS130724 DXN130724:DXO130724 EHJ130724:EHK130724 ERF130724:ERG130724 FBB130724:FBC130724 FKX130724:FKY130724 FUT130724:FUU130724 GEP130724:GEQ130724 GOL130724:GOM130724 GYH130724:GYI130724 HID130724:HIE130724 HRZ130724:HSA130724 IBV130724:IBW130724 ILR130724:ILS130724 IVN130724:IVO130724 JFJ130724:JFK130724 JPF130724:JPG130724 JZB130724:JZC130724 KIX130724:KIY130724 KST130724:KSU130724 LCP130724:LCQ130724 LML130724:LMM130724 LWH130724:LWI130724 MGD130724:MGE130724 MPZ130724:MQA130724 MZV130724:MZW130724 NJR130724:NJS130724 NTN130724:NTO130724 ODJ130724:ODK130724 ONF130724:ONG130724 OXB130724:OXC130724 PGX130724:PGY130724 PQT130724:PQU130724 QAP130724:QAQ130724 QKL130724:QKM130724 QUH130724:QUI130724 RED130724:REE130724 RNZ130724:ROA130724 RXV130724:RXW130724 SHR130724:SHS130724 SRN130724:SRO130724 TBJ130724:TBK130724 TLF130724:TLG130724 TVB130724:TVC130724 UEX130724:UEY130724 UOT130724:UOU130724 UYP130724:UYQ130724 VIL130724:VIM130724 VSH130724:VSI130724 WCD130724:WCE130724 WLZ130724:WMA130724 WVV130724:WVW130724 S196260:T196260 JJ196260:JK196260 TF196260:TG196260 ADB196260:ADC196260 AMX196260:AMY196260 AWT196260:AWU196260 BGP196260:BGQ196260 BQL196260:BQM196260 CAH196260:CAI196260 CKD196260:CKE196260 CTZ196260:CUA196260 DDV196260:DDW196260 DNR196260:DNS196260 DXN196260:DXO196260 EHJ196260:EHK196260 ERF196260:ERG196260 FBB196260:FBC196260 FKX196260:FKY196260 FUT196260:FUU196260 GEP196260:GEQ196260 GOL196260:GOM196260 GYH196260:GYI196260 HID196260:HIE196260 HRZ196260:HSA196260 IBV196260:IBW196260 ILR196260:ILS196260 IVN196260:IVO196260 JFJ196260:JFK196260 JPF196260:JPG196260 JZB196260:JZC196260 KIX196260:KIY196260 KST196260:KSU196260 LCP196260:LCQ196260 LML196260:LMM196260 LWH196260:LWI196260 MGD196260:MGE196260 MPZ196260:MQA196260 MZV196260:MZW196260 NJR196260:NJS196260 NTN196260:NTO196260 ODJ196260:ODK196260 ONF196260:ONG196260 OXB196260:OXC196260 PGX196260:PGY196260 PQT196260:PQU196260 QAP196260:QAQ196260 QKL196260:QKM196260 QUH196260:QUI196260 RED196260:REE196260 RNZ196260:ROA196260 RXV196260:RXW196260 SHR196260:SHS196260 SRN196260:SRO196260 TBJ196260:TBK196260 TLF196260:TLG196260 TVB196260:TVC196260 UEX196260:UEY196260 UOT196260:UOU196260 UYP196260:UYQ196260 VIL196260:VIM196260 VSH196260:VSI196260 WCD196260:WCE196260 WLZ196260:WMA196260 WVV196260:WVW196260 S261796:T261796 JJ261796:JK261796 TF261796:TG261796 ADB261796:ADC261796 AMX261796:AMY261796 AWT261796:AWU261796 BGP261796:BGQ261796 BQL261796:BQM261796 CAH261796:CAI261796 CKD261796:CKE261796 CTZ261796:CUA261796 DDV261796:DDW261796 DNR261796:DNS261796 DXN261796:DXO261796 EHJ261796:EHK261796 ERF261796:ERG261796 FBB261796:FBC261796 FKX261796:FKY261796 FUT261796:FUU261796 GEP261796:GEQ261796 GOL261796:GOM261796 GYH261796:GYI261796 HID261796:HIE261796 HRZ261796:HSA261796 IBV261796:IBW261796 ILR261796:ILS261796 IVN261796:IVO261796 JFJ261796:JFK261796 JPF261796:JPG261796 JZB261796:JZC261796 KIX261796:KIY261796 KST261796:KSU261796 LCP261796:LCQ261796 LML261796:LMM261796 LWH261796:LWI261796 MGD261796:MGE261796 MPZ261796:MQA261796 MZV261796:MZW261796 NJR261796:NJS261796 NTN261796:NTO261796 ODJ261796:ODK261796 ONF261796:ONG261796 OXB261796:OXC261796 PGX261796:PGY261796 PQT261796:PQU261796 QAP261796:QAQ261796 QKL261796:QKM261796 QUH261796:QUI261796 RED261796:REE261796 RNZ261796:ROA261796 RXV261796:RXW261796 SHR261796:SHS261796 SRN261796:SRO261796 TBJ261796:TBK261796 TLF261796:TLG261796 TVB261796:TVC261796 UEX261796:UEY261796 UOT261796:UOU261796 UYP261796:UYQ261796 VIL261796:VIM261796 VSH261796:VSI261796 WCD261796:WCE261796 WLZ261796:WMA261796 WVV261796:WVW261796 S327332:T327332 JJ327332:JK327332 TF327332:TG327332 ADB327332:ADC327332 AMX327332:AMY327332 AWT327332:AWU327332 BGP327332:BGQ327332 BQL327332:BQM327332 CAH327332:CAI327332 CKD327332:CKE327332 CTZ327332:CUA327332 DDV327332:DDW327332 DNR327332:DNS327332 DXN327332:DXO327332 EHJ327332:EHK327332 ERF327332:ERG327332 FBB327332:FBC327332 FKX327332:FKY327332 FUT327332:FUU327332 GEP327332:GEQ327332 GOL327332:GOM327332 GYH327332:GYI327332 HID327332:HIE327332 HRZ327332:HSA327332 IBV327332:IBW327332 ILR327332:ILS327332 IVN327332:IVO327332 JFJ327332:JFK327332 JPF327332:JPG327332 JZB327332:JZC327332 KIX327332:KIY327332 KST327332:KSU327332 LCP327332:LCQ327332 LML327332:LMM327332 LWH327332:LWI327332 MGD327332:MGE327332 MPZ327332:MQA327332 MZV327332:MZW327332 NJR327332:NJS327332 NTN327332:NTO327332 ODJ327332:ODK327332 ONF327332:ONG327332 OXB327332:OXC327332 PGX327332:PGY327332 PQT327332:PQU327332 QAP327332:QAQ327332 QKL327332:QKM327332 QUH327332:QUI327332 RED327332:REE327332 RNZ327332:ROA327332 RXV327332:RXW327332 SHR327332:SHS327332 SRN327332:SRO327332 TBJ327332:TBK327332 TLF327332:TLG327332 TVB327332:TVC327332 UEX327332:UEY327332 UOT327332:UOU327332 UYP327332:UYQ327332 VIL327332:VIM327332 VSH327332:VSI327332 WCD327332:WCE327332 WLZ327332:WMA327332 WVV327332:WVW327332 S392868:T392868 JJ392868:JK392868 TF392868:TG392868 ADB392868:ADC392868 AMX392868:AMY392868 AWT392868:AWU392868 BGP392868:BGQ392868 BQL392868:BQM392868 CAH392868:CAI392868 CKD392868:CKE392868 CTZ392868:CUA392868 DDV392868:DDW392868 DNR392868:DNS392868 DXN392868:DXO392868 EHJ392868:EHK392868 ERF392868:ERG392868 FBB392868:FBC392868 FKX392868:FKY392868 FUT392868:FUU392868 GEP392868:GEQ392868 GOL392868:GOM392868 GYH392868:GYI392868 HID392868:HIE392868 HRZ392868:HSA392868 IBV392868:IBW392868 ILR392868:ILS392868 IVN392868:IVO392868 JFJ392868:JFK392868 JPF392868:JPG392868 JZB392868:JZC392868 KIX392868:KIY392868 KST392868:KSU392868 LCP392868:LCQ392868 LML392868:LMM392868 LWH392868:LWI392868 MGD392868:MGE392868 MPZ392868:MQA392868 MZV392868:MZW392868 NJR392868:NJS392868 NTN392868:NTO392868 ODJ392868:ODK392868 ONF392868:ONG392868 OXB392868:OXC392868 PGX392868:PGY392868 PQT392868:PQU392868 QAP392868:QAQ392868 QKL392868:QKM392868 QUH392868:QUI392868 RED392868:REE392868 RNZ392868:ROA392868 RXV392868:RXW392868 SHR392868:SHS392868 SRN392868:SRO392868 TBJ392868:TBK392868 TLF392868:TLG392868 TVB392868:TVC392868 UEX392868:UEY392868 UOT392868:UOU392868 UYP392868:UYQ392868 VIL392868:VIM392868 VSH392868:VSI392868 WCD392868:WCE392868 WLZ392868:WMA392868 WVV392868:WVW392868 S458404:T458404 JJ458404:JK458404 TF458404:TG458404 ADB458404:ADC458404 AMX458404:AMY458404 AWT458404:AWU458404 BGP458404:BGQ458404 BQL458404:BQM458404 CAH458404:CAI458404 CKD458404:CKE458404 CTZ458404:CUA458404 DDV458404:DDW458404 DNR458404:DNS458404 DXN458404:DXO458404 EHJ458404:EHK458404 ERF458404:ERG458404 FBB458404:FBC458404 FKX458404:FKY458404 FUT458404:FUU458404 GEP458404:GEQ458404 GOL458404:GOM458404 GYH458404:GYI458404 HID458404:HIE458404 HRZ458404:HSA458404 IBV458404:IBW458404 ILR458404:ILS458404 IVN458404:IVO458404 JFJ458404:JFK458404 JPF458404:JPG458404 JZB458404:JZC458404 KIX458404:KIY458404 KST458404:KSU458404 LCP458404:LCQ458404 LML458404:LMM458404 LWH458404:LWI458404 MGD458404:MGE458404 MPZ458404:MQA458404 MZV458404:MZW458404 NJR458404:NJS458404 NTN458404:NTO458404 ODJ458404:ODK458404 ONF458404:ONG458404 OXB458404:OXC458404 PGX458404:PGY458404 PQT458404:PQU458404 QAP458404:QAQ458404 QKL458404:QKM458404 QUH458404:QUI458404 RED458404:REE458404 RNZ458404:ROA458404 RXV458404:RXW458404 SHR458404:SHS458404 SRN458404:SRO458404 TBJ458404:TBK458404 TLF458404:TLG458404 TVB458404:TVC458404 UEX458404:UEY458404 UOT458404:UOU458404 UYP458404:UYQ458404 VIL458404:VIM458404 VSH458404:VSI458404 WCD458404:WCE458404 WLZ458404:WMA458404 WVV458404:WVW458404 S523940:T523940 JJ523940:JK523940 TF523940:TG523940 ADB523940:ADC523940 AMX523940:AMY523940 AWT523940:AWU523940 BGP523940:BGQ523940 BQL523940:BQM523940 CAH523940:CAI523940 CKD523940:CKE523940 CTZ523940:CUA523940 DDV523940:DDW523940 DNR523940:DNS523940 DXN523940:DXO523940 EHJ523940:EHK523940 ERF523940:ERG523940 FBB523940:FBC523940 FKX523940:FKY523940 FUT523940:FUU523940 GEP523940:GEQ523940 GOL523940:GOM523940 GYH523940:GYI523940 HID523940:HIE523940 HRZ523940:HSA523940 IBV523940:IBW523940 ILR523940:ILS523940 IVN523940:IVO523940 JFJ523940:JFK523940 JPF523940:JPG523940 JZB523940:JZC523940 KIX523940:KIY523940 KST523940:KSU523940 LCP523940:LCQ523940 LML523940:LMM523940 LWH523940:LWI523940 MGD523940:MGE523940 MPZ523940:MQA523940 MZV523940:MZW523940 NJR523940:NJS523940 NTN523940:NTO523940 ODJ523940:ODK523940 ONF523940:ONG523940 OXB523940:OXC523940 PGX523940:PGY523940 PQT523940:PQU523940 QAP523940:QAQ523940 QKL523940:QKM523940 QUH523940:QUI523940 RED523940:REE523940 RNZ523940:ROA523940 RXV523940:RXW523940 SHR523940:SHS523940 SRN523940:SRO523940 TBJ523940:TBK523940 TLF523940:TLG523940 TVB523940:TVC523940 UEX523940:UEY523940 UOT523940:UOU523940 UYP523940:UYQ523940 VIL523940:VIM523940 VSH523940:VSI523940 WCD523940:WCE523940 WLZ523940:WMA523940 WVV523940:WVW523940 S589476:T589476 JJ589476:JK589476 TF589476:TG589476 ADB589476:ADC589476 AMX589476:AMY589476 AWT589476:AWU589476 BGP589476:BGQ589476 BQL589476:BQM589476 CAH589476:CAI589476 CKD589476:CKE589476 CTZ589476:CUA589476 DDV589476:DDW589476 DNR589476:DNS589476 DXN589476:DXO589476 EHJ589476:EHK589476 ERF589476:ERG589476 FBB589476:FBC589476 FKX589476:FKY589476 FUT589476:FUU589476 GEP589476:GEQ589476 GOL589476:GOM589476 GYH589476:GYI589476 HID589476:HIE589476 HRZ589476:HSA589476 IBV589476:IBW589476 ILR589476:ILS589476 IVN589476:IVO589476 JFJ589476:JFK589476 JPF589476:JPG589476 JZB589476:JZC589476 KIX589476:KIY589476 KST589476:KSU589476 LCP589476:LCQ589476 LML589476:LMM589476 LWH589476:LWI589476 MGD589476:MGE589476 MPZ589476:MQA589476 MZV589476:MZW589476 NJR589476:NJS589476 NTN589476:NTO589476 ODJ589476:ODK589476 ONF589476:ONG589476 OXB589476:OXC589476 PGX589476:PGY589476 PQT589476:PQU589476 QAP589476:QAQ589476 QKL589476:QKM589476 QUH589476:QUI589476 RED589476:REE589476 RNZ589476:ROA589476 RXV589476:RXW589476 SHR589476:SHS589476 SRN589476:SRO589476 TBJ589476:TBK589476 TLF589476:TLG589476 TVB589476:TVC589476 UEX589476:UEY589476 UOT589476:UOU589476 UYP589476:UYQ589476 VIL589476:VIM589476 VSH589476:VSI589476 WCD589476:WCE589476 WLZ589476:WMA589476 WVV589476:WVW589476 S655012:T655012 JJ655012:JK655012 TF655012:TG655012 ADB655012:ADC655012 AMX655012:AMY655012 AWT655012:AWU655012 BGP655012:BGQ655012 BQL655012:BQM655012 CAH655012:CAI655012 CKD655012:CKE655012 CTZ655012:CUA655012 DDV655012:DDW655012 DNR655012:DNS655012 DXN655012:DXO655012 EHJ655012:EHK655012 ERF655012:ERG655012 FBB655012:FBC655012 FKX655012:FKY655012 FUT655012:FUU655012 GEP655012:GEQ655012 GOL655012:GOM655012 GYH655012:GYI655012 HID655012:HIE655012 HRZ655012:HSA655012 IBV655012:IBW655012 ILR655012:ILS655012 IVN655012:IVO655012 JFJ655012:JFK655012 JPF655012:JPG655012 JZB655012:JZC655012 KIX655012:KIY655012 KST655012:KSU655012 LCP655012:LCQ655012 LML655012:LMM655012 LWH655012:LWI655012 MGD655012:MGE655012 MPZ655012:MQA655012 MZV655012:MZW655012 NJR655012:NJS655012 NTN655012:NTO655012 ODJ655012:ODK655012 ONF655012:ONG655012 OXB655012:OXC655012 PGX655012:PGY655012 PQT655012:PQU655012 QAP655012:QAQ655012 QKL655012:QKM655012 QUH655012:QUI655012 RED655012:REE655012 RNZ655012:ROA655012 RXV655012:RXW655012 SHR655012:SHS655012 SRN655012:SRO655012 TBJ655012:TBK655012 TLF655012:TLG655012 TVB655012:TVC655012 UEX655012:UEY655012 UOT655012:UOU655012 UYP655012:UYQ655012 VIL655012:VIM655012 VSH655012:VSI655012 WCD655012:WCE655012 WLZ655012:WMA655012 WVV655012:WVW655012 S720548:T720548 JJ720548:JK720548 TF720548:TG720548 ADB720548:ADC720548 AMX720548:AMY720548 AWT720548:AWU720548 BGP720548:BGQ720548 BQL720548:BQM720548 CAH720548:CAI720548 CKD720548:CKE720548 CTZ720548:CUA720548 DDV720548:DDW720548 DNR720548:DNS720548 DXN720548:DXO720548 EHJ720548:EHK720548 ERF720548:ERG720548 FBB720548:FBC720548 FKX720548:FKY720548 FUT720548:FUU720548 GEP720548:GEQ720548 GOL720548:GOM720548 GYH720548:GYI720548 HID720548:HIE720548 HRZ720548:HSA720548 IBV720548:IBW720548 ILR720548:ILS720548 IVN720548:IVO720548 JFJ720548:JFK720548 JPF720548:JPG720548 JZB720548:JZC720548 KIX720548:KIY720548 KST720548:KSU720548 LCP720548:LCQ720548 LML720548:LMM720548 LWH720548:LWI720548 MGD720548:MGE720548 MPZ720548:MQA720548 MZV720548:MZW720548 NJR720548:NJS720548 NTN720548:NTO720548 ODJ720548:ODK720548 ONF720548:ONG720548 OXB720548:OXC720548 PGX720548:PGY720548 PQT720548:PQU720548 QAP720548:QAQ720548 QKL720548:QKM720548 QUH720548:QUI720548 RED720548:REE720548 RNZ720548:ROA720548 RXV720548:RXW720548 SHR720548:SHS720548 SRN720548:SRO720548 TBJ720548:TBK720548 TLF720548:TLG720548 TVB720548:TVC720548 UEX720548:UEY720548 UOT720548:UOU720548 UYP720548:UYQ720548 VIL720548:VIM720548 VSH720548:VSI720548 WCD720548:WCE720548 WLZ720548:WMA720548 WVV720548:WVW720548 S786084:T786084 JJ786084:JK786084 TF786084:TG786084 ADB786084:ADC786084 AMX786084:AMY786084 AWT786084:AWU786084 BGP786084:BGQ786084 BQL786084:BQM786084 CAH786084:CAI786084 CKD786084:CKE786084 CTZ786084:CUA786084 DDV786084:DDW786084 DNR786084:DNS786084 DXN786084:DXO786084 EHJ786084:EHK786084 ERF786084:ERG786084 FBB786084:FBC786084 FKX786084:FKY786084 FUT786084:FUU786084 GEP786084:GEQ786084 GOL786084:GOM786084 GYH786084:GYI786084 HID786084:HIE786084 HRZ786084:HSA786084 IBV786084:IBW786084 ILR786084:ILS786084 IVN786084:IVO786084 JFJ786084:JFK786084 JPF786084:JPG786084 JZB786084:JZC786084 KIX786084:KIY786084 KST786084:KSU786084 LCP786084:LCQ786084 LML786084:LMM786084 LWH786084:LWI786084 MGD786084:MGE786084 MPZ786084:MQA786084 MZV786084:MZW786084 NJR786084:NJS786084 NTN786084:NTO786084 ODJ786084:ODK786084 ONF786084:ONG786084 OXB786084:OXC786084 PGX786084:PGY786084 PQT786084:PQU786084 QAP786084:QAQ786084 QKL786084:QKM786084 QUH786084:QUI786084 RED786084:REE786084 RNZ786084:ROA786084 RXV786084:RXW786084 SHR786084:SHS786084 SRN786084:SRO786084 TBJ786084:TBK786084 TLF786084:TLG786084 TVB786084:TVC786084 UEX786084:UEY786084 UOT786084:UOU786084 UYP786084:UYQ786084 VIL786084:VIM786084 VSH786084:VSI786084 WCD786084:WCE786084 WLZ786084:WMA786084 WVV786084:WVW786084 S851620:T851620 JJ851620:JK851620 TF851620:TG851620 ADB851620:ADC851620 AMX851620:AMY851620 AWT851620:AWU851620 BGP851620:BGQ851620 BQL851620:BQM851620 CAH851620:CAI851620 CKD851620:CKE851620 CTZ851620:CUA851620 DDV851620:DDW851620 DNR851620:DNS851620 DXN851620:DXO851620 EHJ851620:EHK851620 ERF851620:ERG851620 FBB851620:FBC851620 FKX851620:FKY851620 FUT851620:FUU851620 GEP851620:GEQ851620 GOL851620:GOM851620 GYH851620:GYI851620 HID851620:HIE851620 HRZ851620:HSA851620 IBV851620:IBW851620 ILR851620:ILS851620 IVN851620:IVO851620 JFJ851620:JFK851620 JPF851620:JPG851620 JZB851620:JZC851620 KIX851620:KIY851620 KST851620:KSU851620 LCP851620:LCQ851620 LML851620:LMM851620 LWH851620:LWI851620 MGD851620:MGE851620 MPZ851620:MQA851620 MZV851620:MZW851620 NJR851620:NJS851620 NTN851620:NTO851620 ODJ851620:ODK851620 ONF851620:ONG851620 OXB851620:OXC851620 PGX851620:PGY851620 PQT851620:PQU851620 QAP851620:QAQ851620 QKL851620:QKM851620 QUH851620:QUI851620 RED851620:REE851620 RNZ851620:ROA851620 RXV851620:RXW851620 SHR851620:SHS851620 SRN851620:SRO851620 TBJ851620:TBK851620 TLF851620:TLG851620 TVB851620:TVC851620 UEX851620:UEY851620 UOT851620:UOU851620 UYP851620:UYQ851620 VIL851620:VIM851620 VSH851620:VSI851620 WCD851620:WCE851620 WLZ851620:WMA851620 WVV851620:WVW851620 S917156:T917156 JJ917156:JK917156 TF917156:TG917156 ADB917156:ADC917156 AMX917156:AMY917156 AWT917156:AWU917156 BGP917156:BGQ917156 BQL917156:BQM917156 CAH917156:CAI917156 CKD917156:CKE917156 CTZ917156:CUA917156 DDV917156:DDW917156 DNR917156:DNS917156 DXN917156:DXO917156 EHJ917156:EHK917156 ERF917156:ERG917156 FBB917156:FBC917156 FKX917156:FKY917156 FUT917156:FUU917156 GEP917156:GEQ917156 GOL917156:GOM917156 GYH917156:GYI917156 HID917156:HIE917156 HRZ917156:HSA917156 IBV917156:IBW917156 ILR917156:ILS917156 IVN917156:IVO917156 JFJ917156:JFK917156 JPF917156:JPG917156 JZB917156:JZC917156 KIX917156:KIY917156 KST917156:KSU917156 LCP917156:LCQ917156 LML917156:LMM917156 LWH917156:LWI917156 MGD917156:MGE917156 MPZ917156:MQA917156 MZV917156:MZW917156 NJR917156:NJS917156 NTN917156:NTO917156 ODJ917156:ODK917156 ONF917156:ONG917156 OXB917156:OXC917156 PGX917156:PGY917156 PQT917156:PQU917156 QAP917156:QAQ917156 QKL917156:QKM917156 QUH917156:QUI917156 RED917156:REE917156 RNZ917156:ROA917156 RXV917156:RXW917156 SHR917156:SHS917156 SRN917156:SRO917156 TBJ917156:TBK917156 TLF917156:TLG917156 TVB917156:TVC917156 UEX917156:UEY917156 UOT917156:UOU917156 UYP917156:UYQ917156 VIL917156:VIM917156 VSH917156:VSI917156 WCD917156:WCE917156 WLZ917156:WMA917156 WVV917156:WVW917156 S982692:T982692 JJ982692:JK982692 TF982692:TG982692 ADB982692:ADC982692 AMX982692:AMY982692 AWT982692:AWU982692 BGP982692:BGQ982692 BQL982692:BQM982692 CAH982692:CAI982692 CKD982692:CKE982692 CTZ982692:CUA982692 DDV982692:DDW982692 DNR982692:DNS982692 DXN982692:DXO982692 EHJ982692:EHK982692 ERF982692:ERG982692 FBB982692:FBC982692 FKX982692:FKY982692 FUT982692:FUU982692 GEP982692:GEQ982692 GOL982692:GOM982692 GYH982692:GYI982692 HID982692:HIE982692 HRZ982692:HSA982692 IBV982692:IBW982692 ILR982692:ILS982692 IVN982692:IVO982692 JFJ982692:JFK982692 JPF982692:JPG982692 JZB982692:JZC982692 KIX982692:KIY982692 KST982692:KSU982692 LCP982692:LCQ982692 LML982692:LMM982692 LWH982692:LWI982692 MGD982692:MGE982692 MPZ982692:MQA982692 MZV982692:MZW982692 NJR982692:NJS982692 NTN982692:NTO982692 ODJ982692:ODK982692 ONF982692:ONG982692 OXB982692:OXC982692 PGX982692:PGY982692 PQT982692:PQU982692 QAP982692:QAQ982692 QKL982692:QKM982692 QUH982692:QUI982692 RED982692:REE982692 RNZ982692:ROA982692 RXV982692:RXW982692 SHR982692:SHS982692 SRN982692:SRO982692 TBJ982692:TBK982692 TLF982692:TLG982692 TVB982692:TVC982692 UEX982692:UEY982692 UOT982692:UOU982692 UYP982692:UYQ982692 VIL982692:VIM982692 VSH982692:VSI982692 WCD982692:WCE982692 WLZ982692:WMA982692 WVV982692:WVW982692 I65188:I65190 IW65188:IX65190 SS65188:ST65190 ACO65188:ACP65190 AMK65188:AML65190 AWG65188:AWH65190 BGC65188:BGD65190 BPY65188:BPZ65190 BZU65188:BZV65190 CJQ65188:CJR65190 CTM65188:CTN65190 DDI65188:DDJ65190 DNE65188:DNF65190 DXA65188:DXB65190 EGW65188:EGX65190 EQS65188:EQT65190 FAO65188:FAP65190 FKK65188:FKL65190 FUG65188:FUH65190 GEC65188:GED65190 GNY65188:GNZ65190 GXU65188:GXV65190 HHQ65188:HHR65190 HRM65188:HRN65190 IBI65188:IBJ65190 ILE65188:ILF65190 IVA65188:IVB65190 JEW65188:JEX65190 JOS65188:JOT65190 JYO65188:JYP65190 KIK65188:KIL65190 KSG65188:KSH65190 LCC65188:LCD65190 LLY65188:LLZ65190 LVU65188:LVV65190 MFQ65188:MFR65190 MPM65188:MPN65190 MZI65188:MZJ65190 NJE65188:NJF65190 NTA65188:NTB65190 OCW65188:OCX65190 OMS65188:OMT65190 OWO65188:OWP65190 PGK65188:PGL65190 PQG65188:PQH65190 QAC65188:QAD65190 QJY65188:QJZ65190 QTU65188:QTV65190 RDQ65188:RDR65190 RNM65188:RNN65190 RXI65188:RXJ65190 SHE65188:SHF65190 SRA65188:SRB65190 TAW65188:TAX65190 TKS65188:TKT65190 TUO65188:TUP65190 UEK65188:UEL65190 UOG65188:UOH65190 UYC65188:UYD65190 VHY65188:VHZ65190 VRU65188:VRV65190 WBQ65188:WBR65190 WLM65188:WLN65190 WVI65188:WVJ65190 I130724:I130726 IW130724:IX130726 SS130724:ST130726 ACO130724:ACP130726 AMK130724:AML130726 AWG130724:AWH130726 BGC130724:BGD130726 BPY130724:BPZ130726 BZU130724:BZV130726 CJQ130724:CJR130726 CTM130724:CTN130726 DDI130724:DDJ130726 DNE130724:DNF130726 DXA130724:DXB130726 EGW130724:EGX130726 EQS130724:EQT130726 FAO130724:FAP130726 FKK130724:FKL130726 FUG130724:FUH130726 GEC130724:GED130726 GNY130724:GNZ130726 GXU130724:GXV130726 HHQ130724:HHR130726 HRM130724:HRN130726 IBI130724:IBJ130726 ILE130724:ILF130726 IVA130724:IVB130726 JEW130724:JEX130726 JOS130724:JOT130726 JYO130724:JYP130726 KIK130724:KIL130726 KSG130724:KSH130726 LCC130724:LCD130726 LLY130724:LLZ130726 LVU130724:LVV130726 MFQ130724:MFR130726 MPM130724:MPN130726 MZI130724:MZJ130726 NJE130724:NJF130726 NTA130724:NTB130726 OCW130724:OCX130726 OMS130724:OMT130726 OWO130724:OWP130726 PGK130724:PGL130726 PQG130724:PQH130726 QAC130724:QAD130726 QJY130724:QJZ130726 QTU130724:QTV130726 RDQ130724:RDR130726 RNM130724:RNN130726 RXI130724:RXJ130726 SHE130724:SHF130726 SRA130724:SRB130726 TAW130724:TAX130726 TKS130724:TKT130726 TUO130724:TUP130726 UEK130724:UEL130726 UOG130724:UOH130726 UYC130724:UYD130726 VHY130724:VHZ130726 VRU130724:VRV130726 WBQ130724:WBR130726 WLM130724:WLN130726 WVI130724:WVJ130726 I196260:I196262 IW196260:IX196262 SS196260:ST196262 ACO196260:ACP196262 AMK196260:AML196262 AWG196260:AWH196262 BGC196260:BGD196262 BPY196260:BPZ196262 BZU196260:BZV196262 CJQ196260:CJR196262 CTM196260:CTN196262 DDI196260:DDJ196262 DNE196260:DNF196262 DXA196260:DXB196262 EGW196260:EGX196262 EQS196260:EQT196262 FAO196260:FAP196262 FKK196260:FKL196262 FUG196260:FUH196262 GEC196260:GED196262 GNY196260:GNZ196262 GXU196260:GXV196262 HHQ196260:HHR196262 HRM196260:HRN196262 IBI196260:IBJ196262 ILE196260:ILF196262 IVA196260:IVB196262 JEW196260:JEX196262 JOS196260:JOT196262 JYO196260:JYP196262 KIK196260:KIL196262 KSG196260:KSH196262 LCC196260:LCD196262 LLY196260:LLZ196262 LVU196260:LVV196262 MFQ196260:MFR196262 MPM196260:MPN196262 MZI196260:MZJ196262 NJE196260:NJF196262 NTA196260:NTB196262 OCW196260:OCX196262 OMS196260:OMT196262 OWO196260:OWP196262 PGK196260:PGL196262 PQG196260:PQH196262 QAC196260:QAD196262 QJY196260:QJZ196262 QTU196260:QTV196262 RDQ196260:RDR196262 RNM196260:RNN196262 RXI196260:RXJ196262 SHE196260:SHF196262 SRA196260:SRB196262 TAW196260:TAX196262 TKS196260:TKT196262 TUO196260:TUP196262 UEK196260:UEL196262 UOG196260:UOH196262 UYC196260:UYD196262 VHY196260:VHZ196262 VRU196260:VRV196262 WBQ196260:WBR196262 WLM196260:WLN196262 WVI196260:WVJ196262 I261796:I261798 IW261796:IX261798 SS261796:ST261798 ACO261796:ACP261798 AMK261796:AML261798 AWG261796:AWH261798 BGC261796:BGD261798 BPY261796:BPZ261798 BZU261796:BZV261798 CJQ261796:CJR261798 CTM261796:CTN261798 DDI261796:DDJ261798 DNE261796:DNF261798 DXA261796:DXB261798 EGW261796:EGX261798 EQS261796:EQT261798 FAO261796:FAP261798 FKK261796:FKL261798 FUG261796:FUH261798 GEC261796:GED261798 GNY261796:GNZ261798 GXU261796:GXV261798 HHQ261796:HHR261798 HRM261796:HRN261798 IBI261796:IBJ261798 ILE261796:ILF261798 IVA261796:IVB261798 JEW261796:JEX261798 JOS261796:JOT261798 JYO261796:JYP261798 KIK261796:KIL261798 KSG261796:KSH261798 LCC261796:LCD261798 LLY261796:LLZ261798 LVU261796:LVV261798 MFQ261796:MFR261798 MPM261796:MPN261798 MZI261796:MZJ261798 NJE261796:NJF261798 NTA261796:NTB261798 OCW261796:OCX261798 OMS261796:OMT261798 OWO261796:OWP261798 PGK261796:PGL261798 PQG261796:PQH261798 QAC261796:QAD261798 QJY261796:QJZ261798 QTU261796:QTV261798 RDQ261796:RDR261798 RNM261796:RNN261798 RXI261796:RXJ261798 SHE261796:SHF261798 SRA261796:SRB261798 TAW261796:TAX261798 TKS261796:TKT261798 TUO261796:TUP261798 UEK261796:UEL261798 UOG261796:UOH261798 UYC261796:UYD261798 VHY261796:VHZ261798 VRU261796:VRV261798 WBQ261796:WBR261798 WLM261796:WLN261798 WVI261796:WVJ261798 I327332:I327334 IW327332:IX327334 SS327332:ST327334 ACO327332:ACP327334 AMK327332:AML327334 AWG327332:AWH327334 BGC327332:BGD327334 BPY327332:BPZ327334 BZU327332:BZV327334 CJQ327332:CJR327334 CTM327332:CTN327334 DDI327332:DDJ327334 DNE327332:DNF327334 DXA327332:DXB327334 EGW327332:EGX327334 EQS327332:EQT327334 FAO327332:FAP327334 FKK327332:FKL327334 FUG327332:FUH327334 GEC327332:GED327334 GNY327332:GNZ327334 GXU327332:GXV327334 HHQ327332:HHR327334 HRM327332:HRN327334 IBI327332:IBJ327334 ILE327332:ILF327334 IVA327332:IVB327334 JEW327332:JEX327334 JOS327332:JOT327334 JYO327332:JYP327334 KIK327332:KIL327334 KSG327332:KSH327334 LCC327332:LCD327334 LLY327332:LLZ327334 LVU327332:LVV327334 MFQ327332:MFR327334 MPM327332:MPN327334 MZI327332:MZJ327334 NJE327332:NJF327334 NTA327332:NTB327334 OCW327332:OCX327334 OMS327332:OMT327334 OWO327332:OWP327334 PGK327332:PGL327334 PQG327332:PQH327334 QAC327332:QAD327334 QJY327332:QJZ327334 QTU327332:QTV327334 RDQ327332:RDR327334 RNM327332:RNN327334 RXI327332:RXJ327334 SHE327332:SHF327334 SRA327332:SRB327334 TAW327332:TAX327334 TKS327332:TKT327334 TUO327332:TUP327334 UEK327332:UEL327334 UOG327332:UOH327334 UYC327332:UYD327334 VHY327332:VHZ327334 VRU327332:VRV327334 WBQ327332:WBR327334 WLM327332:WLN327334 WVI327332:WVJ327334 I392868:I392870 IW392868:IX392870 SS392868:ST392870 ACO392868:ACP392870 AMK392868:AML392870 AWG392868:AWH392870 BGC392868:BGD392870 BPY392868:BPZ392870 BZU392868:BZV392870 CJQ392868:CJR392870 CTM392868:CTN392870 DDI392868:DDJ392870 DNE392868:DNF392870 DXA392868:DXB392870 EGW392868:EGX392870 EQS392868:EQT392870 FAO392868:FAP392870 FKK392868:FKL392870 FUG392868:FUH392870 GEC392868:GED392870 GNY392868:GNZ392870 GXU392868:GXV392870 HHQ392868:HHR392870 HRM392868:HRN392870 IBI392868:IBJ392870 ILE392868:ILF392870 IVA392868:IVB392870 JEW392868:JEX392870 JOS392868:JOT392870 JYO392868:JYP392870 KIK392868:KIL392870 KSG392868:KSH392870 LCC392868:LCD392870 LLY392868:LLZ392870 LVU392868:LVV392870 MFQ392868:MFR392870 MPM392868:MPN392870 MZI392868:MZJ392870 NJE392868:NJF392870 NTA392868:NTB392870 OCW392868:OCX392870 OMS392868:OMT392870 OWO392868:OWP392870 PGK392868:PGL392870 PQG392868:PQH392870 QAC392868:QAD392870 QJY392868:QJZ392870 QTU392868:QTV392870 RDQ392868:RDR392870 RNM392868:RNN392870 RXI392868:RXJ392870 SHE392868:SHF392870 SRA392868:SRB392870 TAW392868:TAX392870 TKS392868:TKT392870 TUO392868:TUP392870 UEK392868:UEL392870 UOG392868:UOH392870 UYC392868:UYD392870 VHY392868:VHZ392870 VRU392868:VRV392870 WBQ392868:WBR392870 WLM392868:WLN392870 WVI392868:WVJ392870 I458404:I458406 IW458404:IX458406 SS458404:ST458406 ACO458404:ACP458406 AMK458404:AML458406 AWG458404:AWH458406 BGC458404:BGD458406 BPY458404:BPZ458406 BZU458404:BZV458406 CJQ458404:CJR458406 CTM458404:CTN458406 DDI458404:DDJ458406 DNE458404:DNF458406 DXA458404:DXB458406 EGW458404:EGX458406 EQS458404:EQT458406 FAO458404:FAP458406 FKK458404:FKL458406 FUG458404:FUH458406 GEC458404:GED458406 GNY458404:GNZ458406 GXU458404:GXV458406 HHQ458404:HHR458406 HRM458404:HRN458406 IBI458404:IBJ458406 ILE458404:ILF458406 IVA458404:IVB458406 JEW458404:JEX458406 JOS458404:JOT458406 JYO458404:JYP458406 KIK458404:KIL458406 KSG458404:KSH458406 LCC458404:LCD458406 LLY458404:LLZ458406 LVU458404:LVV458406 MFQ458404:MFR458406 MPM458404:MPN458406 MZI458404:MZJ458406 NJE458404:NJF458406 NTA458404:NTB458406 OCW458404:OCX458406 OMS458404:OMT458406 OWO458404:OWP458406 PGK458404:PGL458406 PQG458404:PQH458406 QAC458404:QAD458406 QJY458404:QJZ458406 QTU458404:QTV458406 RDQ458404:RDR458406 RNM458404:RNN458406 RXI458404:RXJ458406 SHE458404:SHF458406 SRA458404:SRB458406 TAW458404:TAX458406 TKS458404:TKT458406 TUO458404:TUP458406 UEK458404:UEL458406 UOG458404:UOH458406 UYC458404:UYD458406 VHY458404:VHZ458406 VRU458404:VRV458406 WBQ458404:WBR458406 WLM458404:WLN458406 WVI458404:WVJ458406 I523940:I523942 IW523940:IX523942 SS523940:ST523942 ACO523940:ACP523942 AMK523940:AML523942 AWG523940:AWH523942 BGC523940:BGD523942 BPY523940:BPZ523942 BZU523940:BZV523942 CJQ523940:CJR523942 CTM523940:CTN523942 DDI523940:DDJ523942 DNE523940:DNF523942 DXA523940:DXB523942 EGW523940:EGX523942 EQS523940:EQT523942 FAO523940:FAP523942 FKK523940:FKL523942 FUG523940:FUH523942 GEC523940:GED523942 GNY523940:GNZ523942 GXU523940:GXV523942 HHQ523940:HHR523942 HRM523940:HRN523942 IBI523940:IBJ523942 ILE523940:ILF523942 IVA523940:IVB523942 JEW523940:JEX523942 JOS523940:JOT523942 JYO523940:JYP523942 KIK523940:KIL523942 KSG523940:KSH523942 LCC523940:LCD523942 LLY523940:LLZ523942 LVU523940:LVV523942 MFQ523940:MFR523942 MPM523940:MPN523942 MZI523940:MZJ523942 NJE523940:NJF523942 NTA523940:NTB523942 OCW523940:OCX523942 OMS523940:OMT523942 OWO523940:OWP523942 PGK523940:PGL523942 PQG523940:PQH523942 QAC523940:QAD523942 QJY523940:QJZ523942 QTU523940:QTV523942 RDQ523940:RDR523942 RNM523940:RNN523942 RXI523940:RXJ523942 SHE523940:SHF523942 SRA523940:SRB523942 TAW523940:TAX523942 TKS523940:TKT523942 TUO523940:TUP523942 UEK523940:UEL523942 UOG523940:UOH523942 UYC523940:UYD523942 VHY523940:VHZ523942 VRU523940:VRV523942 WBQ523940:WBR523942 WLM523940:WLN523942 WVI523940:WVJ523942 I589476:I589478 IW589476:IX589478 SS589476:ST589478 ACO589476:ACP589478 AMK589476:AML589478 AWG589476:AWH589478 BGC589476:BGD589478 BPY589476:BPZ589478 BZU589476:BZV589478 CJQ589476:CJR589478 CTM589476:CTN589478 DDI589476:DDJ589478 DNE589476:DNF589478 DXA589476:DXB589478 EGW589476:EGX589478 EQS589476:EQT589478 FAO589476:FAP589478 FKK589476:FKL589478 FUG589476:FUH589478 GEC589476:GED589478 GNY589476:GNZ589478 GXU589476:GXV589478 HHQ589476:HHR589478 HRM589476:HRN589478 IBI589476:IBJ589478 ILE589476:ILF589478 IVA589476:IVB589478 JEW589476:JEX589478 JOS589476:JOT589478 JYO589476:JYP589478 KIK589476:KIL589478 KSG589476:KSH589478 LCC589476:LCD589478 LLY589476:LLZ589478 LVU589476:LVV589478 MFQ589476:MFR589478 MPM589476:MPN589478 MZI589476:MZJ589478 NJE589476:NJF589478 NTA589476:NTB589478 OCW589476:OCX589478 OMS589476:OMT589478 OWO589476:OWP589478 PGK589476:PGL589478 PQG589476:PQH589478 QAC589476:QAD589478 QJY589476:QJZ589478 QTU589476:QTV589478 RDQ589476:RDR589478 RNM589476:RNN589478 RXI589476:RXJ589478 SHE589476:SHF589478 SRA589476:SRB589478 TAW589476:TAX589478 TKS589476:TKT589478 TUO589476:TUP589478 UEK589476:UEL589478 UOG589476:UOH589478 UYC589476:UYD589478 VHY589476:VHZ589478 VRU589476:VRV589478 WBQ589476:WBR589478 WLM589476:WLN589478 WVI589476:WVJ589478 I655012:I655014 IW655012:IX655014 SS655012:ST655014 ACO655012:ACP655014 AMK655012:AML655014 AWG655012:AWH655014 BGC655012:BGD655014 BPY655012:BPZ655014 BZU655012:BZV655014 CJQ655012:CJR655014 CTM655012:CTN655014 DDI655012:DDJ655014 DNE655012:DNF655014 DXA655012:DXB655014 EGW655012:EGX655014 EQS655012:EQT655014 FAO655012:FAP655014 FKK655012:FKL655014 FUG655012:FUH655014 GEC655012:GED655014 GNY655012:GNZ655014 GXU655012:GXV655014 HHQ655012:HHR655014 HRM655012:HRN655014 IBI655012:IBJ655014 ILE655012:ILF655014 IVA655012:IVB655014 JEW655012:JEX655014 JOS655012:JOT655014 JYO655012:JYP655014 KIK655012:KIL655014 KSG655012:KSH655014 LCC655012:LCD655014 LLY655012:LLZ655014 LVU655012:LVV655014 MFQ655012:MFR655014 MPM655012:MPN655014 MZI655012:MZJ655014 NJE655012:NJF655014 NTA655012:NTB655014 OCW655012:OCX655014 OMS655012:OMT655014 OWO655012:OWP655014 PGK655012:PGL655014 PQG655012:PQH655014 QAC655012:QAD655014 QJY655012:QJZ655014 QTU655012:QTV655014 RDQ655012:RDR655014 RNM655012:RNN655014 RXI655012:RXJ655014 SHE655012:SHF655014 SRA655012:SRB655014 TAW655012:TAX655014 TKS655012:TKT655014 TUO655012:TUP655014 UEK655012:UEL655014 UOG655012:UOH655014 UYC655012:UYD655014 VHY655012:VHZ655014 VRU655012:VRV655014 WBQ655012:WBR655014 WLM655012:WLN655014 WVI655012:WVJ655014 I720548:I720550 IW720548:IX720550 SS720548:ST720550 ACO720548:ACP720550 AMK720548:AML720550 AWG720548:AWH720550 BGC720548:BGD720550 BPY720548:BPZ720550 BZU720548:BZV720550 CJQ720548:CJR720550 CTM720548:CTN720550 DDI720548:DDJ720550 DNE720548:DNF720550 DXA720548:DXB720550 EGW720548:EGX720550 EQS720548:EQT720550 FAO720548:FAP720550 FKK720548:FKL720550 FUG720548:FUH720550 GEC720548:GED720550 GNY720548:GNZ720550 GXU720548:GXV720550 HHQ720548:HHR720550 HRM720548:HRN720550 IBI720548:IBJ720550 ILE720548:ILF720550 IVA720548:IVB720550 JEW720548:JEX720550 JOS720548:JOT720550 JYO720548:JYP720550 KIK720548:KIL720550 KSG720548:KSH720550 LCC720548:LCD720550 LLY720548:LLZ720550 LVU720548:LVV720550 MFQ720548:MFR720550 MPM720548:MPN720550 MZI720548:MZJ720550 NJE720548:NJF720550 NTA720548:NTB720550 OCW720548:OCX720550 OMS720548:OMT720550 OWO720548:OWP720550 PGK720548:PGL720550 PQG720548:PQH720550 QAC720548:QAD720550 QJY720548:QJZ720550 QTU720548:QTV720550 RDQ720548:RDR720550 RNM720548:RNN720550 RXI720548:RXJ720550 SHE720548:SHF720550 SRA720548:SRB720550 TAW720548:TAX720550 TKS720548:TKT720550 TUO720548:TUP720550 UEK720548:UEL720550 UOG720548:UOH720550 UYC720548:UYD720550 VHY720548:VHZ720550 VRU720548:VRV720550 WBQ720548:WBR720550 WLM720548:WLN720550 WVI720548:WVJ720550 I786084:I786086 IW786084:IX786086 SS786084:ST786086 ACO786084:ACP786086 AMK786084:AML786086 AWG786084:AWH786086 BGC786084:BGD786086 BPY786084:BPZ786086 BZU786084:BZV786086 CJQ786084:CJR786086 CTM786084:CTN786086 DDI786084:DDJ786086 DNE786084:DNF786086 DXA786084:DXB786086 EGW786084:EGX786086 EQS786084:EQT786086 FAO786084:FAP786086 FKK786084:FKL786086 FUG786084:FUH786086 GEC786084:GED786086 GNY786084:GNZ786086 GXU786084:GXV786086 HHQ786084:HHR786086 HRM786084:HRN786086 IBI786084:IBJ786086 ILE786084:ILF786086 IVA786084:IVB786086 JEW786084:JEX786086 JOS786084:JOT786086 JYO786084:JYP786086 KIK786084:KIL786086 KSG786084:KSH786086 LCC786084:LCD786086 LLY786084:LLZ786086 LVU786084:LVV786086 MFQ786084:MFR786086 MPM786084:MPN786086 MZI786084:MZJ786086 NJE786084:NJF786086 NTA786084:NTB786086 OCW786084:OCX786086 OMS786084:OMT786086 OWO786084:OWP786086 PGK786084:PGL786086 PQG786084:PQH786086 QAC786084:QAD786086 QJY786084:QJZ786086 QTU786084:QTV786086 RDQ786084:RDR786086 RNM786084:RNN786086 RXI786084:RXJ786086 SHE786084:SHF786086 SRA786084:SRB786086 TAW786084:TAX786086 TKS786084:TKT786086 TUO786084:TUP786086 UEK786084:UEL786086 UOG786084:UOH786086 UYC786084:UYD786086 VHY786084:VHZ786086 VRU786084:VRV786086 WBQ786084:WBR786086 WLM786084:WLN786086 WVI786084:WVJ786086 I851620:I851622 IW851620:IX851622 SS851620:ST851622 ACO851620:ACP851622 AMK851620:AML851622 AWG851620:AWH851622 BGC851620:BGD851622 BPY851620:BPZ851622 BZU851620:BZV851622 CJQ851620:CJR851622 CTM851620:CTN851622 DDI851620:DDJ851622 DNE851620:DNF851622 DXA851620:DXB851622 EGW851620:EGX851622 EQS851620:EQT851622 FAO851620:FAP851622 FKK851620:FKL851622 FUG851620:FUH851622 GEC851620:GED851622 GNY851620:GNZ851622 GXU851620:GXV851622 HHQ851620:HHR851622 HRM851620:HRN851622 IBI851620:IBJ851622 ILE851620:ILF851622 IVA851620:IVB851622 JEW851620:JEX851622 JOS851620:JOT851622 JYO851620:JYP851622 KIK851620:KIL851622 KSG851620:KSH851622 LCC851620:LCD851622 LLY851620:LLZ851622 LVU851620:LVV851622 MFQ851620:MFR851622 MPM851620:MPN851622 MZI851620:MZJ851622 NJE851620:NJF851622 NTA851620:NTB851622 OCW851620:OCX851622 OMS851620:OMT851622 OWO851620:OWP851622 PGK851620:PGL851622 PQG851620:PQH851622 QAC851620:QAD851622 QJY851620:QJZ851622 QTU851620:QTV851622 RDQ851620:RDR851622 RNM851620:RNN851622 RXI851620:RXJ851622 SHE851620:SHF851622 SRA851620:SRB851622 TAW851620:TAX851622 TKS851620:TKT851622 TUO851620:TUP851622 UEK851620:UEL851622 UOG851620:UOH851622 UYC851620:UYD851622 VHY851620:VHZ851622 VRU851620:VRV851622 WBQ851620:WBR851622 WLM851620:WLN851622 WVI851620:WVJ851622 I917156:I917158 IW917156:IX917158 SS917156:ST917158 ACO917156:ACP917158 AMK917156:AML917158 AWG917156:AWH917158 BGC917156:BGD917158 BPY917156:BPZ917158 BZU917156:BZV917158 CJQ917156:CJR917158 CTM917156:CTN917158 DDI917156:DDJ917158 DNE917156:DNF917158 DXA917156:DXB917158 EGW917156:EGX917158 EQS917156:EQT917158 FAO917156:FAP917158 FKK917156:FKL917158 FUG917156:FUH917158 GEC917156:GED917158 GNY917156:GNZ917158 GXU917156:GXV917158 HHQ917156:HHR917158 HRM917156:HRN917158 IBI917156:IBJ917158 ILE917156:ILF917158 IVA917156:IVB917158 JEW917156:JEX917158 JOS917156:JOT917158 JYO917156:JYP917158 KIK917156:KIL917158 KSG917156:KSH917158 LCC917156:LCD917158 LLY917156:LLZ917158 LVU917156:LVV917158 MFQ917156:MFR917158 MPM917156:MPN917158 MZI917156:MZJ917158 NJE917156:NJF917158 NTA917156:NTB917158 OCW917156:OCX917158 OMS917156:OMT917158 OWO917156:OWP917158 PGK917156:PGL917158 PQG917156:PQH917158 QAC917156:QAD917158 QJY917156:QJZ917158 QTU917156:QTV917158 RDQ917156:RDR917158 RNM917156:RNN917158 RXI917156:RXJ917158 SHE917156:SHF917158 SRA917156:SRB917158 TAW917156:TAX917158 TKS917156:TKT917158 TUO917156:TUP917158 UEK917156:UEL917158 UOG917156:UOH917158 UYC917156:UYD917158 VHY917156:VHZ917158 VRU917156:VRV917158 WBQ917156:WBR917158 WLM917156:WLN917158 WVI917156:WVJ917158 I982692:I982694 IW982692:IX982694 SS982692:ST982694 ACO982692:ACP982694 AMK982692:AML982694 AWG982692:AWH982694 BGC982692:BGD982694 BPY982692:BPZ982694 BZU982692:BZV982694 CJQ982692:CJR982694 CTM982692:CTN982694 DDI982692:DDJ982694 DNE982692:DNF982694 DXA982692:DXB982694 EGW982692:EGX982694 EQS982692:EQT982694 FAO982692:FAP982694 FKK982692:FKL982694 FUG982692:FUH982694 GEC982692:GED982694 GNY982692:GNZ982694 GXU982692:GXV982694 HHQ982692:HHR982694 HRM982692:HRN982694 IBI982692:IBJ982694 ILE982692:ILF982694 IVA982692:IVB982694 JEW982692:JEX982694 JOS982692:JOT982694 JYO982692:JYP982694 KIK982692:KIL982694 KSG982692:KSH982694 LCC982692:LCD982694 LLY982692:LLZ982694 LVU982692:LVV982694 MFQ982692:MFR982694 MPM982692:MPN982694 MZI982692:MZJ982694 NJE982692:NJF982694 NTA982692:NTB982694 OCW982692:OCX982694 OMS982692:OMT982694 OWO982692:OWP982694 PGK982692:PGL982694 PQG982692:PQH982694 QAC982692:QAD982694 QJY982692:QJZ982694 QTU982692:QTV982694 RDQ982692:RDR982694 RNM982692:RNN982694 RXI982692:RXJ982694 SHE982692:SHF982694 SRA982692:SRB982694 TAW982692:TAX982694 TKS982692:TKT982694 TUO982692:TUP982694 UEK982692:UEL982694 UOG982692:UOH982694 UYC982692:UYD982694 VHY982692:VHZ982694 VRU982692:VRV982694 WBQ982692:WBR982694 WLM982692:WLN982694 WVI982692:WVJ982694 I8 IW8:IX8 SS8:ST8 ACO8:ACP8 AMK8:AML8 AWG8:AWH8 BGC8:BGD8 BPY8:BPZ8 BZU8:BZV8 CJQ8:CJR8 CTM8:CTN8 DDI8:DDJ8 DNE8:DNF8 DXA8:DXB8 EGW8:EGX8 EQS8:EQT8 FAO8:FAP8 FKK8:FKL8 FUG8:FUH8 GEC8:GED8 GNY8:GNZ8 GXU8:GXV8 HHQ8:HHR8 HRM8:HRN8 IBI8:IBJ8 ILE8:ILF8 IVA8:IVB8 JEW8:JEX8 JOS8:JOT8 JYO8:JYP8 KIK8:KIL8 KSG8:KSH8 LCC8:LCD8 LLY8:LLZ8 LVU8:LVV8 MFQ8:MFR8 MPM8:MPN8 MZI8:MZJ8 NJE8:NJF8 NTA8:NTB8 OCW8:OCX8 OMS8:OMT8 OWO8:OWP8 PGK8:PGL8 PQG8:PQH8 QAC8:QAD8 QJY8:QJZ8 QTU8:QTV8 RDQ8:RDR8 RNM8:RNN8 RXI8:RXJ8 SHE8:SHF8 SRA8:SRB8 TAW8:TAX8 TKS8:TKT8 TUO8:TUP8 UEK8:UEL8 UOG8:UOH8 UYC8:UYD8 VHY8:VHZ8 VRU8:VRV8 WBQ8:WBR8 WLM8:WLN8 WVI8:WVJ8 I65194 IW65194:IX65194 SS65194:ST65194 ACO65194:ACP65194 AMK65194:AML65194 AWG65194:AWH65194 BGC65194:BGD65194 BPY65194:BPZ65194 BZU65194:BZV65194 CJQ65194:CJR65194 CTM65194:CTN65194 DDI65194:DDJ65194 DNE65194:DNF65194 DXA65194:DXB65194 EGW65194:EGX65194 EQS65194:EQT65194 FAO65194:FAP65194 FKK65194:FKL65194 FUG65194:FUH65194 GEC65194:GED65194 GNY65194:GNZ65194 GXU65194:GXV65194 HHQ65194:HHR65194 HRM65194:HRN65194 IBI65194:IBJ65194 ILE65194:ILF65194 IVA65194:IVB65194 JEW65194:JEX65194 JOS65194:JOT65194 JYO65194:JYP65194 KIK65194:KIL65194 KSG65194:KSH65194 LCC65194:LCD65194 LLY65194:LLZ65194 LVU65194:LVV65194 MFQ65194:MFR65194 MPM65194:MPN65194 MZI65194:MZJ65194 NJE65194:NJF65194 NTA65194:NTB65194 OCW65194:OCX65194 OMS65194:OMT65194 OWO65194:OWP65194 PGK65194:PGL65194 PQG65194:PQH65194 QAC65194:QAD65194 QJY65194:QJZ65194 QTU65194:QTV65194 RDQ65194:RDR65194 RNM65194:RNN65194 RXI65194:RXJ65194 SHE65194:SHF65194 SRA65194:SRB65194 TAW65194:TAX65194 TKS65194:TKT65194 TUO65194:TUP65194 UEK65194:UEL65194 UOG65194:UOH65194 UYC65194:UYD65194 VHY65194:VHZ65194 VRU65194:VRV65194 WBQ65194:WBR65194 WLM65194:WLN65194 WVI65194:WVJ65194 I130730 IW130730:IX130730 SS130730:ST130730 ACO130730:ACP130730 AMK130730:AML130730 AWG130730:AWH130730 BGC130730:BGD130730 BPY130730:BPZ130730 BZU130730:BZV130730 CJQ130730:CJR130730 CTM130730:CTN130730 DDI130730:DDJ130730 DNE130730:DNF130730 DXA130730:DXB130730 EGW130730:EGX130730 EQS130730:EQT130730 FAO130730:FAP130730 FKK130730:FKL130730 FUG130730:FUH130730 GEC130730:GED130730 GNY130730:GNZ130730 GXU130730:GXV130730 HHQ130730:HHR130730 HRM130730:HRN130730 IBI130730:IBJ130730 ILE130730:ILF130730 IVA130730:IVB130730 JEW130730:JEX130730 JOS130730:JOT130730 JYO130730:JYP130730 KIK130730:KIL130730 KSG130730:KSH130730 LCC130730:LCD130730 LLY130730:LLZ130730 LVU130730:LVV130730 MFQ130730:MFR130730 MPM130730:MPN130730 MZI130730:MZJ130730 NJE130730:NJF130730 NTA130730:NTB130730 OCW130730:OCX130730 OMS130730:OMT130730 OWO130730:OWP130730 PGK130730:PGL130730 PQG130730:PQH130730 QAC130730:QAD130730 QJY130730:QJZ130730 QTU130730:QTV130730 RDQ130730:RDR130730 RNM130730:RNN130730 RXI130730:RXJ130730 SHE130730:SHF130730 SRA130730:SRB130730 TAW130730:TAX130730 TKS130730:TKT130730 TUO130730:TUP130730 UEK130730:UEL130730 UOG130730:UOH130730 UYC130730:UYD130730 VHY130730:VHZ130730 VRU130730:VRV130730 WBQ130730:WBR130730 WLM130730:WLN130730 WVI130730:WVJ130730 I196266 IW196266:IX196266 SS196266:ST196266 ACO196266:ACP196266 AMK196266:AML196266 AWG196266:AWH196266 BGC196266:BGD196266 BPY196266:BPZ196266 BZU196266:BZV196266 CJQ196266:CJR196266 CTM196266:CTN196266 DDI196266:DDJ196266 DNE196266:DNF196266 DXA196266:DXB196266 EGW196266:EGX196266 EQS196266:EQT196266 FAO196266:FAP196266 FKK196266:FKL196266 FUG196266:FUH196266 GEC196266:GED196266 GNY196266:GNZ196266 GXU196266:GXV196266 HHQ196266:HHR196266 HRM196266:HRN196266 IBI196266:IBJ196266 ILE196266:ILF196266 IVA196266:IVB196266 JEW196266:JEX196266 JOS196266:JOT196266 JYO196266:JYP196266 KIK196266:KIL196266 KSG196266:KSH196266 LCC196266:LCD196266 LLY196266:LLZ196266 LVU196266:LVV196266 MFQ196266:MFR196266 MPM196266:MPN196266 MZI196266:MZJ196266 NJE196266:NJF196266 NTA196266:NTB196266 OCW196266:OCX196266 OMS196266:OMT196266 OWO196266:OWP196266 PGK196266:PGL196266 PQG196266:PQH196266 QAC196266:QAD196266 QJY196266:QJZ196266 QTU196266:QTV196266 RDQ196266:RDR196266 RNM196266:RNN196266 RXI196266:RXJ196266 SHE196266:SHF196266 SRA196266:SRB196266 TAW196266:TAX196266 TKS196266:TKT196266 TUO196266:TUP196266 UEK196266:UEL196266 UOG196266:UOH196266 UYC196266:UYD196266 VHY196266:VHZ196266 VRU196266:VRV196266 WBQ196266:WBR196266 WLM196266:WLN196266 WVI196266:WVJ196266 I261802 IW261802:IX261802 SS261802:ST261802 ACO261802:ACP261802 AMK261802:AML261802 AWG261802:AWH261802 BGC261802:BGD261802 BPY261802:BPZ261802 BZU261802:BZV261802 CJQ261802:CJR261802 CTM261802:CTN261802 DDI261802:DDJ261802 DNE261802:DNF261802 DXA261802:DXB261802 EGW261802:EGX261802 EQS261802:EQT261802 FAO261802:FAP261802 FKK261802:FKL261802 FUG261802:FUH261802 GEC261802:GED261802 GNY261802:GNZ261802 GXU261802:GXV261802 HHQ261802:HHR261802 HRM261802:HRN261802 IBI261802:IBJ261802 ILE261802:ILF261802 IVA261802:IVB261802 JEW261802:JEX261802 JOS261802:JOT261802 JYO261802:JYP261802 KIK261802:KIL261802 KSG261802:KSH261802 LCC261802:LCD261802 LLY261802:LLZ261802 LVU261802:LVV261802 MFQ261802:MFR261802 MPM261802:MPN261802 MZI261802:MZJ261802 NJE261802:NJF261802 NTA261802:NTB261802 OCW261802:OCX261802 OMS261802:OMT261802 OWO261802:OWP261802 PGK261802:PGL261802 PQG261802:PQH261802 QAC261802:QAD261802 QJY261802:QJZ261802 QTU261802:QTV261802 RDQ261802:RDR261802 RNM261802:RNN261802 RXI261802:RXJ261802 SHE261802:SHF261802 SRA261802:SRB261802 TAW261802:TAX261802 TKS261802:TKT261802 TUO261802:TUP261802 UEK261802:UEL261802 UOG261802:UOH261802 UYC261802:UYD261802 VHY261802:VHZ261802 VRU261802:VRV261802 WBQ261802:WBR261802 WLM261802:WLN261802 WVI261802:WVJ261802 I327338 IW327338:IX327338 SS327338:ST327338 ACO327338:ACP327338 AMK327338:AML327338 AWG327338:AWH327338 BGC327338:BGD327338 BPY327338:BPZ327338 BZU327338:BZV327338 CJQ327338:CJR327338 CTM327338:CTN327338 DDI327338:DDJ327338 DNE327338:DNF327338 DXA327338:DXB327338 EGW327338:EGX327338 EQS327338:EQT327338 FAO327338:FAP327338 FKK327338:FKL327338 FUG327338:FUH327338 GEC327338:GED327338 GNY327338:GNZ327338 GXU327338:GXV327338 HHQ327338:HHR327338 HRM327338:HRN327338 IBI327338:IBJ327338 ILE327338:ILF327338 IVA327338:IVB327338 JEW327338:JEX327338 JOS327338:JOT327338 JYO327338:JYP327338 KIK327338:KIL327338 KSG327338:KSH327338 LCC327338:LCD327338 LLY327338:LLZ327338 LVU327338:LVV327338 MFQ327338:MFR327338 MPM327338:MPN327338 MZI327338:MZJ327338 NJE327338:NJF327338 NTA327338:NTB327338 OCW327338:OCX327338 OMS327338:OMT327338 OWO327338:OWP327338 PGK327338:PGL327338 PQG327338:PQH327338 QAC327338:QAD327338 QJY327338:QJZ327338 QTU327338:QTV327338 RDQ327338:RDR327338 RNM327338:RNN327338 RXI327338:RXJ327338 SHE327338:SHF327338 SRA327338:SRB327338 TAW327338:TAX327338 TKS327338:TKT327338 TUO327338:TUP327338 UEK327338:UEL327338 UOG327338:UOH327338 UYC327338:UYD327338 VHY327338:VHZ327338 VRU327338:VRV327338 WBQ327338:WBR327338 WLM327338:WLN327338 WVI327338:WVJ327338 I392874 IW392874:IX392874 SS392874:ST392874 ACO392874:ACP392874 AMK392874:AML392874 AWG392874:AWH392874 BGC392874:BGD392874 BPY392874:BPZ392874 BZU392874:BZV392874 CJQ392874:CJR392874 CTM392874:CTN392874 DDI392874:DDJ392874 DNE392874:DNF392874 DXA392874:DXB392874 EGW392874:EGX392874 EQS392874:EQT392874 FAO392874:FAP392874 FKK392874:FKL392874 FUG392874:FUH392874 GEC392874:GED392874 GNY392874:GNZ392874 GXU392874:GXV392874 HHQ392874:HHR392874 HRM392874:HRN392874 IBI392874:IBJ392874 ILE392874:ILF392874 IVA392874:IVB392874 JEW392874:JEX392874 JOS392874:JOT392874 JYO392874:JYP392874 KIK392874:KIL392874 KSG392874:KSH392874 LCC392874:LCD392874 LLY392874:LLZ392874 LVU392874:LVV392874 MFQ392874:MFR392874 MPM392874:MPN392874 MZI392874:MZJ392874 NJE392874:NJF392874 NTA392874:NTB392874 OCW392874:OCX392874 OMS392874:OMT392874 OWO392874:OWP392874 PGK392874:PGL392874 PQG392874:PQH392874 QAC392874:QAD392874 QJY392874:QJZ392874 QTU392874:QTV392874 RDQ392874:RDR392874 RNM392874:RNN392874 RXI392874:RXJ392874 SHE392874:SHF392874 SRA392874:SRB392874 TAW392874:TAX392874 TKS392874:TKT392874 TUO392874:TUP392874 UEK392874:UEL392874 UOG392874:UOH392874 UYC392874:UYD392874 VHY392874:VHZ392874 VRU392874:VRV392874 WBQ392874:WBR392874 WLM392874:WLN392874 WVI392874:WVJ392874 I458410 IW458410:IX458410 SS458410:ST458410 ACO458410:ACP458410 AMK458410:AML458410 AWG458410:AWH458410 BGC458410:BGD458410 BPY458410:BPZ458410 BZU458410:BZV458410 CJQ458410:CJR458410 CTM458410:CTN458410 DDI458410:DDJ458410 DNE458410:DNF458410 DXA458410:DXB458410 EGW458410:EGX458410 EQS458410:EQT458410 FAO458410:FAP458410 FKK458410:FKL458410 FUG458410:FUH458410 GEC458410:GED458410 GNY458410:GNZ458410 GXU458410:GXV458410 HHQ458410:HHR458410 HRM458410:HRN458410 IBI458410:IBJ458410 ILE458410:ILF458410 IVA458410:IVB458410 JEW458410:JEX458410 JOS458410:JOT458410 JYO458410:JYP458410 KIK458410:KIL458410 KSG458410:KSH458410 LCC458410:LCD458410 LLY458410:LLZ458410 LVU458410:LVV458410 MFQ458410:MFR458410 MPM458410:MPN458410 MZI458410:MZJ458410 NJE458410:NJF458410 NTA458410:NTB458410 OCW458410:OCX458410 OMS458410:OMT458410 OWO458410:OWP458410 PGK458410:PGL458410 PQG458410:PQH458410 QAC458410:QAD458410 QJY458410:QJZ458410 QTU458410:QTV458410 RDQ458410:RDR458410 RNM458410:RNN458410 RXI458410:RXJ458410 SHE458410:SHF458410 SRA458410:SRB458410 TAW458410:TAX458410 TKS458410:TKT458410 TUO458410:TUP458410 UEK458410:UEL458410 UOG458410:UOH458410 UYC458410:UYD458410 VHY458410:VHZ458410 VRU458410:VRV458410 WBQ458410:WBR458410 WLM458410:WLN458410 WVI458410:WVJ458410 I523946 IW523946:IX523946 SS523946:ST523946 ACO523946:ACP523946 AMK523946:AML523946 AWG523946:AWH523946 BGC523946:BGD523946 BPY523946:BPZ523946 BZU523946:BZV523946 CJQ523946:CJR523946 CTM523946:CTN523946 DDI523946:DDJ523946 DNE523946:DNF523946 DXA523946:DXB523946 EGW523946:EGX523946 EQS523946:EQT523946 FAO523946:FAP523946 FKK523946:FKL523946 FUG523946:FUH523946 GEC523946:GED523946 GNY523946:GNZ523946 GXU523946:GXV523946 HHQ523946:HHR523946 HRM523946:HRN523946 IBI523946:IBJ523946 ILE523946:ILF523946 IVA523946:IVB523946 JEW523946:JEX523946 JOS523946:JOT523946 JYO523946:JYP523946 KIK523946:KIL523946 KSG523946:KSH523946 LCC523946:LCD523946 LLY523946:LLZ523946 LVU523946:LVV523946 MFQ523946:MFR523946 MPM523946:MPN523946 MZI523946:MZJ523946 NJE523946:NJF523946 NTA523946:NTB523946 OCW523946:OCX523946 OMS523946:OMT523946 OWO523946:OWP523946 PGK523946:PGL523946 PQG523946:PQH523946 QAC523946:QAD523946 QJY523946:QJZ523946 QTU523946:QTV523946 RDQ523946:RDR523946 RNM523946:RNN523946 RXI523946:RXJ523946 SHE523946:SHF523946 SRA523946:SRB523946 TAW523946:TAX523946 TKS523946:TKT523946 TUO523946:TUP523946 UEK523946:UEL523946 UOG523946:UOH523946 UYC523946:UYD523946 VHY523946:VHZ523946 VRU523946:VRV523946 WBQ523946:WBR523946 WLM523946:WLN523946 WVI523946:WVJ523946 I589482 IW589482:IX589482 SS589482:ST589482 ACO589482:ACP589482 AMK589482:AML589482 AWG589482:AWH589482 BGC589482:BGD589482 BPY589482:BPZ589482 BZU589482:BZV589482 CJQ589482:CJR589482 CTM589482:CTN589482 DDI589482:DDJ589482 DNE589482:DNF589482 DXA589482:DXB589482 EGW589482:EGX589482 EQS589482:EQT589482 FAO589482:FAP589482 FKK589482:FKL589482 FUG589482:FUH589482 GEC589482:GED589482 GNY589482:GNZ589482 GXU589482:GXV589482 HHQ589482:HHR589482 HRM589482:HRN589482 IBI589482:IBJ589482 ILE589482:ILF589482 IVA589482:IVB589482 JEW589482:JEX589482 JOS589482:JOT589482 JYO589482:JYP589482 KIK589482:KIL589482 KSG589482:KSH589482 LCC589482:LCD589482 LLY589482:LLZ589482 LVU589482:LVV589482 MFQ589482:MFR589482 MPM589482:MPN589482 MZI589482:MZJ589482 NJE589482:NJF589482 NTA589482:NTB589482 OCW589482:OCX589482 OMS589482:OMT589482 OWO589482:OWP589482 PGK589482:PGL589482 PQG589482:PQH589482 QAC589482:QAD589482 QJY589482:QJZ589482 QTU589482:QTV589482 RDQ589482:RDR589482 RNM589482:RNN589482 RXI589482:RXJ589482 SHE589482:SHF589482 SRA589482:SRB589482 TAW589482:TAX589482 TKS589482:TKT589482 TUO589482:TUP589482 UEK589482:UEL589482 UOG589482:UOH589482 UYC589482:UYD589482 VHY589482:VHZ589482 VRU589482:VRV589482 WBQ589482:WBR589482 WLM589482:WLN589482 WVI589482:WVJ589482 I655018 IW655018:IX655018 SS655018:ST655018 ACO655018:ACP655018 AMK655018:AML655018 AWG655018:AWH655018 BGC655018:BGD655018 BPY655018:BPZ655018 BZU655018:BZV655018 CJQ655018:CJR655018 CTM655018:CTN655018 DDI655018:DDJ655018 DNE655018:DNF655018 DXA655018:DXB655018 EGW655018:EGX655018 EQS655018:EQT655018 FAO655018:FAP655018 FKK655018:FKL655018 FUG655018:FUH655018 GEC655018:GED655018 GNY655018:GNZ655018 GXU655018:GXV655018 HHQ655018:HHR655018 HRM655018:HRN655018 IBI655018:IBJ655018 ILE655018:ILF655018 IVA655018:IVB655018 JEW655018:JEX655018 JOS655018:JOT655018 JYO655018:JYP655018 KIK655018:KIL655018 KSG655018:KSH655018 LCC655018:LCD655018 LLY655018:LLZ655018 LVU655018:LVV655018 MFQ655018:MFR655018 MPM655018:MPN655018 MZI655018:MZJ655018 NJE655018:NJF655018 NTA655018:NTB655018 OCW655018:OCX655018 OMS655018:OMT655018 OWO655018:OWP655018 PGK655018:PGL655018 PQG655018:PQH655018 QAC655018:QAD655018 QJY655018:QJZ655018 QTU655018:QTV655018 RDQ655018:RDR655018 RNM655018:RNN655018 RXI655018:RXJ655018 SHE655018:SHF655018 SRA655018:SRB655018 TAW655018:TAX655018 TKS655018:TKT655018 TUO655018:TUP655018 UEK655018:UEL655018 UOG655018:UOH655018 UYC655018:UYD655018 VHY655018:VHZ655018 VRU655018:VRV655018 WBQ655018:WBR655018 WLM655018:WLN655018 WVI655018:WVJ655018 I720554 IW720554:IX720554 SS720554:ST720554 ACO720554:ACP720554 AMK720554:AML720554 AWG720554:AWH720554 BGC720554:BGD720554 BPY720554:BPZ720554 BZU720554:BZV720554 CJQ720554:CJR720554 CTM720554:CTN720554 DDI720554:DDJ720554 DNE720554:DNF720554 DXA720554:DXB720554 EGW720554:EGX720554 EQS720554:EQT720554 FAO720554:FAP720554 FKK720554:FKL720554 FUG720554:FUH720554 GEC720554:GED720554 GNY720554:GNZ720554 GXU720554:GXV720554 HHQ720554:HHR720554 HRM720554:HRN720554 IBI720554:IBJ720554 ILE720554:ILF720554 IVA720554:IVB720554 JEW720554:JEX720554 JOS720554:JOT720554 JYO720554:JYP720554 KIK720554:KIL720554 KSG720554:KSH720554 LCC720554:LCD720554 LLY720554:LLZ720554 LVU720554:LVV720554 MFQ720554:MFR720554 MPM720554:MPN720554 MZI720554:MZJ720554 NJE720554:NJF720554 NTA720554:NTB720554 OCW720554:OCX720554 OMS720554:OMT720554 OWO720554:OWP720554 PGK720554:PGL720554 PQG720554:PQH720554 QAC720554:QAD720554 QJY720554:QJZ720554 QTU720554:QTV720554 RDQ720554:RDR720554 RNM720554:RNN720554 RXI720554:RXJ720554 SHE720554:SHF720554 SRA720554:SRB720554 TAW720554:TAX720554 TKS720554:TKT720554 TUO720554:TUP720554 UEK720554:UEL720554 UOG720554:UOH720554 UYC720554:UYD720554 VHY720554:VHZ720554 VRU720554:VRV720554 WBQ720554:WBR720554 WLM720554:WLN720554 WVI720554:WVJ720554 I786090 IW786090:IX786090 SS786090:ST786090 ACO786090:ACP786090 AMK786090:AML786090 AWG786090:AWH786090 BGC786090:BGD786090 BPY786090:BPZ786090 BZU786090:BZV786090 CJQ786090:CJR786090 CTM786090:CTN786090 DDI786090:DDJ786090 DNE786090:DNF786090 DXA786090:DXB786090 EGW786090:EGX786090 EQS786090:EQT786090 FAO786090:FAP786090 FKK786090:FKL786090 FUG786090:FUH786090 GEC786090:GED786090 GNY786090:GNZ786090 GXU786090:GXV786090 HHQ786090:HHR786090 HRM786090:HRN786090 IBI786090:IBJ786090 ILE786090:ILF786090 IVA786090:IVB786090 JEW786090:JEX786090 JOS786090:JOT786090 JYO786090:JYP786090 KIK786090:KIL786090 KSG786090:KSH786090 LCC786090:LCD786090 LLY786090:LLZ786090 LVU786090:LVV786090 MFQ786090:MFR786090 MPM786090:MPN786090 MZI786090:MZJ786090 NJE786090:NJF786090 NTA786090:NTB786090 OCW786090:OCX786090 OMS786090:OMT786090 OWO786090:OWP786090 PGK786090:PGL786090 PQG786090:PQH786090 QAC786090:QAD786090 QJY786090:QJZ786090 QTU786090:QTV786090 RDQ786090:RDR786090 RNM786090:RNN786090 RXI786090:RXJ786090 SHE786090:SHF786090 SRA786090:SRB786090 TAW786090:TAX786090 TKS786090:TKT786090 TUO786090:TUP786090 UEK786090:UEL786090 UOG786090:UOH786090 UYC786090:UYD786090 VHY786090:VHZ786090 VRU786090:VRV786090 WBQ786090:WBR786090 WLM786090:WLN786090 WVI786090:WVJ786090 I851626 IW851626:IX851626 SS851626:ST851626 ACO851626:ACP851626 AMK851626:AML851626 AWG851626:AWH851626 BGC851626:BGD851626 BPY851626:BPZ851626 BZU851626:BZV851626 CJQ851626:CJR851626 CTM851626:CTN851626 DDI851626:DDJ851626 DNE851626:DNF851626 DXA851626:DXB851626 EGW851626:EGX851626 EQS851626:EQT851626 FAO851626:FAP851626 FKK851626:FKL851626 FUG851626:FUH851626 GEC851626:GED851626 GNY851626:GNZ851626 GXU851626:GXV851626 HHQ851626:HHR851626 HRM851626:HRN851626 IBI851626:IBJ851626 ILE851626:ILF851626 IVA851626:IVB851626 JEW851626:JEX851626 JOS851626:JOT851626 JYO851626:JYP851626 KIK851626:KIL851626 KSG851626:KSH851626 LCC851626:LCD851626 LLY851626:LLZ851626 LVU851626:LVV851626 MFQ851626:MFR851626 MPM851626:MPN851626 MZI851626:MZJ851626 NJE851626:NJF851626 NTA851626:NTB851626 OCW851626:OCX851626 OMS851626:OMT851626 OWO851626:OWP851626 PGK851626:PGL851626 PQG851626:PQH851626 QAC851626:QAD851626 QJY851626:QJZ851626 QTU851626:QTV851626 RDQ851626:RDR851626 RNM851626:RNN851626 RXI851626:RXJ851626 SHE851626:SHF851626 SRA851626:SRB851626 TAW851626:TAX851626 TKS851626:TKT851626 TUO851626:TUP851626 UEK851626:UEL851626 UOG851626:UOH851626 UYC851626:UYD851626 VHY851626:VHZ851626 VRU851626:VRV851626 WBQ851626:WBR851626 WLM851626:WLN851626 WVI851626:WVJ851626 I917162 IW917162:IX917162 SS917162:ST917162 ACO917162:ACP917162 AMK917162:AML917162 AWG917162:AWH917162 BGC917162:BGD917162 BPY917162:BPZ917162 BZU917162:BZV917162 CJQ917162:CJR917162 CTM917162:CTN917162 DDI917162:DDJ917162 DNE917162:DNF917162 DXA917162:DXB917162 EGW917162:EGX917162 EQS917162:EQT917162 FAO917162:FAP917162 FKK917162:FKL917162 FUG917162:FUH917162 GEC917162:GED917162 GNY917162:GNZ917162 GXU917162:GXV917162 HHQ917162:HHR917162 HRM917162:HRN917162 IBI917162:IBJ917162 ILE917162:ILF917162 IVA917162:IVB917162 JEW917162:JEX917162 JOS917162:JOT917162 JYO917162:JYP917162 KIK917162:KIL917162 KSG917162:KSH917162 LCC917162:LCD917162 LLY917162:LLZ917162 LVU917162:LVV917162 MFQ917162:MFR917162 MPM917162:MPN917162 MZI917162:MZJ917162 NJE917162:NJF917162 NTA917162:NTB917162 OCW917162:OCX917162 OMS917162:OMT917162 OWO917162:OWP917162 PGK917162:PGL917162 PQG917162:PQH917162 QAC917162:QAD917162 QJY917162:QJZ917162 QTU917162:QTV917162 RDQ917162:RDR917162 RNM917162:RNN917162 RXI917162:RXJ917162 SHE917162:SHF917162 SRA917162:SRB917162 TAW917162:TAX917162 TKS917162:TKT917162 TUO917162:TUP917162 UEK917162:UEL917162 UOG917162:UOH917162 UYC917162:UYD917162 VHY917162:VHZ917162 VRU917162:VRV917162 WBQ917162:WBR917162 WLM917162:WLN917162 WVI917162:WVJ917162 I982698 IW982698:IX982698 SS982698:ST982698 ACO982698:ACP982698 AMK982698:AML982698 AWG982698:AWH982698 BGC982698:BGD982698 BPY982698:BPZ982698 BZU982698:BZV982698 CJQ982698:CJR982698 CTM982698:CTN982698 DDI982698:DDJ982698 DNE982698:DNF982698 DXA982698:DXB982698 EGW982698:EGX982698 EQS982698:EQT982698 FAO982698:FAP982698 FKK982698:FKL982698 FUG982698:FUH982698 GEC982698:GED982698 GNY982698:GNZ982698 GXU982698:GXV982698 HHQ982698:HHR982698 HRM982698:HRN982698 IBI982698:IBJ982698 ILE982698:ILF982698 IVA982698:IVB982698 JEW982698:JEX982698 JOS982698:JOT982698 JYO982698:JYP982698 KIK982698:KIL982698 KSG982698:KSH982698 LCC982698:LCD982698 LLY982698:LLZ982698 LVU982698:LVV982698 MFQ982698:MFR982698 MPM982698:MPN982698 MZI982698:MZJ982698 NJE982698:NJF982698 NTA982698:NTB982698 OCW982698:OCX982698 OMS982698:OMT982698 OWO982698:OWP982698 PGK982698:PGL982698 PQG982698:PQH982698 QAC982698:QAD982698 QJY982698:QJZ982698 QTU982698:QTV982698 RDQ982698:RDR982698 RNM982698:RNN982698 RXI982698:RXJ982698 SHE982698:SHF982698 SRA982698:SRB982698 TAW982698:TAX982698 TKS982698:TKT982698 TUO982698:TUP982698 UEK982698:UEL982698 UOG982698:UOH982698 UYC982698:UYD982698 VHY982698:VHZ982698 VRU982698:VRV982698 WBQ982698:WBR982698 WLM982698:WLN982698 WVI982698:WVJ982698 P8:Q8 JG8:JH8 TC8:TD8 ACY8:ACZ8 AMU8:AMV8 AWQ8:AWR8 BGM8:BGN8 BQI8:BQJ8 CAE8:CAF8 CKA8:CKB8 CTW8:CTX8 DDS8:DDT8 DNO8:DNP8 DXK8:DXL8 EHG8:EHH8 ERC8:ERD8 FAY8:FAZ8 FKU8:FKV8 FUQ8:FUR8 GEM8:GEN8 GOI8:GOJ8 GYE8:GYF8 HIA8:HIB8 HRW8:HRX8 IBS8:IBT8 ILO8:ILP8 IVK8:IVL8 JFG8:JFH8 JPC8:JPD8 JYY8:JYZ8 KIU8:KIV8 KSQ8:KSR8 LCM8:LCN8 LMI8:LMJ8 LWE8:LWF8 MGA8:MGB8 MPW8:MPX8 MZS8:MZT8 NJO8:NJP8 NTK8:NTL8 ODG8:ODH8 ONC8:OND8 OWY8:OWZ8 PGU8:PGV8 PQQ8:PQR8 QAM8:QAN8 QKI8:QKJ8 QUE8:QUF8 REA8:REB8 RNW8:RNX8 RXS8:RXT8 SHO8:SHP8 SRK8:SRL8 TBG8:TBH8 TLC8:TLD8 TUY8:TUZ8 UEU8:UEV8 UOQ8:UOR8 UYM8:UYN8 VII8:VIJ8 VSE8:VSF8 WCA8:WCB8 WLW8:WLX8 WVS8:WVT8 P65194:Q65194 JG65194:JH65194 TC65194:TD65194 ACY65194:ACZ65194 AMU65194:AMV65194 AWQ65194:AWR65194 BGM65194:BGN65194 BQI65194:BQJ65194 CAE65194:CAF65194 CKA65194:CKB65194 CTW65194:CTX65194 DDS65194:DDT65194 DNO65194:DNP65194 DXK65194:DXL65194 EHG65194:EHH65194 ERC65194:ERD65194 FAY65194:FAZ65194 FKU65194:FKV65194 FUQ65194:FUR65194 GEM65194:GEN65194 GOI65194:GOJ65194 GYE65194:GYF65194 HIA65194:HIB65194 HRW65194:HRX65194 IBS65194:IBT65194 ILO65194:ILP65194 IVK65194:IVL65194 JFG65194:JFH65194 JPC65194:JPD65194 JYY65194:JYZ65194 KIU65194:KIV65194 KSQ65194:KSR65194 LCM65194:LCN65194 LMI65194:LMJ65194 LWE65194:LWF65194 MGA65194:MGB65194 MPW65194:MPX65194 MZS65194:MZT65194 NJO65194:NJP65194 NTK65194:NTL65194 ODG65194:ODH65194 ONC65194:OND65194 OWY65194:OWZ65194 PGU65194:PGV65194 PQQ65194:PQR65194 QAM65194:QAN65194 QKI65194:QKJ65194 QUE65194:QUF65194 REA65194:REB65194 RNW65194:RNX65194 RXS65194:RXT65194 SHO65194:SHP65194 SRK65194:SRL65194 TBG65194:TBH65194 TLC65194:TLD65194 TUY65194:TUZ65194 UEU65194:UEV65194 UOQ65194:UOR65194 UYM65194:UYN65194 VII65194:VIJ65194 VSE65194:VSF65194 WCA65194:WCB65194 WLW65194:WLX65194 WVS65194:WVT65194 P130730:Q130730 JG130730:JH130730 TC130730:TD130730 ACY130730:ACZ130730 AMU130730:AMV130730 AWQ130730:AWR130730 BGM130730:BGN130730 BQI130730:BQJ130730 CAE130730:CAF130730 CKA130730:CKB130730 CTW130730:CTX130730 DDS130730:DDT130730 DNO130730:DNP130730 DXK130730:DXL130730 EHG130730:EHH130730 ERC130730:ERD130730 FAY130730:FAZ130730 FKU130730:FKV130730 FUQ130730:FUR130730 GEM130730:GEN130730 GOI130730:GOJ130730 GYE130730:GYF130730 HIA130730:HIB130730 HRW130730:HRX130730 IBS130730:IBT130730 ILO130730:ILP130730 IVK130730:IVL130730 JFG130730:JFH130730 JPC130730:JPD130730 JYY130730:JYZ130730 KIU130730:KIV130730 KSQ130730:KSR130730 LCM130730:LCN130730 LMI130730:LMJ130730 LWE130730:LWF130730 MGA130730:MGB130730 MPW130730:MPX130730 MZS130730:MZT130730 NJO130730:NJP130730 NTK130730:NTL130730 ODG130730:ODH130730 ONC130730:OND130730 OWY130730:OWZ130730 PGU130730:PGV130730 PQQ130730:PQR130730 QAM130730:QAN130730 QKI130730:QKJ130730 QUE130730:QUF130730 REA130730:REB130730 RNW130730:RNX130730 RXS130730:RXT130730 SHO130730:SHP130730 SRK130730:SRL130730 TBG130730:TBH130730 TLC130730:TLD130730 TUY130730:TUZ130730 UEU130730:UEV130730 UOQ130730:UOR130730 UYM130730:UYN130730 VII130730:VIJ130730 VSE130730:VSF130730 WCA130730:WCB130730 WLW130730:WLX130730 WVS130730:WVT130730 P196266:Q196266 JG196266:JH196266 TC196266:TD196266 ACY196266:ACZ196266 AMU196266:AMV196266 AWQ196266:AWR196266 BGM196266:BGN196266 BQI196266:BQJ196266 CAE196266:CAF196266 CKA196266:CKB196266 CTW196266:CTX196266 DDS196266:DDT196266 DNO196266:DNP196266 DXK196266:DXL196266 EHG196266:EHH196266 ERC196266:ERD196266 FAY196266:FAZ196266 FKU196266:FKV196266 FUQ196266:FUR196266 GEM196266:GEN196266 GOI196266:GOJ196266 GYE196266:GYF196266 HIA196266:HIB196266 HRW196266:HRX196266 IBS196266:IBT196266 ILO196266:ILP196266 IVK196266:IVL196266 JFG196266:JFH196266 JPC196266:JPD196266 JYY196266:JYZ196266 KIU196266:KIV196266 KSQ196266:KSR196266 LCM196266:LCN196266 LMI196266:LMJ196266 LWE196266:LWF196266 MGA196266:MGB196266 MPW196266:MPX196266 MZS196266:MZT196266 NJO196266:NJP196266 NTK196266:NTL196266 ODG196266:ODH196266 ONC196266:OND196266 OWY196266:OWZ196266 PGU196266:PGV196266 PQQ196266:PQR196266 QAM196266:QAN196266 QKI196266:QKJ196266 QUE196266:QUF196266 REA196266:REB196266 RNW196266:RNX196266 RXS196266:RXT196266 SHO196266:SHP196266 SRK196266:SRL196266 TBG196266:TBH196266 TLC196266:TLD196266 TUY196266:TUZ196266 UEU196266:UEV196266 UOQ196266:UOR196266 UYM196266:UYN196266 VII196266:VIJ196266 VSE196266:VSF196266 WCA196266:WCB196266 WLW196266:WLX196266 WVS196266:WVT196266 P261802:Q261802 JG261802:JH261802 TC261802:TD261802 ACY261802:ACZ261802 AMU261802:AMV261802 AWQ261802:AWR261802 BGM261802:BGN261802 BQI261802:BQJ261802 CAE261802:CAF261802 CKA261802:CKB261802 CTW261802:CTX261802 DDS261802:DDT261802 DNO261802:DNP261802 DXK261802:DXL261802 EHG261802:EHH261802 ERC261802:ERD261802 FAY261802:FAZ261802 FKU261802:FKV261802 FUQ261802:FUR261802 GEM261802:GEN261802 GOI261802:GOJ261802 GYE261802:GYF261802 HIA261802:HIB261802 HRW261802:HRX261802 IBS261802:IBT261802 ILO261802:ILP261802 IVK261802:IVL261802 JFG261802:JFH261802 JPC261802:JPD261802 JYY261802:JYZ261802 KIU261802:KIV261802 KSQ261802:KSR261802 LCM261802:LCN261802 LMI261802:LMJ261802 LWE261802:LWF261802 MGA261802:MGB261802 MPW261802:MPX261802 MZS261802:MZT261802 NJO261802:NJP261802 NTK261802:NTL261802 ODG261802:ODH261802 ONC261802:OND261802 OWY261802:OWZ261802 PGU261802:PGV261802 PQQ261802:PQR261802 QAM261802:QAN261802 QKI261802:QKJ261802 QUE261802:QUF261802 REA261802:REB261802 RNW261802:RNX261802 RXS261802:RXT261802 SHO261802:SHP261802 SRK261802:SRL261802 TBG261802:TBH261802 TLC261802:TLD261802 TUY261802:TUZ261802 UEU261802:UEV261802 UOQ261802:UOR261802 UYM261802:UYN261802 VII261802:VIJ261802 VSE261802:VSF261802 WCA261802:WCB261802 WLW261802:WLX261802 WVS261802:WVT261802 P327338:Q327338 JG327338:JH327338 TC327338:TD327338 ACY327338:ACZ327338 AMU327338:AMV327338 AWQ327338:AWR327338 BGM327338:BGN327338 BQI327338:BQJ327338 CAE327338:CAF327338 CKA327338:CKB327338 CTW327338:CTX327338 DDS327338:DDT327338 DNO327338:DNP327338 DXK327338:DXL327338 EHG327338:EHH327338 ERC327338:ERD327338 FAY327338:FAZ327338 FKU327338:FKV327338 FUQ327338:FUR327338 GEM327338:GEN327338 GOI327338:GOJ327338 GYE327338:GYF327338 HIA327338:HIB327338 HRW327338:HRX327338 IBS327338:IBT327338 ILO327338:ILP327338 IVK327338:IVL327338 JFG327338:JFH327338 JPC327338:JPD327338 JYY327338:JYZ327338 KIU327338:KIV327338 KSQ327338:KSR327338 LCM327338:LCN327338 LMI327338:LMJ327338 LWE327338:LWF327338 MGA327338:MGB327338 MPW327338:MPX327338 MZS327338:MZT327338 NJO327338:NJP327338 NTK327338:NTL327338 ODG327338:ODH327338 ONC327338:OND327338 OWY327338:OWZ327338 PGU327338:PGV327338 PQQ327338:PQR327338 QAM327338:QAN327338 QKI327338:QKJ327338 QUE327338:QUF327338 REA327338:REB327338 RNW327338:RNX327338 RXS327338:RXT327338 SHO327338:SHP327338 SRK327338:SRL327338 TBG327338:TBH327338 TLC327338:TLD327338 TUY327338:TUZ327338 UEU327338:UEV327338 UOQ327338:UOR327338 UYM327338:UYN327338 VII327338:VIJ327338 VSE327338:VSF327338 WCA327338:WCB327338 WLW327338:WLX327338 WVS327338:WVT327338 P392874:Q392874 JG392874:JH392874 TC392874:TD392874 ACY392874:ACZ392874 AMU392874:AMV392874 AWQ392874:AWR392874 BGM392874:BGN392874 BQI392874:BQJ392874 CAE392874:CAF392874 CKA392874:CKB392874 CTW392874:CTX392874 DDS392874:DDT392874 DNO392874:DNP392874 DXK392874:DXL392874 EHG392874:EHH392874 ERC392874:ERD392874 FAY392874:FAZ392874 FKU392874:FKV392874 FUQ392874:FUR392874 GEM392874:GEN392874 GOI392874:GOJ392874 GYE392874:GYF392874 HIA392874:HIB392874 HRW392874:HRX392874 IBS392874:IBT392874 ILO392874:ILP392874 IVK392874:IVL392874 JFG392874:JFH392874 JPC392874:JPD392874 JYY392874:JYZ392874 KIU392874:KIV392874 KSQ392874:KSR392874 LCM392874:LCN392874 LMI392874:LMJ392874 LWE392874:LWF392874 MGA392874:MGB392874 MPW392874:MPX392874 MZS392874:MZT392874 NJO392874:NJP392874 NTK392874:NTL392874 ODG392874:ODH392874 ONC392874:OND392874 OWY392874:OWZ392874 PGU392874:PGV392874 PQQ392874:PQR392874 QAM392874:QAN392874 QKI392874:QKJ392874 QUE392874:QUF392874 REA392874:REB392874 RNW392874:RNX392874 RXS392874:RXT392874 SHO392874:SHP392874 SRK392874:SRL392874 TBG392874:TBH392874 TLC392874:TLD392874 TUY392874:TUZ392874 UEU392874:UEV392874 UOQ392874:UOR392874 UYM392874:UYN392874 VII392874:VIJ392874 VSE392874:VSF392874 WCA392874:WCB392874 WLW392874:WLX392874 WVS392874:WVT392874 P458410:Q458410 JG458410:JH458410 TC458410:TD458410 ACY458410:ACZ458410 AMU458410:AMV458410 AWQ458410:AWR458410 BGM458410:BGN458410 BQI458410:BQJ458410 CAE458410:CAF458410 CKA458410:CKB458410 CTW458410:CTX458410 DDS458410:DDT458410 DNO458410:DNP458410 DXK458410:DXL458410 EHG458410:EHH458410 ERC458410:ERD458410 FAY458410:FAZ458410 FKU458410:FKV458410 FUQ458410:FUR458410 GEM458410:GEN458410 GOI458410:GOJ458410 GYE458410:GYF458410 HIA458410:HIB458410 HRW458410:HRX458410 IBS458410:IBT458410 ILO458410:ILP458410 IVK458410:IVL458410 JFG458410:JFH458410 JPC458410:JPD458410 JYY458410:JYZ458410 KIU458410:KIV458410 KSQ458410:KSR458410 LCM458410:LCN458410 LMI458410:LMJ458410 LWE458410:LWF458410 MGA458410:MGB458410 MPW458410:MPX458410 MZS458410:MZT458410 NJO458410:NJP458410 NTK458410:NTL458410 ODG458410:ODH458410 ONC458410:OND458410 OWY458410:OWZ458410 PGU458410:PGV458410 PQQ458410:PQR458410 QAM458410:QAN458410 QKI458410:QKJ458410 QUE458410:QUF458410 REA458410:REB458410 RNW458410:RNX458410 RXS458410:RXT458410 SHO458410:SHP458410 SRK458410:SRL458410 TBG458410:TBH458410 TLC458410:TLD458410 TUY458410:TUZ458410 UEU458410:UEV458410 UOQ458410:UOR458410 UYM458410:UYN458410 VII458410:VIJ458410 VSE458410:VSF458410 WCA458410:WCB458410 WLW458410:WLX458410 WVS458410:WVT458410 P523946:Q523946 JG523946:JH523946 TC523946:TD523946 ACY523946:ACZ523946 AMU523946:AMV523946 AWQ523946:AWR523946 BGM523946:BGN523946 BQI523946:BQJ523946 CAE523946:CAF523946 CKA523946:CKB523946 CTW523946:CTX523946 DDS523946:DDT523946 DNO523946:DNP523946 DXK523946:DXL523946 EHG523946:EHH523946 ERC523946:ERD523946 FAY523946:FAZ523946 FKU523946:FKV523946 FUQ523946:FUR523946 GEM523946:GEN523946 GOI523946:GOJ523946 GYE523946:GYF523946 HIA523946:HIB523946 HRW523946:HRX523946 IBS523946:IBT523946 ILO523946:ILP523946 IVK523946:IVL523946 JFG523946:JFH523946 JPC523946:JPD523946 JYY523946:JYZ523946 KIU523946:KIV523946 KSQ523946:KSR523946 LCM523946:LCN523946 LMI523946:LMJ523946 LWE523946:LWF523946 MGA523946:MGB523946 MPW523946:MPX523946 MZS523946:MZT523946 NJO523946:NJP523946 NTK523946:NTL523946 ODG523946:ODH523946 ONC523946:OND523946 OWY523946:OWZ523946 PGU523946:PGV523946 PQQ523946:PQR523946 QAM523946:QAN523946 QKI523946:QKJ523946 QUE523946:QUF523946 REA523946:REB523946 RNW523946:RNX523946 RXS523946:RXT523946 SHO523946:SHP523946 SRK523946:SRL523946 TBG523946:TBH523946 TLC523946:TLD523946 TUY523946:TUZ523946 UEU523946:UEV523946 UOQ523946:UOR523946 UYM523946:UYN523946 VII523946:VIJ523946 VSE523946:VSF523946 WCA523946:WCB523946 WLW523946:WLX523946 WVS523946:WVT523946 P589482:Q589482 JG589482:JH589482 TC589482:TD589482 ACY589482:ACZ589482 AMU589482:AMV589482 AWQ589482:AWR589482 BGM589482:BGN589482 BQI589482:BQJ589482 CAE589482:CAF589482 CKA589482:CKB589482 CTW589482:CTX589482 DDS589482:DDT589482 DNO589482:DNP589482 DXK589482:DXL589482 EHG589482:EHH589482 ERC589482:ERD589482 FAY589482:FAZ589482 FKU589482:FKV589482 FUQ589482:FUR589482 GEM589482:GEN589482 GOI589482:GOJ589482 GYE589482:GYF589482 HIA589482:HIB589482 HRW589482:HRX589482 IBS589482:IBT589482 ILO589482:ILP589482 IVK589482:IVL589482 JFG589482:JFH589482 JPC589482:JPD589482 JYY589482:JYZ589482 KIU589482:KIV589482 KSQ589482:KSR589482 LCM589482:LCN589482 LMI589482:LMJ589482 LWE589482:LWF589482 MGA589482:MGB589482 MPW589482:MPX589482 MZS589482:MZT589482 NJO589482:NJP589482 NTK589482:NTL589482 ODG589482:ODH589482 ONC589482:OND589482 OWY589482:OWZ589482 PGU589482:PGV589482 PQQ589482:PQR589482 QAM589482:QAN589482 QKI589482:QKJ589482 QUE589482:QUF589482 REA589482:REB589482 RNW589482:RNX589482 RXS589482:RXT589482 SHO589482:SHP589482 SRK589482:SRL589482 TBG589482:TBH589482 TLC589482:TLD589482 TUY589482:TUZ589482 UEU589482:UEV589482 UOQ589482:UOR589482 UYM589482:UYN589482 VII589482:VIJ589482 VSE589482:VSF589482 WCA589482:WCB589482 WLW589482:WLX589482 WVS589482:WVT589482 P655018:Q655018 JG655018:JH655018 TC655018:TD655018 ACY655018:ACZ655018 AMU655018:AMV655018 AWQ655018:AWR655018 BGM655018:BGN655018 BQI655018:BQJ655018 CAE655018:CAF655018 CKA655018:CKB655018 CTW655018:CTX655018 DDS655018:DDT655018 DNO655018:DNP655018 DXK655018:DXL655018 EHG655018:EHH655018 ERC655018:ERD655018 FAY655018:FAZ655018 FKU655018:FKV655018 FUQ655018:FUR655018 GEM655018:GEN655018 GOI655018:GOJ655018 GYE655018:GYF655018 HIA655018:HIB655018 HRW655018:HRX655018 IBS655018:IBT655018 ILO655018:ILP655018 IVK655018:IVL655018 JFG655018:JFH655018 JPC655018:JPD655018 JYY655018:JYZ655018 KIU655018:KIV655018 KSQ655018:KSR655018 LCM655018:LCN655018 LMI655018:LMJ655018 LWE655018:LWF655018 MGA655018:MGB655018 MPW655018:MPX655018 MZS655018:MZT655018 NJO655018:NJP655018 NTK655018:NTL655018 ODG655018:ODH655018 ONC655018:OND655018 OWY655018:OWZ655018 PGU655018:PGV655018 PQQ655018:PQR655018 QAM655018:QAN655018 QKI655018:QKJ655018 QUE655018:QUF655018 REA655018:REB655018 RNW655018:RNX655018 RXS655018:RXT655018 SHO655018:SHP655018 SRK655018:SRL655018 TBG655018:TBH655018 TLC655018:TLD655018 TUY655018:TUZ655018 UEU655018:UEV655018 UOQ655018:UOR655018 UYM655018:UYN655018 VII655018:VIJ655018 VSE655018:VSF655018 WCA655018:WCB655018 WLW655018:WLX655018 WVS655018:WVT655018 P720554:Q720554 JG720554:JH720554 TC720554:TD720554 ACY720554:ACZ720554 AMU720554:AMV720554 AWQ720554:AWR720554 BGM720554:BGN720554 BQI720554:BQJ720554 CAE720554:CAF720554 CKA720554:CKB720554 CTW720554:CTX720554 DDS720554:DDT720554 DNO720554:DNP720554 DXK720554:DXL720554 EHG720554:EHH720554 ERC720554:ERD720554 FAY720554:FAZ720554 FKU720554:FKV720554 FUQ720554:FUR720554 GEM720554:GEN720554 GOI720554:GOJ720554 GYE720554:GYF720554 HIA720554:HIB720554 HRW720554:HRX720554 IBS720554:IBT720554 ILO720554:ILP720554 IVK720554:IVL720554 JFG720554:JFH720554 JPC720554:JPD720554 JYY720554:JYZ720554 KIU720554:KIV720554 KSQ720554:KSR720554 LCM720554:LCN720554 LMI720554:LMJ720554 LWE720554:LWF720554 MGA720554:MGB720554 MPW720554:MPX720554 MZS720554:MZT720554 NJO720554:NJP720554 NTK720554:NTL720554 ODG720554:ODH720554 ONC720554:OND720554 OWY720554:OWZ720554 PGU720554:PGV720554 PQQ720554:PQR720554 QAM720554:QAN720554 QKI720554:QKJ720554 QUE720554:QUF720554 REA720554:REB720554 RNW720554:RNX720554 RXS720554:RXT720554 SHO720554:SHP720554 SRK720554:SRL720554 TBG720554:TBH720554 TLC720554:TLD720554 TUY720554:TUZ720554 UEU720554:UEV720554 UOQ720554:UOR720554 UYM720554:UYN720554 VII720554:VIJ720554 VSE720554:VSF720554 WCA720554:WCB720554 WLW720554:WLX720554 WVS720554:WVT720554 P786090:Q786090 JG786090:JH786090 TC786090:TD786090 ACY786090:ACZ786090 AMU786090:AMV786090 AWQ786090:AWR786090 BGM786090:BGN786090 BQI786090:BQJ786090 CAE786090:CAF786090 CKA786090:CKB786090 CTW786090:CTX786090 DDS786090:DDT786090 DNO786090:DNP786090 DXK786090:DXL786090 EHG786090:EHH786090 ERC786090:ERD786090 FAY786090:FAZ786090 FKU786090:FKV786090 FUQ786090:FUR786090 GEM786090:GEN786090 GOI786090:GOJ786090 GYE786090:GYF786090 HIA786090:HIB786090 HRW786090:HRX786090 IBS786090:IBT786090 ILO786090:ILP786090 IVK786090:IVL786090 JFG786090:JFH786090 JPC786090:JPD786090 JYY786090:JYZ786090 KIU786090:KIV786090 KSQ786090:KSR786090 LCM786090:LCN786090 LMI786090:LMJ786090 LWE786090:LWF786090 MGA786090:MGB786090 MPW786090:MPX786090 MZS786090:MZT786090 NJO786090:NJP786090 NTK786090:NTL786090 ODG786090:ODH786090 ONC786090:OND786090 OWY786090:OWZ786090 PGU786090:PGV786090 PQQ786090:PQR786090 QAM786090:QAN786090 QKI786090:QKJ786090 QUE786090:QUF786090 REA786090:REB786090 RNW786090:RNX786090 RXS786090:RXT786090 SHO786090:SHP786090 SRK786090:SRL786090 TBG786090:TBH786090 TLC786090:TLD786090 TUY786090:TUZ786090 UEU786090:UEV786090 UOQ786090:UOR786090 UYM786090:UYN786090 VII786090:VIJ786090 VSE786090:VSF786090 WCA786090:WCB786090 WLW786090:WLX786090 WVS786090:WVT786090 P851626:Q851626 JG851626:JH851626 TC851626:TD851626 ACY851626:ACZ851626 AMU851626:AMV851626 AWQ851626:AWR851626 BGM851626:BGN851626 BQI851626:BQJ851626 CAE851626:CAF851626 CKA851626:CKB851626 CTW851626:CTX851626 DDS851626:DDT851626 DNO851626:DNP851626 DXK851626:DXL851626 EHG851626:EHH851626 ERC851626:ERD851626 FAY851626:FAZ851626 FKU851626:FKV851626 FUQ851626:FUR851626 GEM851626:GEN851626 GOI851626:GOJ851626 GYE851626:GYF851626 HIA851626:HIB851626 HRW851626:HRX851626 IBS851626:IBT851626 ILO851626:ILP851626 IVK851626:IVL851626 JFG851626:JFH851626 JPC851626:JPD851626 JYY851626:JYZ851626 KIU851626:KIV851626 KSQ851626:KSR851626 LCM851626:LCN851626 LMI851626:LMJ851626 LWE851626:LWF851626 MGA851626:MGB851626 MPW851626:MPX851626 MZS851626:MZT851626 NJO851626:NJP851626 NTK851626:NTL851626 ODG851626:ODH851626 ONC851626:OND851626 OWY851626:OWZ851626 PGU851626:PGV851626 PQQ851626:PQR851626 QAM851626:QAN851626 QKI851626:QKJ851626 QUE851626:QUF851626 REA851626:REB851626 RNW851626:RNX851626 RXS851626:RXT851626 SHO851626:SHP851626 SRK851626:SRL851626 TBG851626:TBH851626 TLC851626:TLD851626 TUY851626:TUZ851626 UEU851626:UEV851626 UOQ851626:UOR851626 UYM851626:UYN851626 VII851626:VIJ851626 VSE851626:VSF851626 WCA851626:WCB851626 WLW851626:WLX851626 WVS851626:WVT851626 P917162:Q917162 JG917162:JH917162 TC917162:TD917162 ACY917162:ACZ917162 AMU917162:AMV917162 AWQ917162:AWR917162 BGM917162:BGN917162 BQI917162:BQJ917162 CAE917162:CAF917162 CKA917162:CKB917162 CTW917162:CTX917162 DDS917162:DDT917162 DNO917162:DNP917162 DXK917162:DXL917162 EHG917162:EHH917162 ERC917162:ERD917162 FAY917162:FAZ917162 FKU917162:FKV917162 FUQ917162:FUR917162 GEM917162:GEN917162 GOI917162:GOJ917162 GYE917162:GYF917162 HIA917162:HIB917162 HRW917162:HRX917162 IBS917162:IBT917162 ILO917162:ILP917162 IVK917162:IVL917162 JFG917162:JFH917162 JPC917162:JPD917162 JYY917162:JYZ917162 KIU917162:KIV917162 KSQ917162:KSR917162 LCM917162:LCN917162 LMI917162:LMJ917162 LWE917162:LWF917162 MGA917162:MGB917162 MPW917162:MPX917162 MZS917162:MZT917162 NJO917162:NJP917162 NTK917162:NTL917162 ODG917162:ODH917162 ONC917162:OND917162 OWY917162:OWZ917162 PGU917162:PGV917162 PQQ917162:PQR917162 QAM917162:QAN917162 QKI917162:QKJ917162 QUE917162:QUF917162 REA917162:REB917162 RNW917162:RNX917162 RXS917162:RXT917162 SHO917162:SHP917162 SRK917162:SRL917162 TBG917162:TBH917162 TLC917162:TLD917162 TUY917162:TUZ917162 UEU917162:UEV917162 UOQ917162:UOR917162 UYM917162:UYN917162 VII917162:VIJ917162 VSE917162:VSF917162 WCA917162:WCB917162 WLW917162:WLX917162 WVS917162:WVT917162 P982698:Q982698 JG982698:JH982698 TC982698:TD982698 ACY982698:ACZ982698 AMU982698:AMV982698 AWQ982698:AWR982698 BGM982698:BGN982698 BQI982698:BQJ982698 CAE982698:CAF982698 CKA982698:CKB982698 CTW982698:CTX982698 DDS982698:DDT982698 DNO982698:DNP982698 DXK982698:DXL982698 EHG982698:EHH982698 ERC982698:ERD982698 FAY982698:FAZ982698 FKU982698:FKV982698 FUQ982698:FUR982698 GEM982698:GEN982698 GOI982698:GOJ982698 GYE982698:GYF982698 HIA982698:HIB982698 HRW982698:HRX982698 IBS982698:IBT982698 ILO982698:ILP982698 IVK982698:IVL982698 JFG982698:JFH982698 JPC982698:JPD982698 JYY982698:JYZ982698 KIU982698:KIV982698 KSQ982698:KSR982698 LCM982698:LCN982698 LMI982698:LMJ982698 LWE982698:LWF982698 MGA982698:MGB982698 MPW982698:MPX982698 MZS982698:MZT982698 NJO982698:NJP982698 NTK982698:NTL982698 ODG982698:ODH982698 ONC982698:OND982698 OWY982698:OWZ982698 PGU982698:PGV982698 PQQ982698:PQR982698 QAM982698:QAN982698 QKI982698:QKJ982698 QUE982698:QUF982698 REA982698:REB982698 RNW982698:RNX982698 RXS982698:RXT982698 SHO982698:SHP982698 SRK982698:SRL982698 TBG982698:TBH982698 TLC982698:TLD982698 TUY982698:TUZ982698 UEU982698:UEV982698 UOQ982698:UOR982698 UYM982698:UYN982698 VII982698:VIJ982698 VSE982698:VSF982698 WCA982698:WCB982698 WLW982698:WLX982698 WVS982698:WVT982698 H65188:H65544 IV65188:IV65544 SR65188:SR65544 ACN65188:ACN65544 AMJ65188:AMJ65544 AWF65188:AWF65544 BGB65188:BGB65544 BPX65188:BPX65544 BZT65188:BZT65544 CJP65188:CJP65544 CTL65188:CTL65544 DDH65188:DDH65544 DND65188:DND65544 DWZ65188:DWZ65544 EGV65188:EGV65544 EQR65188:EQR65544 FAN65188:FAN65544 FKJ65188:FKJ65544 FUF65188:FUF65544 GEB65188:GEB65544 GNX65188:GNX65544 GXT65188:GXT65544 HHP65188:HHP65544 HRL65188:HRL65544 IBH65188:IBH65544 ILD65188:ILD65544 IUZ65188:IUZ65544 JEV65188:JEV65544 JOR65188:JOR65544 JYN65188:JYN65544 KIJ65188:KIJ65544 KSF65188:KSF65544 LCB65188:LCB65544 LLX65188:LLX65544 LVT65188:LVT65544 MFP65188:MFP65544 MPL65188:MPL65544 MZH65188:MZH65544 NJD65188:NJD65544 NSZ65188:NSZ65544 OCV65188:OCV65544 OMR65188:OMR65544 OWN65188:OWN65544 PGJ65188:PGJ65544 PQF65188:PQF65544 QAB65188:QAB65544 QJX65188:QJX65544 QTT65188:QTT65544 RDP65188:RDP65544 RNL65188:RNL65544 RXH65188:RXH65544 SHD65188:SHD65544 SQZ65188:SQZ65544 TAV65188:TAV65544 TKR65188:TKR65544 TUN65188:TUN65544 UEJ65188:UEJ65544 UOF65188:UOF65544 UYB65188:UYB65544 VHX65188:VHX65544 VRT65188:VRT65544 WBP65188:WBP65544 WLL65188:WLL65544 WVH65188:WVH65544 H130724:H131080 IV130724:IV131080 SR130724:SR131080 ACN130724:ACN131080 AMJ130724:AMJ131080 AWF130724:AWF131080 BGB130724:BGB131080 BPX130724:BPX131080 BZT130724:BZT131080 CJP130724:CJP131080 CTL130724:CTL131080 DDH130724:DDH131080 DND130724:DND131080 DWZ130724:DWZ131080 EGV130724:EGV131080 EQR130724:EQR131080 FAN130724:FAN131080 FKJ130724:FKJ131080 FUF130724:FUF131080 GEB130724:GEB131080 GNX130724:GNX131080 GXT130724:GXT131080 HHP130724:HHP131080 HRL130724:HRL131080 IBH130724:IBH131080 ILD130724:ILD131080 IUZ130724:IUZ131080 JEV130724:JEV131080 JOR130724:JOR131080 JYN130724:JYN131080 KIJ130724:KIJ131080 KSF130724:KSF131080 LCB130724:LCB131080 LLX130724:LLX131080 LVT130724:LVT131080 MFP130724:MFP131080 MPL130724:MPL131080 MZH130724:MZH131080 NJD130724:NJD131080 NSZ130724:NSZ131080 OCV130724:OCV131080 OMR130724:OMR131080 OWN130724:OWN131080 PGJ130724:PGJ131080 PQF130724:PQF131080 QAB130724:QAB131080 QJX130724:QJX131080 QTT130724:QTT131080 RDP130724:RDP131080 RNL130724:RNL131080 RXH130724:RXH131080 SHD130724:SHD131080 SQZ130724:SQZ131080 TAV130724:TAV131080 TKR130724:TKR131080 TUN130724:TUN131080 UEJ130724:UEJ131080 UOF130724:UOF131080 UYB130724:UYB131080 VHX130724:VHX131080 VRT130724:VRT131080 WBP130724:WBP131080 WLL130724:WLL131080 WVH130724:WVH131080 H196260:H196616 IV196260:IV196616 SR196260:SR196616 ACN196260:ACN196616 AMJ196260:AMJ196616 AWF196260:AWF196616 BGB196260:BGB196616 BPX196260:BPX196616 BZT196260:BZT196616 CJP196260:CJP196616 CTL196260:CTL196616 DDH196260:DDH196616 DND196260:DND196616 DWZ196260:DWZ196616 EGV196260:EGV196616 EQR196260:EQR196616 FAN196260:FAN196616 FKJ196260:FKJ196616 FUF196260:FUF196616 GEB196260:GEB196616 GNX196260:GNX196616 GXT196260:GXT196616 HHP196260:HHP196616 HRL196260:HRL196616 IBH196260:IBH196616 ILD196260:ILD196616 IUZ196260:IUZ196616 JEV196260:JEV196616 JOR196260:JOR196616 JYN196260:JYN196616 KIJ196260:KIJ196616 KSF196260:KSF196616 LCB196260:LCB196616 LLX196260:LLX196616 LVT196260:LVT196616 MFP196260:MFP196616 MPL196260:MPL196616 MZH196260:MZH196616 NJD196260:NJD196616 NSZ196260:NSZ196616 OCV196260:OCV196616 OMR196260:OMR196616 OWN196260:OWN196616 PGJ196260:PGJ196616 PQF196260:PQF196616 QAB196260:QAB196616 QJX196260:QJX196616 QTT196260:QTT196616 RDP196260:RDP196616 RNL196260:RNL196616 RXH196260:RXH196616 SHD196260:SHD196616 SQZ196260:SQZ196616 TAV196260:TAV196616 TKR196260:TKR196616 TUN196260:TUN196616 UEJ196260:UEJ196616 UOF196260:UOF196616 UYB196260:UYB196616 VHX196260:VHX196616 VRT196260:VRT196616 WBP196260:WBP196616 WLL196260:WLL196616 WVH196260:WVH196616 H261796:H262152 IV261796:IV262152 SR261796:SR262152 ACN261796:ACN262152 AMJ261796:AMJ262152 AWF261796:AWF262152 BGB261796:BGB262152 BPX261796:BPX262152 BZT261796:BZT262152 CJP261796:CJP262152 CTL261796:CTL262152 DDH261796:DDH262152 DND261796:DND262152 DWZ261796:DWZ262152 EGV261796:EGV262152 EQR261796:EQR262152 FAN261796:FAN262152 FKJ261796:FKJ262152 FUF261796:FUF262152 GEB261796:GEB262152 GNX261796:GNX262152 GXT261796:GXT262152 HHP261796:HHP262152 HRL261796:HRL262152 IBH261796:IBH262152 ILD261796:ILD262152 IUZ261796:IUZ262152 JEV261796:JEV262152 JOR261796:JOR262152 JYN261796:JYN262152 KIJ261796:KIJ262152 KSF261796:KSF262152 LCB261796:LCB262152 LLX261796:LLX262152 LVT261796:LVT262152 MFP261796:MFP262152 MPL261796:MPL262152 MZH261796:MZH262152 NJD261796:NJD262152 NSZ261796:NSZ262152 OCV261796:OCV262152 OMR261796:OMR262152 OWN261796:OWN262152 PGJ261796:PGJ262152 PQF261796:PQF262152 QAB261796:QAB262152 QJX261796:QJX262152 QTT261796:QTT262152 RDP261796:RDP262152 RNL261796:RNL262152 RXH261796:RXH262152 SHD261796:SHD262152 SQZ261796:SQZ262152 TAV261796:TAV262152 TKR261796:TKR262152 TUN261796:TUN262152 UEJ261796:UEJ262152 UOF261796:UOF262152 UYB261796:UYB262152 VHX261796:VHX262152 VRT261796:VRT262152 WBP261796:WBP262152 WLL261796:WLL262152 WVH261796:WVH262152 H327332:H327688 IV327332:IV327688 SR327332:SR327688 ACN327332:ACN327688 AMJ327332:AMJ327688 AWF327332:AWF327688 BGB327332:BGB327688 BPX327332:BPX327688 BZT327332:BZT327688 CJP327332:CJP327688 CTL327332:CTL327688 DDH327332:DDH327688 DND327332:DND327688 DWZ327332:DWZ327688 EGV327332:EGV327688 EQR327332:EQR327688 FAN327332:FAN327688 FKJ327332:FKJ327688 FUF327332:FUF327688 GEB327332:GEB327688 GNX327332:GNX327688 GXT327332:GXT327688 HHP327332:HHP327688 HRL327332:HRL327688 IBH327332:IBH327688 ILD327332:ILD327688 IUZ327332:IUZ327688 JEV327332:JEV327688 JOR327332:JOR327688 JYN327332:JYN327688 KIJ327332:KIJ327688 KSF327332:KSF327688 LCB327332:LCB327688 LLX327332:LLX327688 LVT327332:LVT327688 MFP327332:MFP327688 MPL327332:MPL327688 MZH327332:MZH327688 NJD327332:NJD327688 NSZ327332:NSZ327688 OCV327332:OCV327688 OMR327332:OMR327688 OWN327332:OWN327688 PGJ327332:PGJ327688 PQF327332:PQF327688 QAB327332:QAB327688 QJX327332:QJX327688 QTT327332:QTT327688 RDP327332:RDP327688 RNL327332:RNL327688 RXH327332:RXH327688 SHD327332:SHD327688 SQZ327332:SQZ327688 TAV327332:TAV327688 TKR327332:TKR327688 TUN327332:TUN327688 UEJ327332:UEJ327688 UOF327332:UOF327688 UYB327332:UYB327688 VHX327332:VHX327688 VRT327332:VRT327688 WBP327332:WBP327688 WLL327332:WLL327688 WVH327332:WVH327688 H392868:H393224 IV392868:IV393224 SR392868:SR393224 ACN392868:ACN393224 AMJ392868:AMJ393224 AWF392868:AWF393224 BGB392868:BGB393224 BPX392868:BPX393224 BZT392868:BZT393224 CJP392868:CJP393224 CTL392868:CTL393224 DDH392868:DDH393224 DND392868:DND393224 DWZ392868:DWZ393224 EGV392868:EGV393224 EQR392868:EQR393224 FAN392868:FAN393224 FKJ392868:FKJ393224 FUF392868:FUF393224 GEB392868:GEB393224 GNX392868:GNX393224 GXT392868:GXT393224 HHP392868:HHP393224 HRL392868:HRL393224 IBH392868:IBH393224 ILD392868:ILD393224 IUZ392868:IUZ393224 JEV392868:JEV393224 JOR392868:JOR393224 JYN392868:JYN393224 KIJ392868:KIJ393224 KSF392868:KSF393224 LCB392868:LCB393224 LLX392868:LLX393224 LVT392868:LVT393224 MFP392868:MFP393224 MPL392868:MPL393224 MZH392868:MZH393224 NJD392868:NJD393224 NSZ392868:NSZ393224 OCV392868:OCV393224 OMR392868:OMR393224 OWN392868:OWN393224 PGJ392868:PGJ393224 PQF392868:PQF393224 QAB392868:QAB393224 QJX392868:QJX393224 QTT392868:QTT393224 RDP392868:RDP393224 RNL392868:RNL393224 RXH392868:RXH393224 SHD392868:SHD393224 SQZ392868:SQZ393224 TAV392868:TAV393224 TKR392868:TKR393224 TUN392868:TUN393224 UEJ392868:UEJ393224 UOF392868:UOF393224 UYB392868:UYB393224 VHX392868:VHX393224 VRT392868:VRT393224 WBP392868:WBP393224 WLL392868:WLL393224 WVH392868:WVH393224 H458404:H458760 IV458404:IV458760 SR458404:SR458760 ACN458404:ACN458760 AMJ458404:AMJ458760 AWF458404:AWF458760 BGB458404:BGB458760 BPX458404:BPX458760 BZT458404:BZT458760 CJP458404:CJP458760 CTL458404:CTL458760 DDH458404:DDH458760 DND458404:DND458760 DWZ458404:DWZ458760 EGV458404:EGV458760 EQR458404:EQR458760 FAN458404:FAN458760 FKJ458404:FKJ458760 FUF458404:FUF458760 GEB458404:GEB458760 GNX458404:GNX458760 GXT458404:GXT458760 HHP458404:HHP458760 HRL458404:HRL458760 IBH458404:IBH458760 ILD458404:ILD458760 IUZ458404:IUZ458760 JEV458404:JEV458760 JOR458404:JOR458760 JYN458404:JYN458760 KIJ458404:KIJ458760 KSF458404:KSF458760 LCB458404:LCB458760 LLX458404:LLX458760 LVT458404:LVT458760 MFP458404:MFP458760 MPL458404:MPL458760 MZH458404:MZH458760 NJD458404:NJD458760 NSZ458404:NSZ458760 OCV458404:OCV458760 OMR458404:OMR458760 OWN458404:OWN458760 PGJ458404:PGJ458760 PQF458404:PQF458760 QAB458404:QAB458760 QJX458404:QJX458760 QTT458404:QTT458760 RDP458404:RDP458760 RNL458404:RNL458760 RXH458404:RXH458760 SHD458404:SHD458760 SQZ458404:SQZ458760 TAV458404:TAV458760 TKR458404:TKR458760 TUN458404:TUN458760 UEJ458404:UEJ458760 UOF458404:UOF458760 UYB458404:UYB458760 VHX458404:VHX458760 VRT458404:VRT458760 WBP458404:WBP458760 WLL458404:WLL458760 WVH458404:WVH458760 H523940:H524296 IV523940:IV524296 SR523940:SR524296 ACN523940:ACN524296 AMJ523940:AMJ524296 AWF523940:AWF524296 BGB523940:BGB524296 BPX523940:BPX524296 BZT523940:BZT524296 CJP523940:CJP524296 CTL523940:CTL524296 DDH523940:DDH524296 DND523940:DND524296 DWZ523940:DWZ524296 EGV523940:EGV524296 EQR523940:EQR524296 FAN523940:FAN524296 FKJ523940:FKJ524296 FUF523940:FUF524296 GEB523940:GEB524296 GNX523940:GNX524296 GXT523940:GXT524296 HHP523940:HHP524296 HRL523940:HRL524296 IBH523940:IBH524296 ILD523940:ILD524296 IUZ523940:IUZ524296 JEV523940:JEV524296 JOR523940:JOR524296 JYN523940:JYN524296 KIJ523940:KIJ524296 KSF523940:KSF524296 LCB523940:LCB524296 LLX523940:LLX524296 LVT523940:LVT524296 MFP523940:MFP524296 MPL523940:MPL524296 MZH523940:MZH524296 NJD523940:NJD524296 NSZ523940:NSZ524296 OCV523940:OCV524296 OMR523940:OMR524296 OWN523940:OWN524296 PGJ523940:PGJ524296 PQF523940:PQF524296 QAB523940:QAB524296 QJX523940:QJX524296 QTT523940:QTT524296 RDP523940:RDP524296 RNL523940:RNL524296 RXH523940:RXH524296 SHD523940:SHD524296 SQZ523940:SQZ524296 TAV523940:TAV524296 TKR523940:TKR524296 TUN523940:TUN524296 UEJ523940:UEJ524296 UOF523940:UOF524296 UYB523940:UYB524296 VHX523940:VHX524296 VRT523940:VRT524296 WBP523940:WBP524296 WLL523940:WLL524296 WVH523940:WVH524296 H589476:H589832 IV589476:IV589832 SR589476:SR589832 ACN589476:ACN589832 AMJ589476:AMJ589832 AWF589476:AWF589832 BGB589476:BGB589832 BPX589476:BPX589832 BZT589476:BZT589832 CJP589476:CJP589832 CTL589476:CTL589832 DDH589476:DDH589832 DND589476:DND589832 DWZ589476:DWZ589832 EGV589476:EGV589832 EQR589476:EQR589832 FAN589476:FAN589832 FKJ589476:FKJ589832 FUF589476:FUF589832 GEB589476:GEB589832 GNX589476:GNX589832 GXT589476:GXT589832 HHP589476:HHP589832 HRL589476:HRL589832 IBH589476:IBH589832 ILD589476:ILD589832 IUZ589476:IUZ589832 JEV589476:JEV589832 JOR589476:JOR589832 JYN589476:JYN589832 KIJ589476:KIJ589832 KSF589476:KSF589832 LCB589476:LCB589832 LLX589476:LLX589832 LVT589476:LVT589832 MFP589476:MFP589832 MPL589476:MPL589832 MZH589476:MZH589832 NJD589476:NJD589832 NSZ589476:NSZ589832 OCV589476:OCV589832 OMR589476:OMR589832 OWN589476:OWN589832 PGJ589476:PGJ589832 PQF589476:PQF589832 QAB589476:QAB589832 QJX589476:QJX589832 QTT589476:QTT589832 RDP589476:RDP589832 RNL589476:RNL589832 RXH589476:RXH589832 SHD589476:SHD589832 SQZ589476:SQZ589832 TAV589476:TAV589832 TKR589476:TKR589832 TUN589476:TUN589832 UEJ589476:UEJ589832 UOF589476:UOF589832 UYB589476:UYB589832 VHX589476:VHX589832 VRT589476:VRT589832 WBP589476:WBP589832 WLL589476:WLL589832 WVH589476:WVH589832 H655012:H655368 IV655012:IV655368 SR655012:SR655368 ACN655012:ACN655368 AMJ655012:AMJ655368 AWF655012:AWF655368 BGB655012:BGB655368 BPX655012:BPX655368 BZT655012:BZT655368 CJP655012:CJP655368 CTL655012:CTL655368 DDH655012:DDH655368 DND655012:DND655368 DWZ655012:DWZ655368 EGV655012:EGV655368 EQR655012:EQR655368 FAN655012:FAN655368 FKJ655012:FKJ655368 FUF655012:FUF655368 GEB655012:GEB655368 GNX655012:GNX655368 GXT655012:GXT655368 HHP655012:HHP655368 HRL655012:HRL655368 IBH655012:IBH655368 ILD655012:ILD655368 IUZ655012:IUZ655368 JEV655012:JEV655368 JOR655012:JOR655368 JYN655012:JYN655368 KIJ655012:KIJ655368 KSF655012:KSF655368 LCB655012:LCB655368 LLX655012:LLX655368 LVT655012:LVT655368 MFP655012:MFP655368 MPL655012:MPL655368 MZH655012:MZH655368 NJD655012:NJD655368 NSZ655012:NSZ655368 OCV655012:OCV655368 OMR655012:OMR655368 OWN655012:OWN655368 PGJ655012:PGJ655368 PQF655012:PQF655368 QAB655012:QAB655368 QJX655012:QJX655368 QTT655012:QTT655368 RDP655012:RDP655368 RNL655012:RNL655368 RXH655012:RXH655368 SHD655012:SHD655368 SQZ655012:SQZ655368 TAV655012:TAV655368 TKR655012:TKR655368 TUN655012:TUN655368 UEJ655012:UEJ655368 UOF655012:UOF655368 UYB655012:UYB655368 VHX655012:VHX655368 VRT655012:VRT655368 WBP655012:WBP655368 WLL655012:WLL655368 WVH655012:WVH655368 H720548:H720904 IV720548:IV720904 SR720548:SR720904 ACN720548:ACN720904 AMJ720548:AMJ720904 AWF720548:AWF720904 BGB720548:BGB720904 BPX720548:BPX720904 BZT720548:BZT720904 CJP720548:CJP720904 CTL720548:CTL720904 DDH720548:DDH720904 DND720548:DND720904 DWZ720548:DWZ720904 EGV720548:EGV720904 EQR720548:EQR720904 FAN720548:FAN720904 FKJ720548:FKJ720904 FUF720548:FUF720904 GEB720548:GEB720904 GNX720548:GNX720904 GXT720548:GXT720904 HHP720548:HHP720904 HRL720548:HRL720904 IBH720548:IBH720904 ILD720548:ILD720904 IUZ720548:IUZ720904 JEV720548:JEV720904 JOR720548:JOR720904 JYN720548:JYN720904 KIJ720548:KIJ720904 KSF720548:KSF720904 LCB720548:LCB720904 LLX720548:LLX720904 LVT720548:LVT720904 MFP720548:MFP720904 MPL720548:MPL720904 MZH720548:MZH720904 NJD720548:NJD720904 NSZ720548:NSZ720904 OCV720548:OCV720904 OMR720548:OMR720904 OWN720548:OWN720904 PGJ720548:PGJ720904 PQF720548:PQF720904 QAB720548:QAB720904 QJX720548:QJX720904 QTT720548:QTT720904 RDP720548:RDP720904 RNL720548:RNL720904 RXH720548:RXH720904 SHD720548:SHD720904 SQZ720548:SQZ720904 TAV720548:TAV720904 TKR720548:TKR720904 TUN720548:TUN720904 UEJ720548:UEJ720904 UOF720548:UOF720904 UYB720548:UYB720904 VHX720548:VHX720904 VRT720548:VRT720904 WBP720548:WBP720904 WLL720548:WLL720904 WVH720548:WVH720904 H786084:H786440 IV786084:IV786440 SR786084:SR786440 ACN786084:ACN786440 AMJ786084:AMJ786440 AWF786084:AWF786440 BGB786084:BGB786440 BPX786084:BPX786440 BZT786084:BZT786440 CJP786084:CJP786440 CTL786084:CTL786440 DDH786084:DDH786440 DND786084:DND786440 DWZ786084:DWZ786440 EGV786084:EGV786440 EQR786084:EQR786440 FAN786084:FAN786440 FKJ786084:FKJ786440 FUF786084:FUF786440 GEB786084:GEB786440 GNX786084:GNX786440 GXT786084:GXT786440 HHP786084:HHP786440 HRL786084:HRL786440 IBH786084:IBH786440 ILD786084:ILD786440 IUZ786084:IUZ786440 JEV786084:JEV786440 JOR786084:JOR786440 JYN786084:JYN786440 KIJ786084:KIJ786440 KSF786084:KSF786440 LCB786084:LCB786440 LLX786084:LLX786440 LVT786084:LVT786440 MFP786084:MFP786440 MPL786084:MPL786440 MZH786084:MZH786440 NJD786084:NJD786440 NSZ786084:NSZ786440 OCV786084:OCV786440 OMR786084:OMR786440 OWN786084:OWN786440 PGJ786084:PGJ786440 PQF786084:PQF786440 QAB786084:QAB786440 QJX786084:QJX786440 QTT786084:QTT786440 RDP786084:RDP786440 RNL786084:RNL786440 RXH786084:RXH786440 SHD786084:SHD786440 SQZ786084:SQZ786440 TAV786084:TAV786440 TKR786084:TKR786440 TUN786084:TUN786440 UEJ786084:UEJ786440 UOF786084:UOF786440 UYB786084:UYB786440 VHX786084:VHX786440 VRT786084:VRT786440 WBP786084:WBP786440 WLL786084:WLL786440 WVH786084:WVH786440 H851620:H851976 IV851620:IV851976 SR851620:SR851976 ACN851620:ACN851976 AMJ851620:AMJ851976 AWF851620:AWF851976 BGB851620:BGB851976 BPX851620:BPX851976 BZT851620:BZT851976 CJP851620:CJP851976 CTL851620:CTL851976 DDH851620:DDH851976 DND851620:DND851976 DWZ851620:DWZ851976 EGV851620:EGV851976 EQR851620:EQR851976 FAN851620:FAN851976 FKJ851620:FKJ851976 FUF851620:FUF851976 GEB851620:GEB851976 GNX851620:GNX851976 GXT851620:GXT851976 HHP851620:HHP851976 HRL851620:HRL851976 IBH851620:IBH851976 ILD851620:ILD851976 IUZ851620:IUZ851976 JEV851620:JEV851976 JOR851620:JOR851976 JYN851620:JYN851976 KIJ851620:KIJ851976 KSF851620:KSF851976 LCB851620:LCB851976 LLX851620:LLX851976 LVT851620:LVT851976 MFP851620:MFP851976 MPL851620:MPL851976 MZH851620:MZH851976 NJD851620:NJD851976 NSZ851620:NSZ851976 OCV851620:OCV851976 OMR851620:OMR851976 OWN851620:OWN851976 PGJ851620:PGJ851976 PQF851620:PQF851976 QAB851620:QAB851976 QJX851620:QJX851976 QTT851620:QTT851976 RDP851620:RDP851976 RNL851620:RNL851976 RXH851620:RXH851976 SHD851620:SHD851976 SQZ851620:SQZ851976 TAV851620:TAV851976 TKR851620:TKR851976 TUN851620:TUN851976 UEJ851620:UEJ851976 UOF851620:UOF851976 UYB851620:UYB851976 VHX851620:VHX851976 VRT851620:VRT851976 WBP851620:WBP851976 WLL851620:WLL851976 WVH851620:WVH851976 H917156:H917512 IV917156:IV917512 SR917156:SR917512 ACN917156:ACN917512 AMJ917156:AMJ917512 AWF917156:AWF917512 BGB917156:BGB917512 BPX917156:BPX917512 BZT917156:BZT917512 CJP917156:CJP917512 CTL917156:CTL917512 DDH917156:DDH917512 DND917156:DND917512 DWZ917156:DWZ917512 EGV917156:EGV917512 EQR917156:EQR917512 FAN917156:FAN917512 FKJ917156:FKJ917512 FUF917156:FUF917512 GEB917156:GEB917512 GNX917156:GNX917512 GXT917156:GXT917512 HHP917156:HHP917512 HRL917156:HRL917512 IBH917156:IBH917512 ILD917156:ILD917512 IUZ917156:IUZ917512 JEV917156:JEV917512 JOR917156:JOR917512 JYN917156:JYN917512 KIJ917156:KIJ917512 KSF917156:KSF917512 LCB917156:LCB917512 LLX917156:LLX917512 LVT917156:LVT917512 MFP917156:MFP917512 MPL917156:MPL917512 MZH917156:MZH917512 NJD917156:NJD917512 NSZ917156:NSZ917512 OCV917156:OCV917512 OMR917156:OMR917512 OWN917156:OWN917512 PGJ917156:PGJ917512 PQF917156:PQF917512 QAB917156:QAB917512 QJX917156:QJX917512 QTT917156:QTT917512 RDP917156:RDP917512 RNL917156:RNL917512 RXH917156:RXH917512 SHD917156:SHD917512 SQZ917156:SQZ917512 TAV917156:TAV917512 TKR917156:TKR917512 TUN917156:TUN917512 UEJ917156:UEJ917512 UOF917156:UOF917512 UYB917156:UYB917512 VHX917156:VHX917512 VRT917156:VRT917512 WBP917156:WBP917512 WLL917156:WLL917512 WVH917156:WVH917512 H982692:H983048 IV982692:IV983048 SR982692:SR983048 ACN982692:ACN983048 AMJ982692:AMJ983048 AWF982692:AWF983048 BGB982692:BGB983048 BPX982692:BPX983048 BZT982692:BZT983048 CJP982692:CJP983048 CTL982692:CTL983048 DDH982692:DDH983048 DND982692:DND983048 DWZ982692:DWZ983048 EGV982692:EGV983048 EQR982692:EQR983048 FAN982692:FAN983048 FKJ982692:FKJ983048 FUF982692:FUF983048 GEB982692:GEB983048 GNX982692:GNX983048 GXT982692:GXT983048 HHP982692:HHP983048 HRL982692:HRL983048 IBH982692:IBH983048 ILD982692:ILD983048 IUZ982692:IUZ983048 JEV982692:JEV983048 JOR982692:JOR983048 JYN982692:JYN983048 KIJ982692:KIJ983048 KSF982692:KSF983048 LCB982692:LCB983048 LLX982692:LLX983048 LVT982692:LVT983048 MFP982692:MFP983048 MPL982692:MPL983048 MZH982692:MZH983048 NJD982692:NJD983048 NSZ982692:NSZ983048 OCV982692:OCV983048 OMR982692:OMR983048 OWN982692:OWN983048 PGJ982692:PGJ983048 PQF982692:PQF983048 QAB982692:QAB983048 QJX982692:QJX983048 QTT982692:QTT983048 RDP982692:RDP983048 RNL982692:RNL983048 RXH982692:RXH983048 SHD982692:SHD983048 SQZ982692:SQZ983048 TAV982692:TAV983048 TKR982692:TKR983048 TUN982692:TUN983048 UEJ982692:UEJ983048 UOF982692:UOF983048 UYB982692:UYB983048 VHX982692:VHX983048 VRT982692:VRT983048 WBP982692:WBP983048 WLL982692:WLL983048 WVH982692:WVH983048 A51:C51 WVI3:WVJ4 WVI2:WVK2 WLM3:WLN4 WLM2:WLO2 WBQ3:WBR4 WBQ2:WBS2 VRU3:VRV4 VRU2:VRW2 VHY3:VHZ4 VHY2:VIA2 UYC3:UYD4 UYC2:UYE2 UOG3:UOH4 UOG2:UOI2 UEK3:UEL4 UEK2:UEM2 TUO3:TUP4 TUO2:TUQ2 TKS3:TKT4 TKS2:TKU2 TAW3:TAX4 TAW2:TAY2 SRA3:SRB4 SRA2:SRC2 SHE3:SHF4 SHE2:SHG2 RXI3:RXJ4 RXI2:RXK2 RNM3:RNN4 RNM2:RNO2 RDQ3:RDR4 RDQ2:RDS2 QTU3:QTV4 QTU2:QTW2 QJY3:QJZ4 QJY2:QKA2 QAC3:QAD4 QAC2:QAE2 PQG3:PQH4 PQG2:PQI2 PGK3:PGL4 PGK2:PGM2 OWO3:OWP4 OWO2:OWQ2 OMS3:OMT4 OMS2:OMU2 OCW3:OCX4 OCW2:OCY2 NTA3:NTB4 NTA2:NTC2 NJE3:NJF4 NJE2:NJG2 MZI3:MZJ4 MZI2:MZK2 MPM3:MPN4 MPM2:MPO2 MFQ3:MFR4 MFQ2:MFS2 LVU3:LVV4 LVU2:LVW2 LLY3:LLZ4 LLY2:LMA2 LCC3:LCD4 LCC2:LCE2 KSG3:KSH4 KSG2:KSI2 KIK3:KIL4 KIK2:KIM2 JYO3:JYP4 JYO2:JYQ2 JOS3:JOT4 JOS2:JOU2 JEW3:JEX4 JEW2:JEY2 IVA3:IVB4 IVA2:IVC2 ILE3:ILF4 ILE2:ILG2 IBI3:IBJ4 IBI2:IBK2 HRM3:HRN4 HRM2:HRO2 HHQ3:HHR4 HHQ2:HHS2 GXU3:GXV4 GXU2:GXW2 GNY3:GNZ4 GNY2:GOA2 GEC3:GED4 GEC2:GEE2 FUG3:FUH4 FUG2:FUI2 FKK3:FKL4 FKK2:FKM2 FAO3:FAP4 FAO2:FAQ2 EQS3:EQT4 EQS2:EQU2 EGW3:EGX4 EGW2:EGY2 DXA3:DXB4 DXA2:DXC2 DNE3:DNF4 DNE2:DNG2 DDI3:DDJ4 DDI2:DDK2 CTM3:CTN4 CTM2:CTO2 CJQ3:CJR4 CJQ2:CJS2 BZU3:BZV4 BZU2:BZW2 BPY3:BPZ4 BPY2:BQA2 BGC3:BGD4 BGC2:BGE2 AWG3:AWH4 AWG2:AWI2 AMK3:AML4 AMK2:AMM2 ACO3:ACP4 ACO2:ACQ2 SS3:ST4 SS2:SU2 IW3:IX4 IW2:IY2 I3:I4 I2:J2 A52:B52 WVH3:WVH19 WLL3:WLL19 WBP3:WBP19 VRT3:VRT19 VHX3:VHX19 UYB3:UYB19 UOF3:UOF19 UEJ3:UEJ19 TUN3:TUN19 TKR3:TKR19 TAV3:TAV19 SQZ3:SQZ19 SHD3:SHD19 RXH3:RXH19 RNL3:RNL19 RDP3:RDP19 QTT3:QTT19 QJX3:QJX19 QAB3:QAB19 PQF3:PQF19 PGJ3:PGJ19 OWN3:OWN19 OMR3:OMR19 OCV3:OCV19 NSZ3:NSZ19 NJD3:NJD19 MZH3:MZH19 MPL3:MPL19 MFP3:MFP19 LVT3:LVT19 LLX3:LLX19 LCB3:LCB19 KSF3:KSF19 KIJ3:KIJ19 JYN3:JYN19 JOR3:JOR19 JEV3:JEV19 IUZ3:IUZ19 ILD3:ILD19 IBH3:IBH19 HRL3:HRL19 HHP3:HHP19 GXT3:GXT19 GNX3:GNX19 GEB3:GEB19 FUF3:FUF19 FKJ3:FKJ19 FAN3:FAN19 EQR3:EQR19 EGV3:EGV19 DWZ3:DWZ19 DND3:DND19 DDH3:DDH19 CTL3:CTL19 CJP3:CJP19 BZT3:BZT19 BPX3:BPX19 BGB3:BGB19 AWF3:AWF19 AMJ3:AMJ19 ACN3:ACN19 SR3:SR19 IV3:IV19 H3:H19"/>
    <dataValidation type="list" imeMode="off" allowBlank="1" showInputMessage="1" showErrorMessage="1" sqref="KF18:KF19 UB18:UB19 ADX18:ADX19 ANT18:ANT19 AXP18:AXP19 BHL18:BHL19 BRH18:BRH19 CBD18:CBD19 CKZ18:CKZ19 CUV18:CUV19 DER18:DER19 DON18:DON19 DYJ18:DYJ19 EIF18:EIF19 ESB18:ESB19 FBX18:FBX19 FLT18:FLT19 FVP18:FVP19 GFL18:GFL19 GPH18:GPH19 GZD18:GZD19 HIZ18:HIZ19 HSV18:HSV19 ICR18:ICR19 IMN18:IMN19 IWJ18:IWJ19 JGF18:JGF19 JQB18:JQB19 JZX18:JZX19 KJT18:KJT19 KTP18:KTP19 LDL18:LDL19 LNH18:LNH19 LXD18:LXD19 MGZ18:MGZ19 MQV18:MQV19 NAR18:NAR19 NKN18:NKN19 NUJ18:NUJ19 OEF18:OEF19 OOB18:OOB19 OXX18:OXX19 PHT18:PHT19 PRP18:PRP19 QBL18:QBL19 QLH18:QLH19 QVD18:QVD19 REZ18:REZ19 ROV18:ROV19 RYR18:RYR19 SIN18:SIN19 SSJ18:SSJ19 TCF18:TCF19 TMB18:TMB19 TVX18:TVX19 UFT18:UFT19 UPP18:UPP19 UZL18:UZL19 VJH18:VJH19 VTD18:VTD19 WCZ18:WCZ19 WMV18:WMV19 WWR18:WWR19 KF65543:KF65544 UB65543:UB65544 ADX65543:ADX65544 ANT65543:ANT65544 AXP65543:AXP65544 BHL65543:BHL65544 BRH65543:BRH65544 CBD65543:CBD65544 CKZ65543:CKZ65544 CUV65543:CUV65544 DER65543:DER65544 DON65543:DON65544 DYJ65543:DYJ65544 EIF65543:EIF65544 ESB65543:ESB65544 FBX65543:FBX65544 FLT65543:FLT65544 FVP65543:FVP65544 GFL65543:GFL65544 GPH65543:GPH65544 GZD65543:GZD65544 HIZ65543:HIZ65544 HSV65543:HSV65544 ICR65543:ICR65544 IMN65543:IMN65544 IWJ65543:IWJ65544 JGF65543:JGF65544 JQB65543:JQB65544 JZX65543:JZX65544 KJT65543:KJT65544 KTP65543:KTP65544 LDL65543:LDL65544 LNH65543:LNH65544 LXD65543:LXD65544 MGZ65543:MGZ65544 MQV65543:MQV65544 NAR65543:NAR65544 NKN65543:NKN65544 NUJ65543:NUJ65544 OEF65543:OEF65544 OOB65543:OOB65544 OXX65543:OXX65544 PHT65543:PHT65544 PRP65543:PRP65544 QBL65543:QBL65544 QLH65543:QLH65544 QVD65543:QVD65544 REZ65543:REZ65544 ROV65543:ROV65544 RYR65543:RYR65544 SIN65543:SIN65544 SSJ65543:SSJ65544 TCF65543:TCF65544 TMB65543:TMB65544 TVX65543:TVX65544 UFT65543:UFT65544 UPP65543:UPP65544 UZL65543:UZL65544 VJH65543:VJH65544 VTD65543:VTD65544 WCZ65543:WCZ65544 WMV65543:WMV65544 WWR65543:WWR65544 KF131079:KF131080 UB131079:UB131080 ADX131079:ADX131080 ANT131079:ANT131080 AXP131079:AXP131080 BHL131079:BHL131080 BRH131079:BRH131080 CBD131079:CBD131080 CKZ131079:CKZ131080 CUV131079:CUV131080 DER131079:DER131080 DON131079:DON131080 DYJ131079:DYJ131080 EIF131079:EIF131080 ESB131079:ESB131080 FBX131079:FBX131080 FLT131079:FLT131080 FVP131079:FVP131080 GFL131079:GFL131080 GPH131079:GPH131080 GZD131079:GZD131080 HIZ131079:HIZ131080 HSV131079:HSV131080 ICR131079:ICR131080 IMN131079:IMN131080 IWJ131079:IWJ131080 JGF131079:JGF131080 JQB131079:JQB131080 JZX131079:JZX131080 KJT131079:KJT131080 KTP131079:KTP131080 LDL131079:LDL131080 LNH131079:LNH131080 LXD131079:LXD131080 MGZ131079:MGZ131080 MQV131079:MQV131080 NAR131079:NAR131080 NKN131079:NKN131080 NUJ131079:NUJ131080 OEF131079:OEF131080 OOB131079:OOB131080 OXX131079:OXX131080 PHT131079:PHT131080 PRP131079:PRP131080 QBL131079:QBL131080 QLH131079:QLH131080 QVD131079:QVD131080 REZ131079:REZ131080 ROV131079:ROV131080 RYR131079:RYR131080 SIN131079:SIN131080 SSJ131079:SSJ131080 TCF131079:TCF131080 TMB131079:TMB131080 TVX131079:TVX131080 UFT131079:UFT131080 UPP131079:UPP131080 UZL131079:UZL131080 VJH131079:VJH131080 VTD131079:VTD131080 WCZ131079:WCZ131080 WMV131079:WMV131080 WWR131079:WWR131080 KF196615:KF196616 UB196615:UB196616 ADX196615:ADX196616 ANT196615:ANT196616 AXP196615:AXP196616 BHL196615:BHL196616 BRH196615:BRH196616 CBD196615:CBD196616 CKZ196615:CKZ196616 CUV196615:CUV196616 DER196615:DER196616 DON196615:DON196616 DYJ196615:DYJ196616 EIF196615:EIF196616 ESB196615:ESB196616 FBX196615:FBX196616 FLT196615:FLT196616 FVP196615:FVP196616 GFL196615:GFL196616 GPH196615:GPH196616 GZD196615:GZD196616 HIZ196615:HIZ196616 HSV196615:HSV196616 ICR196615:ICR196616 IMN196615:IMN196616 IWJ196615:IWJ196616 JGF196615:JGF196616 JQB196615:JQB196616 JZX196615:JZX196616 KJT196615:KJT196616 KTP196615:KTP196616 LDL196615:LDL196616 LNH196615:LNH196616 LXD196615:LXD196616 MGZ196615:MGZ196616 MQV196615:MQV196616 NAR196615:NAR196616 NKN196615:NKN196616 NUJ196615:NUJ196616 OEF196615:OEF196616 OOB196615:OOB196616 OXX196615:OXX196616 PHT196615:PHT196616 PRP196615:PRP196616 QBL196615:QBL196616 QLH196615:QLH196616 QVD196615:QVD196616 REZ196615:REZ196616 ROV196615:ROV196616 RYR196615:RYR196616 SIN196615:SIN196616 SSJ196615:SSJ196616 TCF196615:TCF196616 TMB196615:TMB196616 TVX196615:TVX196616 UFT196615:UFT196616 UPP196615:UPP196616 UZL196615:UZL196616 VJH196615:VJH196616 VTD196615:VTD196616 WCZ196615:WCZ196616 WMV196615:WMV196616 WWR196615:WWR196616 KF262151:KF262152 UB262151:UB262152 ADX262151:ADX262152 ANT262151:ANT262152 AXP262151:AXP262152 BHL262151:BHL262152 BRH262151:BRH262152 CBD262151:CBD262152 CKZ262151:CKZ262152 CUV262151:CUV262152 DER262151:DER262152 DON262151:DON262152 DYJ262151:DYJ262152 EIF262151:EIF262152 ESB262151:ESB262152 FBX262151:FBX262152 FLT262151:FLT262152 FVP262151:FVP262152 GFL262151:GFL262152 GPH262151:GPH262152 GZD262151:GZD262152 HIZ262151:HIZ262152 HSV262151:HSV262152 ICR262151:ICR262152 IMN262151:IMN262152 IWJ262151:IWJ262152 JGF262151:JGF262152 JQB262151:JQB262152 JZX262151:JZX262152 KJT262151:KJT262152 KTP262151:KTP262152 LDL262151:LDL262152 LNH262151:LNH262152 LXD262151:LXD262152 MGZ262151:MGZ262152 MQV262151:MQV262152 NAR262151:NAR262152 NKN262151:NKN262152 NUJ262151:NUJ262152 OEF262151:OEF262152 OOB262151:OOB262152 OXX262151:OXX262152 PHT262151:PHT262152 PRP262151:PRP262152 QBL262151:QBL262152 QLH262151:QLH262152 QVD262151:QVD262152 REZ262151:REZ262152 ROV262151:ROV262152 RYR262151:RYR262152 SIN262151:SIN262152 SSJ262151:SSJ262152 TCF262151:TCF262152 TMB262151:TMB262152 TVX262151:TVX262152 UFT262151:UFT262152 UPP262151:UPP262152 UZL262151:UZL262152 VJH262151:VJH262152 VTD262151:VTD262152 WCZ262151:WCZ262152 WMV262151:WMV262152 WWR262151:WWR262152 KF327687:KF327688 UB327687:UB327688 ADX327687:ADX327688 ANT327687:ANT327688 AXP327687:AXP327688 BHL327687:BHL327688 BRH327687:BRH327688 CBD327687:CBD327688 CKZ327687:CKZ327688 CUV327687:CUV327688 DER327687:DER327688 DON327687:DON327688 DYJ327687:DYJ327688 EIF327687:EIF327688 ESB327687:ESB327688 FBX327687:FBX327688 FLT327687:FLT327688 FVP327687:FVP327688 GFL327687:GFL327688 GPH327687:GPH327688 GZD327687:GZD327688 HIZ327687:HIZ327688 HSV327687:HSV327688 ICR327687:ICR327688 IMN327687:IMN327688 IWJ327687:IWJ327688 JGF327687:JGF327688 JQB327687:JQB327688 JZX327687:JZX327688 KJT327687:KJT327688 KTP327687:KTP327688 LDL327687:LDL327688 LNH327687:LNH327688 LXD327687:LXD327688 MGZ327687:MGZ327688 MQV327687:MQV327688 NAR327687:NAR327688 NKN327687:NKN327688 NUJ327687:NUJ327688 OEF327687:OEF327688 OOB327687:OOB327688 OXX327687:OXX327688 PHT327687:PHT327688 PRP327687:PRP327688 QBL327687:QBL327688 QLH327687:QLH327688 QVD327687:QVD327688 REZ327687:REZ327688 ROV327687:ROV327688 RYR327687:RYR327688 SIN327687:SIN327688 SSJ327687:SSJ327688 TCF327687:TCF327688 TMB327687:TMB327688 TVX327687:TVX327688 UFT327687:UFT327688 UPP327687:UPP327688 UZL327687:UZL327688 VJH327687:VJH327688 VTD327687:VTD327688 WCZ327687:WCZ327688 WMV327687:WMV327688 WWR327687:WWR327688 KF393223:KF393224 UB393223:UB393224 ADX393223:ADX393224 ANT393223:ANT393224 AXP393223:AXP393224 BHL393223:BHL393224 BRH393223:BRH393224 CBD393223:CBD393224 CKZ393223:CKZ393224 CUV393223:CUV393224 DER393223:DER393224 DON393223:DON393224 DYJ393223:DYJ393224 EIF393223:EIF393224 ESB393223:ESB393224 FBX393223:FBX393224 FLT393223:FLT393224 FVP393223:FVP393224 GFL393223:GFL393224 GPH393223:GPH393224 GZD393223:GZD393224 HIZ393223:HIZ393224 HSV393223:HSV393224 ICR393223:ICR393224 IMN393223:IMN393224 IWJ393223:IWJ393224 JGF393223:JGF393224 JQB393223:JQB393224 JZX393223:JZX393224 KJT393223:KJT393224 KTP393223:KTP393224 LDL393223:LDL393224 LNH393223:LNH393224 LXD393223:LXD393224 MGZ393223:MGZ393224 MQV393223:MQV393224 NAR393223:NAR393224 NKN393223:NKN393224 NUJ393223:NUJ393224 OEF393223:OEF393224 OOB393223:OOB393224 OXX393223:OXX393224 PHT393223:PHT393224 PRP393223:PRP393224 QBL393223:QBL393224 QLH393223:QLH393224 QVD393223:QVD393224 REZ393223:REZ393224 ROV393223:ROV393224 RYR393223:RYR393224 SIN393223:SIN393224 SSJ393223:SSJ393224 TCF393223:TCF393224 TMB393223:TMB393224 TVX393223:TVX393224 UFT393223:UFT393224 UPP393223:UPP393224 UZL393223:UZL393224 VJH393223:VJH393224 VTD393223:VTD393224 WCZ393223:WCZ393224 WMV393223:WMV393224 WWR393223:WWR393224 KF458759:KF458760 UB458759:UB458760 ADX458759:ADX458760 ANT458759:ANT458760 AXP458759:AXP458760 BHL458759:BHL458760 BRH458759:BRH458760 CBD458759:CBD458760 CKZ458759:CKZ458760 CUV458759:CUV458760 DER458759:DER458760 DON458759:DON458760 DYJ458759:DYJ458760 EIF458759:EIF458760 ESB458759:ESB458760 FBX458759:FBX458760 FLT458759:FLT458760 FVP458759:FVP458760 GFL458759:GFL458760 GPH458759:GPH458760 GZD458759:GZD458760 HIZ458759:HIZ458760 HSV458759:HSV458760 ICR458759:ICR458760 IMN458759:IMN458760 IWJ458759:IWJ458760 JGF458759:JGF458760 JQB458759:JQB458760 JZX458759:JZX458760 KJT458759:KJT458760 KTP458759:KTP458760 LDL458759:LDL458760 LNH458759:LNH458760 LXD458759:LXD458760 MGZ458759:MGZ458760 MQV458759:MQV458760 NAR458759:NAR458760 NKN458759:NKN458760 NUJ458759:NUJ458760 OEF458759:OEF458760 OOB458759:OOB458760 OXX458759:OXX458760 PHT458759:PHT458760 PRP458759:PRP458760 QBL458759:QBL458760 QLH458759:QLH458760 QVD458759:QVD458760 REZ458759:REZ458760 ROV458759:ROV458760 RYR458759:RYR458760 SIN458759:SIN458760 SSJ458759:SSJ458760 TCF458759:TCF458760 TMB458759:TMB458760 TVX458759:TVX458760 UFT458759:UFT458760 UPP458759:UPP458760 UZL458759:UZL458760 VJH458759:VJH458760 VTD458759:VTD458760 WCZ458759:WCZ458760 WMV458759:WMV458760 WWR458759:WWR458760 KF524295:KF524296 UB524295:UB524296 ADX524295:ADX524296 ANT524295:ANT524296 AXP524295:AXP524296 BHL524295:BHL524296 BRH524295:BRH524296 CBD524295:CBD524296 CKZ524295:CKZ524296 CUV524295:CUV524296 DER524295:DER524296 DON524295:DON524296 DYJ524295:DYJ524296 EIF524295:EIF524296 ESB524295:ESB524296 FBX524295:FBX524296 FLT524295:FLT524296 FVP524295:FVP524296 GFL524295:GFL524296 GPH524295:GPH524296 GZD524295:GZD524296 HIZ524295:HIZ524296 HSV524295:HSV524296 ICR524295:ICR524296 IMN524295:IMN524296 IWJ524295:IWJ524296 JGF524295:JGF524296 JQB524295:JQB524296 JZX524295:JZX524296 KJT524295:KJT524296 KTP524295:KTP524296 LDL524295:LDL524296 LNH524295:LNH524296 LXD524295:LXD524296 MGZ524295:MGZ524296 MQV524295:MQV524296 NAR524295:NAR524296 NKN524295:NKN524296 NUJ524295:NUJ524296 OEF524295:OEF524296 OOB524295:OOB524296 OXX524295:OXX524296 PHT524295:PHT524296 PRP524295:PRP524296 QBL524295:QBL524296 QLH524295:QLH524296 QVD524295:QVD524296 REZ524295:REZ524296 ROV524295:ROV524296 RYR524295:RYR524296 SIN524295:SIN524296 SSJ524295:SSJ524296 TCF524295:TCF524296 TMB524295:TMB524296 TVX524295:TVX524296 UFT524295:UFT524296 UPP524295:UPP524296 UZL524295:UZL524296 VJH524295:VJH524296 VTD524295:VTD524296 WCZ524295:WCZ524296 WMV524295:WMV524296 WWR524295:WWR524296 KF589831:KF589832 UB589831:UB589832 ADX589831:ADX589832 ANT589831:ANT589832 AXP589831:AXP589832 BHL589831:BHL589832 BRH589831:BRH589832 CBD589831:CBD589832 CKZ589831:CKZ589832 CUV589831:CUV589832 DER589831:DER589832 DON589831:DON589832 DYJ589831:DYJ589832 EIF589831:EIF589832 ESB589831:ESB589832 FBX589831:FBX589832 FLT589831:FLT589832 FVP589831:FVP589832 GFL589831:GFL589832 GPH589831:GPH589832 GZD589831:GZD589832 HIZ589831:HIZ589832 HSV589831:HSV589832 ICR589831:ICR589832 IMN589831:IMN589832 IWJ589831:IWJ589832 JGF589831:JGF589832 JQB589831:JQB589832 JZX589831:JZX589832 KJT589831:KJT589832 KTP589831:KTP589832 LDL589831:LDL589832 LNH589831:LNH589832 LXD589831:LXD589832 MGZ589831:MGZ589832 MQV589831:MQV589832 NAR589831:NAR589832 NKN589831:NKN589832 NUJ589831:NUJ589832 OEF589831:OEF589832 OOB589831:OOB589832 OXX589831:OXX589832 PHT589831:PHT589832 PRP589831:PRP589832 QBL589831:QBL589832 QLH589831:QLH589832 QVD589831:QVD589832 REZ589831:REZ589832 ROV589831:ROV589832 RYR589831:RYR589832 SIN589831:SIN589832 SSJ589831:SSJ589832 TCF589831:TCF589832 TMB589831:TMB589832 TVX589831:TVX589832 UFT589831:UFT589832 UPP589831:UPP589832 UZL589831:UZL589832 VJH589831:VJH589832 VTD589831:VTD589832 WCZ589831:WCZ589832 WMV589831:WMV589832 WWR589831:WWR589832 KF655367:KF655368 UB655367:UB655368 ADX655367:ADX655368 ANT655367:ANT655368 AXP655367:AXP655368 BHL655367:BHL655368 BRH655367:BRH655368 CBD655367:CBD655368 CKZ655367:CKZ655368 CUV655367:CUV655368 DER655367:DER655368 DON655367:DON655368 DYJ655367:DYJ655368 EIF655367:EIF655368 ESB655367:ESB655368 FBX655367:FBX655368 FLT655367:FLT655368 FVP655367:FVP655368 GFL655367:GFL655368 GPH655367:GPH655368 GZD655367:GZD655368 HIZ655367:HIZ655368 HSV655367:HSV655368 ICR655367:ICR655368 IMN655367:IMN655368 IWJ655367:IWJ655368 JGF655367:JGF655368 JQB655367:JQB655368 JZX655367:JZX655368 KJT655367:KJT655368 KTP655367:KTP655368 LDL655367:LDL655368 LNH655367:LNH655368 LXD655367:LXD655368 MGZ655367:MGZ655368 MQV655367:MQV655368 NAR655367:NAR655368 NKN655367:NKN655368 NUJ655367:NUJ655368 OEF655367:OEF655368 OOB655367:OOB655368 OXX655367:OXX655368 PHT655367:PHT655368 PRP655367:PRP655368 QBL655367:QBL655368 QLH655367:QLH655368 QVD655367:QVD655368 REZ655367:REZ655368 ROV655367:ROV655368 RYR655367:RYR655368 SIN655367:SIN655368 SSJ655367:SSJ655368 TCF655367:TCF655368 TMB655367:TMB655368 TVX655367:TVX655368 UFT655367:UFT655368 UPP655367:UPP655368 UZL655367:UZL655368 VJH655367:VJH655368 VTD655367:VTD655368 WCZ655367:WCZ655368 WMV655367:WMV655368 WWR655367:WWR655368 KF720903:KF720904 UB720903:UB720904 ADX720903:ADX720904 ANT720903:ANT720904 AXP720903:AXP720904 BHL720903:BHL720904 BRH720903:BRH720904 CBD720903:CBD720904 CKZ720903:CKZ720904 CUV720903:CUV720904 DER720903:DER720904 DON720903:DON720904 DYJ720903:DYJ720904 EIF720903:EIF720904 ESB720903:ESB720904 FBX720903:FBX720904 FLT720903:FLT720904 FVP720903:FVP720904 GFL720903:GFL720904 GPH720903:GPH720904 GZD720903:GZD720904 HIZ720903:HIZ720904 HSV720903:HSV720904 ICR720903:ICR720904 IMN720903:IMN720904 IWJ720903:IWJ720904 JGF720903:JGF720904 JQB720903:JQB720904 JZX720903:JZX720904 KJT720903:KJT720904 KTP720903:KTP720904 LDL720903:LDL720904 LNH720903:LNH720904 LXD720903:LXD720904 MGZ720903:MGZ720904 MQV720903:MQV720904 NAR720903:NAR720904 NKN720903:NKN720904 NUJ720903:NUJ720904 OEF720903:OEF720904 OOB720903:OOB720904 OXX720903:OXX720904 PHT720903:PHT720904 PRP720903:PRP720904 QBL720903:QBL720904 QLH720903:QLH720904 QVD720903:QVD720904 REZ720903:REZ720904 ROV720903:ROV720904 RYR720903:RYR720904 SIN720903:SIN720904 SSJ720903:SSJ720904 TCF720903:TCF720904 TMB720903:TMB720904 TVX720903:TVX720904 UFT720903:UFT720904 UPP720903:UPP720904 UZL720903:UZL720904 VJH720903:VJH720904 VTD720903:VTD720904 WCZ720903:WCZ720904 WMV720903:WMV720904 WWR720903:WWR720904 KF786439:KF786440 UB786439:UB786440 ADX786439:ADX786440 ANT786439:ANT786440 AXP786439:AXP786440 BHL786439:BHL786440 BRH786439:BRH786440 CBD786439:CBD786440 CKZ786439:CKZ786440 CUV786439:CUV786440 DER786439:DER786440 DON786439:DON786440 DYJ786439:DYJ786440 EIF786439:EIF786440 ESB786439:ESB786440 FBX786439:FBX786440 FLT786439:FLT786440 FVP786439:FVP786440 GFL786439:GFL786440 GPH786439:GPH786440 GZD786439:GZD786440 HIZ786439:HIZ786440 HSV786439:HSV786440 ICR786439:ICR786440 IMN786439:IMN786440 IWJ786439:IWJ786440 JGF786439:JGF786440 JQB786439:JQB786440 JZX786439:JZX786440 KJT786439:KJT786440 KTP786439:KTP786440 LDL786439:LDL786440 LNH786439:LNH786440 LXD786439:LXD786440 MGZ786439:MGZ786440 MQV786439:MQV786440 NAR786439:NAR786440 NKN786439:NKN786440 NUJ786439:NUJ786440 OEF786439:OEF786440 OOB786439:OOB786440 OXX786439:OXX786440 PHT786439:PHT786440 PRP786439:PRP786440 QBL786439:QBL786440 QLH786439:QLH786440 QVD786439:QVD786440 REZ786439:REZ786440 ROV786439:ROV786440 RYR786439:RYR786440 SIN786439:SIN786440 SSJ786439:SSJ786440 TCF786439:TCF786440 TMB786439:TMB786440 TVX786439:TVX786440 UFT786439:UFT786440 UPP786439:UPP786440 UZL786439:UZL786440 VJH786439:VJH786440 VTD786439:VTD786440 WCZ786439:WCZ786440 WMV786439:WMV786440 WWR786439:WWR786440 KF851975:KF851976 UB851975:UB851976 ADX851975:ADX851976 ANT851975:ANT851976 AXP851975:AXP851976 BHL851975:BHL851976 BRH851975:BRH851976 CBD851975:CBD851976 CKZ851975:CKZ851976 CUV851975:CUV851976 DER851975:DER851976 DON851975:DON851976 DYJ851975:DYJ851976 EIF851975:EIF851976 ESB851975:ESB851976 FBX851975:FBX851976 FLT851975:FLT851976 FVP851975:FVP851976 GFL851975:GFL851976 GPH851975:GPH851976 GZD851975:GZD851976 HIZ851975:HIZ851976 HSV851975:HSV851976 ICR851975:ICR851976 IMN851975:IMN851976 IWJ851975:IWJ851976 JGF851975:JGF851976 JQB851975:JQB851976 JZX851975:JZX851976 KJT851975:KJT851976 KTP851975:KTP851976 LDL851975:LDL851976 LNH851975:LNH851976 LXD851975:LXD851976 MGZ851975:MGZ851976 MQV851975:MQV851976 NAR851975:NAR851976 NKN851975:NKN851976 NUJ851975:NUJ851976 OEF851975:OEF851976 OOB851975:OOB851976 OXX851975:OXX851976 PHT851975:PHT851976 PRP851975:PRP851976 QBL851975:QBL851976 QLH851975:QLH851976 QVD851975:QVD851976 REZ851975:REZ851976 ROV851975:ROV851976 RYR851975:RYR851976 SIN851975:SIN851976 SSJ851975:SSJ851976 TCF851975:TCF851976 TMB851975:TMB851976 TVX851975:TVX851976 UFT851975:UFT851976 UPP851975:UPP851976 UZL851975:UZL851976 VJH851975:VJH851976 VTD851975:VTD851976 WCZ851975:WCZ851976 WMV851975:WMV851976 WWR851975:WWR851976 KF917511:KF917512 UB917511:UB917512 ADX917511:ADX917512 ANT917511:ANT917512 AXP917511:AXP917512 BHL917511:BHL917512 BRH917511:BRH917512 CBD917511:CBD917512 CKZ917511:CKZ917512 CUV917511:CUV917512 DER917511:DER917512 DON917511:DON917512 DYJ917511:DYJ917512 EIF917511:EIF917512 ESB917511:ESB917512 FBX917511:FBX917512 FLT917511:FLT917512 FVP917511:FVP917512 GFL917511:GFL917512 GPH917511:GPH917512 GZD917511:GZD917512 HIZ917511:HIZ917512 HSV917511:HSV917512 ICR917511:ICR917512 IMN917511:IMN917512 IWJ917511:IWJ917512 JGF917511:JGF917512 JQB917511:JQB917512 JZX917511:JZX917512 KJT917511:KJT917512 KTP917511:KTP917512 LDL917511:LDL917512 LNH917511:LNH917512 LXD917511:LXD917512 MGZ917511:MGZ917512 MQV917511:MQV917512 NAR917511:NAR917512 NKN917511:NKN917512 NUJ917511:NUJ917512 OEF917511:OEF917512 OOB917511:OOB917512 OXX917511:OXX917512 PHT917511:PHT917512 PRP917511:PRP917512 QBL917511:QBL917512 QLH917511:QLH917512 QVD917511:QVD917512 REZ917511:REZ917512 ROV917511:ROV917512 RYR917511:RYR917512 SIN917511:SIN917512 SSJ917511:SSJ917512 TCF917511:TCF917512 TMB917511:TMB917512 TVX917511:TVX917512 UFT917511:UFT917512 UPP917511:UPP917512 UZL917511:UZL917512 VJH917511:VJH917512 VTD917511:VTD917512 WCZ917511:WCZ917512 WMV917511:WMV917512 WWR917511:WWR917512 KF983047:KF983048 UB983047:UB983048 ADX983047:ADX983048 ANT983047:ANT983048 AXP983047:AXP983048 BHL983047:BHL983048 BRH983047:BRH983048 CBD983047:CBD983048 CKZ983047:CKZ983048 CUV983047:CUV983048 DER983047:DER983048 DON983047:DON983048 DYJ983047:DYJ983048 EIF983047:EIF983048 ESB983047:ESB983048 FBX983047:FBX983048 FLT983047:FLT983048 FVP983047:FVP983048 GFL983047:GFL983048 GPH983047:GPH983048 GZD983047:GZD983048 HIZ983047:HIZ983048 HSV983047:HSV983048 ICR983047:ICR983048 IMN983047:IMN983048 IWJ983047:IWJ983048 JGF983047:JGF983048 JQB983047:JQB983048 JZX983047:JZX983048 KJT983047:KJT983048 KTP983047:KTP983048 LDL983047:LDL983048 LNH983047:LNH983048 LXD983047:LXD983048 MGZ983047:MGZ983048 MQV983047:MQV983048 NAR983047:NAR983048 NKN983047:NKN983048 NUJ983047:NUJ983048 OEF983047:OEF983048 OOB983047:OOB983048 OXX983047:OXX983048 PHT983047:PHT983048 PRP983047:PRP983048 QBL983047:QBL983048 QLH983047:QLH983048 QVD983047:QVD983048 REZ983047:REZ983048 ROV983047:ROV983048 RYR983047:RYR983048 SIN983047:SIN983048 SSJ983047:SSJ983048 TCF983047:TCF983048 TMB983047:TMB983048 TVX983047:TVX983048 UFT983047:UFT983048 UPP983047:UPP983048 UZL983047:UZL983048 VJH983047:VJH983048 VTD983047:VTD983048 WCZ983047:WCZ983048 WMV983047:WMV983048 WWR983047:WWR983048 KH18:KH19 UD18:UD19 ADZ18:ADZ19 ANV18:ANV19 AXR18:AXR19 BHN18:BHN19 BRJ18:BRJ19 CBF18:CBF19 CLB18:CLB19 CUX18:CUX19 DET18:DET19 DOP18:DOP19 DYL18:DYL19 EIH18:EIH19 ESD18:ESD19 FBZ18:FBZ19 FLV18:FLV19 FVR18:FVR19 GFN18:GFN19 GPJ18:GPJ19 GZF18:GZF19 HJB18:HJB19 HSX18:HSX19 ICT18:ICT19 IMP18:IMP19 IWL18:IWL19 JGH18:JGH19 JQD18:JQD19 JZZ18:JZZ19 KJV18:KJV19 KTR18:KTR19 LDN18:LDN19 LNJ18:LNJ19 LXF18:LXF19 MHB18:MHB19 MQX18:MQX19 NAT18:NAT19 NKP18:NKP19 NUL18:NUL19 OEH18:OEH19 OOD18:OOD19 OXZ18:OXZ19 PHV18:PHV19 PRR18:PRR19 QBN18:QBN19 QLJ18:QLJ19 QVF18:QVF19 RFB18:RFB19 ROX18:ROX19 RYT18:RYT19 SIP18:SIP19 SSL18:SSL19 TCH18:TCH19 TMD18:TMD19 TVZ18:TVZ19 UFV18:UFV19 UPR18:UPR19 UZN18:UZN19 VJJ18:VJJ19 VTF18:VTF19 WDB18:WDB19 WMX18:WMX19 WWT18:WWT19 KH65543:KH65544 UD65543:UD65544 ADZ65543:ADZ65544 ANV65543:ANV65544 AXR65543:AXR65544 BHN65543:BHN65544 BRJ65543:BRJ65544 CBF65543:CBF65544 CLB65543:CLB65544 CUX65543:CUX65544 DET65543:DET65544 DOP65543:DOP65544 DYL65543:DYL65544 EIH65543:EIH65544 ESD65543:ESD65544 FBZ65543:FBZ65544 FLV65543:FLV65544 FVR65543:FVR65544 GFN65543:GFN65544 GPJ65543:GPJ65544 GZF65543:GZF65544 HJB65543:HJB65544 HSX65543:HSX65544 ICT65543:ICT65544 IMP65543:IMP65544 IWL65543:IWL65544 JGH65543:JGH65544 JQD65543:JQD65544 JZZ65543:JZZ65544 KJV65543:KJV65544 KTR65543:KTR65544 LDN65543:LDN65544 LNJ65543:LNJ65544 LXF65543:LXF65544 MHB65543:MHB65544 MQX65543:MQX65544 NAT65543:NAT65544 NKP65543:NKP65544 NUL65543:NUL65544 OEH65543:OEH65544 OOD65543:OOD65544 OXZ65543:OXZ65544 PHV65543:PHV65544 PRR65543:PRR65544 QBN65543:QBN65544 QLJ65543:QLJ65544 QVF65543:QVF65544 RFB65543:RFB65544 ROX65543:ROX65544 RYT65543:RYT65544 SIP65543:SIP65544 SSL65543:SSL65544 TCH65543:TCH65544 TMD65543:TMD65544 TVZ65543:TVZ65544 UFV65543:UFV65544 UPR65543:UPR65544 UZN65543:UZN65544 VJJ65543:VJJ65544 VTF65543:VTF65544 WDB65543:WDB65544 WMX65543:WMX65544 WWT65543:WWT65544 KH131079:KH131080 UD131079:UD131080 ADZ131079:ADZ131080 ANV131079:ANV131080 AXR131079:AXR131080 BHN131079:BHN131080 BRJ131079:BRJ131080 CBF131079:CBF131080 CLB131079:CLB131080 CUX131079:CUX131080 DET131079:DET131080 DOP131079:DOP131080 DYL131079:DYL131080 EIH131079:EIH131080 ESD131079:ESD131080 FBZ131079:FBZ131080 FLV131079:FLV131080 FVR131079:FVR131080 GFN131079:GFN131080 GPJ131079:GPJ131080 GZF131079:GZF131080 HJB131079:HJB131080 HSX131079:HSX131080 ICT131079:ICT131080 IMP131079:IMP131080 IWL131079:IWL131080 JGH131079:JGH131080 JQD131079:JQD131080 JZZ131079:JZZ131080 KJV131079:KJV131080 KTR131079:KTR131080 LDN131079:LDN131080 LNJ131079:LNJ131080 LXF131079:LXF131080 MHB131079:MHB131080 MQX131079:MQX131080 NAT131079:NAT131080 NKP131079:NKP131080 NUL131079:NUL131080 OEH131079:OEH131080 OOD131079:OOD131080 OXZ131079:OXZ131080 PHV131079:PHV131080 PRR131079:PRR131080 QBN131079:QBN131080 QLJ131079:QLJ131080 QVF131079:QVF131080 RFB131079:RFB131080 ROX131079:ROX131080 RYT131079:RYT131080 SIP131079:SIP131080 SSL131079:SSL131080 TCH131079:TCH131080 TMD131079:TMD131080 TVZ131079:TVZ131080 UFV131079:UFV131080 UPR131079:UPR131080 UZN131079:UZN131080 VJJ131079:VJJ131080 VTF131079:VTF131080 WDB131079:WDB131080 WMX131079:WMX131080 WWT131079:WWT131080 KH196615:KH196616 UD196615:UD196616 ADZ196615:ADZ196616 ANV196615:ANV196616 AXR196615:AXR196616 BHN196615:BHN196616 BRJ196615:BRJ196616 CBF196615:CBF196616 CLB196615:CLB196616 CUX196615:CUX196616 DET196615:DET196616 DOP196615:DOP196616 DYL196615:DYL196616 EIH196615:EIH196616 ESD196615:ESD196616 FBZ196615:FBZ196616 FLV196615:FLV196616 FVR196615:FVR196616 GFN196615:GFN196616 GPJ196615:GPJ196616 GZF196615:GZF196616 HJB196615:HJB196616 HSX196615:HSX196616 ICT196615:ICT196616 IMP196615:IMP196616 IWL196615:IWL196616 JGH196615:JGH196616 JQD196615:JQD196616 JZZ196615:JZZ196616 KJV196615:KJV196616 KTR196615:KTR196616 LDN196615:LDN196616 LNJ196615:LNJ196616 LXF196615:LXF196616 MHB196615:MHB196616 MQX196615:MQX196616 NAT196615:NAT196616 NKP196615:NKP196616 NUL196615:NUL196616 OEH196615:OEH196616 OOD196615:OOD196616 OXZ196615:OXZ196616 PHV196615:PHV196616 PRR196615:PRR196616 QBN196615:QBN196616 QLJ196615:QLJ196616 QVF196615:QVF196616 RFB196615:RFB196616 ROX196615:ROX196616 RYT196615:RYT196616 SIP196615:SIP196616 SSL196615:SSL196616 TCH196615:TCH196616 TMD196615:TMD196616 TVZ196615:TVZ196616 UFV196615:UFV196616 UPR196615:UPR196616 UZN196615:UZN196616 VJJ196615:VJJ196616 VTF196615:VTF196616 WDB196615:WDB196616 WMX196615:WMX196616 WWT196615:WWT196616 KH262151:KH262152 UD262151:UD262152 ADZ262151:ADZ262152 ANV262151:ANV262152 AXR262151:AXR262152 BHN262151:BHN262152 BRJ262151:BRJ262152 CBF262151:CBF262152 CLB262151:CLB262152 CUX262151:CUX262152 DET262151:DET262152 DOP262151:DOP262152 DYL262151:DYL262152 EIH262151:EIH262152 ESD262151:ESD262152 FBZ262151:FBZ262152 FLV262151:FLV262152 FVR262151:FVR262152 GFN262151:GFN262152 GPJ262151:GPJ262152 GZF262151:GZF262152 HJB262151:HJB262152 HSX262151:HSX262152 ICT262151:ICT262152 IMP262151:IMP262152 IWL262151:IWL262152 JGH262151:JGH262152 JQD262151:JQD262152 JZZ262151:JZZ262152 KJV262151:KJV262152 KTR262151:KTR262152 LDN262151:LDN262152 LNJ262151:LNJ262152 LXF262151:LXF262152 MHB262151:MHB262152 MQX262151:MQX262152 NAT262151:NAT262152 NKP262151:NKP262152 NUL262151:NUL262152 OEH262151:OEH262152 OOD262151:OOD262152 OXZ262151:OXZ262152 PHV262151:PHV262152 PRR262151:PRR262152 QBN262151:QBN262152 QLJ262151:QLJ262152 QVF262151:QVF262152 RFB262151:RFB262152 ROX262151:ROX262152 RYT262151:RYT262152 SIP262151:SIP262152 SSL262151:SSL262152 TCH262151:TCH262152 TMD262151:TMD262152 TVZ262151:TVZ262152 UFV262151:UFV262152 UPR262151:UPR262152 UZN262151:UZN262152 VJJ262151:VJJ262152 VTF262151:VTF262152 WDB262151:WDB262152 WMX262151:WMX262152 WWT262151:WWT262152 KH327687:KH327688 UD327687:UD327688 ADZ327687:ADZ327688 ANV327687:ANV327688 AXR327687:AXR327688 BHN327687:BHN327688 BRJ327687:BRJ327688 CBF327687:CBF327688 CLB327687:CLB327688 CUX327687:CUX327688 DET327687:DET327688 DOP327687:DOP327688 DYL327687:DYL327688 EIH327687:EIH327688 ESD327687:ESD327688 FBZ327687:FBZ327688 FLV327687:FLV327688 FVR327687:FVR327688 GFN327687:GFN327688 GPJ327687:GPJ327688 GZF327687:GZF327688 HJB327687:HJB327688 HSX327687:HSX327688 ICT327687:ICT327688 IMP327687:IMP327688 IWL327687:IWL327688 JGH327687:JGH327688 JQD327687:JQD327688 JZZ327687:JZZ327688 KJV327687:KJV327688 KTR327687:KTR327688 LDN327687:LDN327688 LNJ327687:LNJ327688 LXF327687:LXF327688 MHB327687:MHB327688 MQX327687:MQX327688 NAT327687:NAT327688 NKP327687:NKP327688 NUL327687:NUL327688 OEH327687:OEH327688 OOD327687:OOD327688 OXZ327687:OXZ327688 PHV327687:PHV327688 PRR327687:PRR327688 QBN327687:QBN327688 QLJ327687:QLJ327688 QVF327687:QVF327688 RFB327687:RFB327688 ROX327687:ROX327688 RYT327687:RYT327688 SIP327687:SIP327688 SSL327687:SSL327688 TCH327687:TCH327688 TMD327687:TMD327688 TVZ327687:TVZ327688 UFV327687:UFV327688 UPR327687:UPR327688 UZN327687:UZN327688 VJJ327687:VJJ327688 VTF327687:VTF327688 WDB327687:WDB327688 WMX327687:WMX327688 WWT327687:WWT327688 KH393223:KH393224 UD393223:UD393224 ADZ393223:ADZ393224 ANV393223:ANV393224 AXR393223:AXR393224 BHN393223:BHN393224 BRJ393223:BRJ393224 CBF393223:CBF393224 CLB393223:CLB393224 CUX393223:CUX393224 DET393223:DET393224 DOP393223:DOP393224 DYL393223:DYL393224 EIH393223:EIH393224 ESD393223:ESD393224 FBZ393223:FBZ393224 FLV393223:FLV393224 FVR393223:FVR393224 GFN393223:GFN393224 GPJ393223:GPJ393224 GZF393223:GZF393224 HJB393223:HJB393224 HSX393223:HSX393224 ICT393223:ICT393224 IMP393223:IMP393224 IWL393223:IWL393224 JGH393223:JGH393224 JQD393223:JQD393224 JZZ393223:JZZ393224 KJV393223:KJV393224 KTR393223:KTR393224 LDN393223:LDN393224 LNJ393223:LNJ393224 LXF393223:LXF393224 MHB393223:MHB393224 MQX393223:MQX393224 NAT393223:NAT393224 NKP393223:NKP393224 NUL393223:NUL393224 OEH393223:OEH393224 OOD393223:OOD393224 OXZ393223:OXZ393224 PHV393223:PHV393224 PRR393223:PRR393224 QBN393223:QBN393224 QLJ393223:QLJ393224 QVF393223:QVF393224 RFB393223:RFB393224 ROX393223:ROX393224 RYT393223:RYT393224 SIP393223:SIP393224 SSL393223:SSL393224 TCH393223:TCH393224 TMD393223:TMD393224 TVZ393223:TVZ393224 UFV393223:UFV393224 UPR393223:UPR393224 UZN393223:UZN393224 VJJ393223:VJJ393224 VTF393223:VTF393224 WDB393223:WDB393224 WMX393223:WMX393224 WWT393223:WWT393224 KH458759:KH458760 UD458759:UD458760 ADZ458759:ADZ458760 ANV458759:ANV458760 AXR458759:AXR458760 BHN458759:BHN458760 BRJ458759:BRJ458760 CBF458759:CBF458760 CLB458759:CLB458760 CUX458759:CUX458760 DET458759:DET458760 DOP458759:DOP458760 DYL458759:DYL458760 EIH458759:EIH458760 ESD458759:ESD458760 FBZ458759:FBZ458760 FLV458759:FLV458760 FVR458759:FVR458760 GFN458759:GFN458760 GPJ458759:GPJ458760 GZF458759:GZF458760 HJB458759:HJB458760 HSX458759:HSX458760 ICT458759:ICT458760 IMP458759:IMP458760 IWL458759:IWL458760 JGH458759:JGH458760 JQD458759:JQD458760 JZZ458759:JZZ458760 KJV458759:KJV458760 KTR458759:KTR458760 LDN458759:LDN458760 LNJ458759:LNJ458760 LXF458759:LXF458760 MHB458759:MHB458760 MQX458759:MQX458760 NAT458759:NAT458760 NKP458759:NKP458760 NUL458759:NUL458760 OEH458759:OEH458760 OOD458759:OOD458760 OXZ458759:OXZ458760 PHV458759:PHV458760 PRR458759:PRR458760 QBN458759:QBN458760 QLJ458759:QLJ458760 QVF458759:QVF458760 RFB458759:RFB458760 ROX458759:ROX458760 RYT458759:RYT458760 SIP458759:SIP458760 SSL458759:SSL458760 TCH458759:TCH458760 TMD458759:TMD458760 TVZ458759:TVZ458760 UFV458759:UFV458760 UPR458759:UPR458760 UZN458759:UZN458760 VJJ458759:VJJ458760 VTF458759:VTF458760 WDB458759:WDB458760 WMX458759:WMX458760 WWT458759:WWT458760 KH524295:KH524296 UD524295:UD524296 ADZ524295:ADZ524296 ANV524295:ANV524296 AXR524295:AXR524296 BHN524295:BHN524296 BRJ524295:BRJ524296 CBF524295:CBF524296 CLB524295:CLB524296 CUX524295:CUX524296 DET524295:DET524296 DOP524295:DOP524296 DYL524295:DYL524296 EIH524295:EIH524296 ESD524295:ESD524296 FBZ524295:FBZ524296 FLV524295:FLV524296 FVR524295:FVR524296 GFN524295:GFN524296 GPJ524295:GPJ524296 GZF524295:GZF524296 HJB524295:HJB524296 HSX524295:HSX524296 ICT524295:ICT524296 IMP524295:IMP524296 IWL524295:IWL524296 JGH524295:JGH524296 JQD524295:JQD524296 JZZ524295:JZZ524296 KJV524295:KJV524296 KTR524295:KTR524296 LDN524295:LDN524296 LNJ524295:LNJ524296 LXF524295:LXF524296 MHB524295:MHB524296 MQX524295:MQX524296 NAT524295:NAT524296 NKP524295:NKP524296 NUL524295:NUL524296 OEH524295:OEH524296 OOD524295:OOD524296 OXZ524295:OXZ524296 PHV524295:PHV524296 PRR524295:PRR524296 QBN524295:QBN524296 QLJ524295:QLJ524296 QVF524295:QVF524296 RFB524295:RFB524296 ROX524295:ROX524296 RYT524295:RYT524296 SIP524295:SIP524296 SSL524295:SSL524296 TCH524295:TCH524296 TMD524295:TMD524296 TVZ524295:TVZ524296 UFV524295:UFV524296 UPR524295:UPR524296 UZN524295:UZN524296 VJJ524295:VJJ524296 VTF524295:VTF524296 WDB524295:WDB524296 WMX524295:WMX524296 WWT524295:WWT524296 KH589831:KH589832 UD589831:UD589832 ADZ589831:ADZ589832 ANV589831:ANV589832 AXR589831:AXR589832 BHN589831:BHN589832 BRJ589831:BRJ589832 CBF589831:CBF589832 CLB589831:CLB589832 CUX589831:CUX589832 DET589831:DET589832 DOP589831:DOP589832 DYL589831:DYL589832 EIH589831:EIH589832 ESD589831:ESD589832 FBZ589831:FBZ589832 FLV589831:FLV589832 FVR589831:FVR589832 GFN589831:GFN589832 GPJ589831:GPJ589832 GZF589831:GZF589832 HJB589831:HJB589832 HSX589831:HSX589832 ICT589831:ICT589832 IMP589831:IMP589832 IWL589831:IWL589832 JGH589831:JGH589832 JQD589831:JQD589832 JZZ589831:JZZ589832 KJV589831:KJV589832 KTR589831:KTR589832 LDN589831:LDN589832 LNJ589831:LNJ589832 LXF589831:LXF589832 MHB589831:MHB589832 MQX589831:MQX589832 NAT589831:NAT589832 NKP589831:NKP589832 NUL589831:NUL589832 OEH589831:OEH589832 OOD589831:OOD589832 OXZ589831:OXZ589832 PHV589831:PHV589832 PRR589831:PRR589832 QBN589831:QBN589832 QLJ589831:QLJ589832 QVF589831:QVF589832 RFB589831:RFB589832 ROX589831:ROX589832 RYT589831:RYT589832 SIP589831:SIP589832 SSL589831:SSL589832 TCH589831:TCH589832 TMD589831:TMD589832 TVZ589831:TVZ589832 UFV589831:UFV589832 UPR589831:UPR589832 UZN589831:UZN589832 VJJ589831:VJJ589832 VTF589831:VTF589832 WDB589831:WDB589832 WMX589831:WMX589832 WWT589831:WWT589832 KH655367:KH655368 UD655367:UD655368 ADZ655367:ADZ655368 ANV655367:ANV655368 AXR655367:AXR655368 BHN655367:BHN655368 BRJ655367:BRJ655368 CBF655367:CBF655368 CLB655367:CLB655368 CUX655367:CUX655368 DET655367:DET655368 DOP655367:DOP655368 DYL655367:DYL655368 EIH655367:EIH655368 ESD655367:ESD655368 FBZ655367:FBZ655368 FLV655367:FLV655368 FVR655367:FVR655368 GFN655367:GFN655368 GPJ655367:GPJ655368 GZF655367:GZF655368 HJB655367:HJB655368 HSX655367:HSX655368 ICT655367:ICT655368 IMP655367:IMP655368 IWL655367:IWL655368 JGH655367:JGH655368 JQD655367:JQD655368 JZZ655367:JZZ655368 KJV655367:KJV655368 KTR655367:KTR655368 LDN655367:LDN655368 LNJ655367:LNJ655368 LXF655367:LXF655368 MHB655367:MHB655368 MQX655367:MQX655368 NAT655367:NAT655368 NKP655367:NKP655368 NUL655367:NUL655368 OEH655367:OEH655368 OOD655367:OOD655368 OXZ655367:OXZ655368 PHV655367:PHV655368 PRR655367:PRR655368 QBN655367:QBN655368 QLJ655367:QLJ655368 QVF655367:QVF655368 RFB655367:RFB655368 ROX655367:ROX655368 RYT655367:RYT655368 SIP655367:SIP655368 SSL655367:SSL655368 TCH655367:TCH655368 TMD655367:TMD655368 TVZ655367:TVZ655368 UFV655367:UFV655368 UPR655367:UPR655368 UZN655367:UZN655368 VJJ655367:VJJ655368 VTF655367:VTF655368 WDB655367:WDB655368 WMX655367:WMX655368 WWT655367:WWT655368 KH720903:KH720904 UD720903:UD720904 ADZ720903:ADZ720904 ANV720903:ANV720904 AXR720903:AXR720904 BHN720903:BHN720904 BRJ720903:BRJ720904 CBF720903:CBF720904 CLB720903:CLB720904 CUX720903:CUX720904 DET720903:DET720904 DOP720903:DOP720904 DYL720903:DYL720904 EIH720903:EIH720904 ESD720903:ESD720904 FBZ720903:FBZ720904 FLV720903:FLV720904 FVR720903:FVR720904 GFN720903:GFN720904 GPJ720903:GPJ720904 GZF720903:GZF720904 HJB720903:HJB720904 HSX720903:HSX720904 ICT720903:ICT720904 IMP720903:IMP720904 IWL720903:IWL720904 JGH720903:JGH720904 JQD720903:JQD720904 JZZ720903:JZZ720904 KJV720903:KJV720904 KTR720903:KTR720904 LDN720903:LDN720904 LNJ720903:LNJ720904 LXF720903:LXF720904 MHB720903:MHB720904 MQX720903:MQX720904 NAT720903:NAT720904 NKP720903:NKP720904 NUL720903:NUL720904 OEH720903:OEH720904 OOD720903:OOD720904 OXZ720903:OXZ720904 PHV720903:PHV720904 PRR720903:PRR720904 QBN720903:QBN720904 QLJ720903:QLJ720904 QVF720903:QVF720904 RFB720903:RFB720904 ROX720903:ROX720904 RYT720903:RYT720904 SIP720903:SIP720904 SSL720903:SSL720904 TCH720903:TCH720904 TMD720903:TMD720904 TVZ720903:TVZ720904 UFV720903:UFV720904 UPR720903:UPR720904 UZN720903:UZN720904 VJJ720903:VJJ720904 VTF720903:VTF720904 WDB720903:WDB720904 WMX720903:WMX720904 WWT720903:WWT720904 KH786439:KH786440 UD786439:UD786440 ADZ786439:ADZ786440 ANV786439:ANV786440 AXR786439:AXR786440 BHN786439:BHN786440 BRJ786439:BRJ786440 CBF786439:CBF786440 CLB786439:CLB786440 CUX786439:CUX786440 DET786439:DET786440 DOP786439:DOP786440 DYL786439:DYL786440 EIH786439:EIH786440 ESD786439:ESD786440 FBZ786439:FBZ786440 FLV786439:FLV786440 FVR786439:FVR786440 GFN786439:GFN786440 GPJ786439:GPJ786440 GZF786439:GZF786440 HJB786439:HJB786440 HSX786439:HSX786440 ICT786439:ICT786440 IMP786439:IMP786440 IWL786439:IWL786440 JGH786439:JGH786440 JQD786439:JQD786440 JZZ786439:JZZ786440 KJV786439:KJV786440 KTR786439:KTR786440 LDN786439:LDN786440 LNJ786439:LNJ786440 LXF786439:LXF786440 MHB786439:MHB786440 MQX786439:MQX786440 NAT786439:NAT786440 NKP786439:NKP786440 NUL786439:NUL786440 OEH786439:OEH786440 OOD786439:OOD786440 OXZ786439:OXZ786440 PHV786439:PHV786440 PRR786439:PRR786440 QBN786439:QBN786440 QLJ786439:QLJ786440 QVF786439:QVF786440 RFB786439:RFB786440 ROX786439:ROX786440 RYT786439:RYT786440 SIP786439:SIP786440 SSL786439:SSL786440 TCH786439:TCH786440 TMD786439:TMD786440 TVZ786439:TVZ786440 UFV786439:UFV786440 UPR786439:UPR786440 UZN786439:UZN786440 VJJ786439:VJJ786440 VTF786439:VTF786440 WDB786439:WDB786440 WMX786439:WMX786440 WWT786439:WWT786440 KH851975:KH851976 UD851975:UD851976 ADZ851975:ADZ851976 ANV851975:ANV851976 AXR851975:AXR851976 BHN851975:BHN851976 BRJ851975:BRJ851976 CBF851975:CBF851976 CLB851975:CLB851976 CUX851975:CUX851976 DET851975:DET851976 DOP851975:DOP851976 DYL851975:DYL851976 EIH851975:EIH851976 ESD851975:ESD851976 FBZ851975:FBZ851976 FLV851975:FLV851976 FVR851975:FVR851976 GFN851975:GFN851976 GPJ851975:GPJ851976 GZF851975:GZF851976 HJB851975:HJB851976 HSX851975:HSX851976 ICT851975:ICT851976 IMP851975:IMP851976 IWL851975:IWL851976 JGH851975:JGH851976 JQD851975:JQD851976 JZZ851975:JZZ851976 KJV851975:KJV851976 KTR851975:KTR851976 LDN851975:LDN851976 LNJ851975:LNJ851976 LXF851975:LXF851976 MHB851975:MHB851976 MQX851975:MQX851976 NAT851975:NAT851976 NKP851975:NKP851976 NUL851975:NUL851976 OEH851975:OEH851976 OOD851975:OOD851976 OXZ851975:OXZ851976 PHV851975:PHV851976 PRR851975:PRR851976 QBN851975:QBN851976 QLJ851975:QLJ851976 QVF851975:QVF851976 RFB851975:RFB851976 ROX851975:ROX851976 RYT851975:RYT851976 SIP851975:SIP851976 SSL851975:SSL851976 TCH851975:TCH851976 TMD851975:TMD851976 TVZ851975:TVZ851976 UFV851975:UFV851976 UPR851975:UPR851976 UZN851975:UZN851976 VJJ851975:VJJ851976 VTF851975:VTF851976 WDB851975:WDB851976 WMX851975:WMX851976 WWT851975:WWT851976 KH917511:KH917512 UD917511:UD917512 ADZ917511:ADZ917512 ANV917511:ANV917512 AXR917511:AXR917512 BHN917511:BHN917512 BRJ917511:BRJ917512 CBF917511:CBF917512 CLB917511:CLB917512 CUX917511:CUX917512 DET917511:DET917512 DOP917511:DOP917512 DYL917511:DYL917512 EIH917511:EIH917512 ESD917511:ESD917512 FBZ917511:FBZ917512 FLV917511:FLV917512 FVR917511:FVR917512 GFN917511:GFN917512 GPJ917511:GPJ917512 GZF917511:GZF917512 HJB917511:HJB917512 HSX917511:HSX917512 ICT917511:ICT917512 IMP917511:IMP917512 IWL917511:IWL917512 JGH917511:JGH917512 JQD917511:JQD917512 JZZ917511:JZZ917512 KJV917511:KJV917512 KTR917511:KTR917512 LDN917511:LDN917512 LNJ917511:LNJ917512 LXF917511:LXF917512 MHB917511:MHB917512 MQX917511:MQX917512 NAT917511:NAT917512 NKP917511:NKP917512 NUL917511:NUL917512 OEH917511:OEH917512 OOD917511:OOD917512 OXZ917511:OXZ917512 PHV917511:PHV917512 PRR917511:PRR917512 QBN917511:QBN917512 QLJ917511:QLJ917512 QVF917511:QVF917512 RFB917511:RFB917512 ROX917511:ROX917512 RYT917511:RYT917512 SIP917511:SIP917512 SSL917511:SSL917512 TCH917511:TCH917512 TMD917511:TMD917512 TVZ917511:TVZ917512 UFV917511:UFV917512 UPR917511:UPR917512 UZN917511:UZN917512 VJJ917511:VJJ917512 VTF917511:VTF917512 WDB917511:WDB917512 WMX917511:WMX917512 WWT917511:WWT917512 KH983047:KH983048 UD983047:UD983048 ADZ983047:ADZ983048 ANV983047:ANV983048 AXR983047:AXR983048 BHN983047:BHN983048 BRJ983047:BRJ983048 CBF983047:CBF983048 CLB983047:CLB983048 CUX983047:CUX983048 DET983047:DET983048 DOP983047:DOP983048 DYL983047:DYL983048 EIH983047:EIH983048 ESD983047:ESD983048 FBZ983047:FBZ983048 FLV983047:FLV983048 FVR983047:FVR983048 GFN983047:GFN983048 GPJ983047:GPJ983048 GZF983047:GZF983048 HJB983047:HJB983048 HSX983047:HSX983048 ICT983047:ICT983048 IMP983047:IMP983048 IWL983047:IWL983048 JGH983047:JGH983048 JQD983047:JQD983048 JZZ983047:JZZ983048 KJV983047:KJV983048 KTR983047:KTR983048 LDN983047:LDN983048 LNJ983047:LNJ983048 LXF983047:LXF983048 MHB983047:MHB983048 MQX983047:MQX983048 NAT983047:NAT983048 NKP983047:NKP983048 NUL983047:NUL983048 OEH983047:OEH983048 OOD983047:OOD983048 OXZ983047:OXZ983048 PHV983047:PHV983048 PRR983047:PRR983048 QBN983047:QBN983048 QLJ983047:QLJ983048 QVF983047:QVF983048 RFB983047:RFB983048 ROX983047:ROX983048 RYT983047:RYT983048 SIP983047:SIP983048 SSL983047:SSL983048 TCH983047:TCH983048 TMD983047:TMD983048 TVZ983047:TVZ983048 UFV983047:UFV983048 UPR983047:UPR983048 UZN983047:UZN983048 VJJ983047:VJJ983048 VTF983047:VTF983048 WDB983047:WDB983048 WMX983047:WMX983048 WWT983047:WWT983048 KH65192:KH65541 UD65192:UD65541 ADZ65192:ADZ65541 ANV65192:ANV65541 AXR65192:AXR65541 BHN65192:BHN65541 BRJ65192:BRJ65541 CBF65192:CBF65541 CLB65192:CLB65541 CUX65192:CUX65541 DET65192:DET65541 DOP65192:DOP65541 DYL65192:DYL65541 EIH65192:EIH65541 ESD65192:ESD65541 FBZ65192:FBZ65541 FLV65192:FLV65541 FVR65192:FVR65541 GFN65192:GFN65541 GPJ65192:GPJ65541 GZF65192:GZF65541 HJB65192:HJB65541 HSX65192:HSX65541 ICT65192:ICT65541 IMP65192:IMP65541 IWL65192:IWL65541 JGH65192:JGH65541 JQD65192:JQD65541 JZZ65192:JZZ65541 KJV65192:KJV65541 KTR65192:KTR65541 LDN65192:LDN65541 LNJ65192:LNJ65541 LXF65192:LXF65541 MHB65192:MHB65541 MQX65192:MQX65541 NAT65192:NAT65541 NKP65192:NKP65541 NUL65192:NUL65541 OEH65192:OEH65541 OOD65192:OOD65541 OXZ65192:OXZ65541 PHV65192:PHV65541 PRR65192:PRR65541 QBN65192:QBN65541 QLJ65192:QLJ65541 QVF65192:QVF65541 RFB65192:RFB65541 ROX65192:ROX65541 RYT65192:RYT65541 SIP65192:SIP65541 SSL65192:SSL65541 TCH65192:TCH65541 TMD65192:TMD65541 TVZ65192:TVZ65541 UFV65192:UFV65541 UPR65192:UPR65541 UZN65192:UZN65541 VJJ65192:VJJ65541 VTF65192:VTF65541 WDB65192:WDB65541 WMX65192:WMX65541 WWT65192:WWT65541 KH130728:KH131077 UD130728:UD131077 ADZ130728:ADZ131077 ANV130728:ANV131077 AXR130728:AXR131077 BHN130728:BHN131077 BRJ130728:BRJ131077 CBF130728:CBF131077 CLB130728:CLB131077 CUX130728:CUX131077 DET130728:DET131077 DOP130728:DOP131077 DYL130728:DYL131077 EIH130728:EIH131077 ESD130728:ESD131077 FBZ130728:FBZ131077 FLV130728:FLV131077 FVR130728:FVR131077 GFN130728:GFN131077 GPJ130728:GPJ131077 GZF130728:GZF131077 HJB130728:HJB131077 HSX130728:HSX131077 ICT130728:ICT131077 IMP130728:IMP131077 IWL130728:IWL131077 JGH130728:JGH131077 JQD130728:JQD131077 JZZ130728:JZZ131077 KJV130728:KJV131077 KTR130728:KTR131077 LDN130728:LDN131077 LNJ130728:LNJ131077 LXF130728:LXF131077 MHB130728:MHB131077 MQX130728:MQX131077 NAT130728:NAT131077 NKP130728:NKP131077 NUL130728:NUL131077 OEH130728:OEH131077 OOD130728:OOD131077 OXZ130728:OXZ131077 PHV130728:PHV131077 PRR130728:PRR131077 QBN130728:QBN131077 QLJ130728:QLJ131077 QVF130728:QVF131077 RFB130728:RFB131077 ROX130728:ROX131077 RYT130728:RYT131077 SIP130728:SIP131077 SSL130728:SSL131077 TCH130728:TCH131077 TMD130728:TMD131077 TVZ130728:TVZ131077 UFV130728:UFV131077 UPR130728:UPR131077 UZN130728:UZN131077 VJJ130728:VJJ131077 VTF130728:VTF131077 WDB130728:WDB131077 WMX130728:WMX131077 WWT130728:WWT131077 KH196264:KH196613 UD196264:UD196613 ADZ196264:ADZ196613 ANV196264:ANV196613 AXR196264:AXR196613 BHN196264:BHN196613 BRJ196264:BRJ196613 CBF196264:CBF196613 CLB196264:CLB196613 CUX196264:CUX196613 DET196264:DET196613 DOP196264:DOP196613 DYL196264:DYL196613 EIH196264:EIH196613 ESD196264:ESD196613 FBZ196264:FBZ196613 FLV196264:FLV196613 FVR196264:FVR196613 GFN196264:GFN196613 GPJ196264:GPJ196613 GZF196264:GZF196613 HJB196264:HJB196613 HSX196264:HSX196613 ICT196264:ICT196613 IMP196264:IMP196613 IWL196264:IWL196613 JGH196264:JGH196613 JQD196264:JQD196613 JZZ196264:JZZ196613 KJV196264:KJV196613 KTR196264:KTR196613 LDN196264:LDN196613 LNJ196264:LNJ196613 LXF196264:LXF196613 MHB196264:MHB196613 MQX196264:MQX196613 NAT196264:NAT196613 NKP196264:NKP196613 NUL196264:NUL196613 OEH196264:OEH196613 OOD196264:OOD196613 OXZ196264:OXZ196613 PHV196264:PHV196613 PRR196264:PRR196613 QBN196264:QBN196613 QLJ196264:QLJ196613 QVF196264:QVF196613 RFB196264:RFB196613 ROX196264:ROX196613 RYT196264:RYT196613 SIP196264:SIP196613 SSL196264:SSL196613 TCH196264:TCH196613 TMD196264:TMD196613 TVZ196264:TVZ196613 UFV196264:UFV196613 UPR196264:UPR196613 UZN196264:UZN196613 VJJ196264:VJJ196613 VTF196264:VTF196613 WDB196264:WDB196613 WMX196264:WMX196613 WWT196264:WWT196613 KH261800:KH262149 UD261800:UD262149 ADZ261800:ADZ262149 ANV261800:ANV262149 AXR261800:AXR262149 BHN261800:BHN262149 BRJ261800:BRJ262149 CBF261800:CBF262149 CLB261800:CLB262149 CUX261800:CUX262149 DET261800:DET262149 DOP261800:DOP262149 DYL261800:DYL262149 EIH261800:EIH262149 ESD261800:ESD262149 FBZ261800:FBZ262149 FLV261800:FLV262149 FVR261800:FVR262149 GFN261800:GFN262149 GPJ261800:GPJ262149 GZF261800:GZF262149 HJB261800:HJB262149 HSX261800:HSX262149 ICT261800:ICT262149 IMP261800:IMP262149 IWL261800:IWL262149 JGH261800:JGH262149 JQD261800:JQD262149 JZZ261800:JZZ262149 KJV261800:KJV262149 KTR261800:KTR262149 LDN261800:LDN262149 LNJ261800:LNJ262149 LXF261800:LXF262149 MHB261800:MHB262149 MQX261800:MQX262149 NAT261800:NAT262149 NKP261800:NKP262149 NUL261800:NUL262149 OEH261800:OEH262149 OOD261800:OOD262149 OXZ261800:OXZ262149 PHV261800:PHV262149 PRR261800:PRR262149 QBN261800:QBN262149 QLJ261800:QLJ262149 QVF261800:QVF262149 RFB261800:RFB262149 ROX261800:ROX262149 RYT261800:RYT262149 SIP261800:SIP262149 SSL261800:SSL262149 TCH261800:TCH262149 TMD261800:TMD262149 TVZ261800:TVZ262149 UFV261800:UFV262149 UPR261800:UPR262149 UZN261800:UZN262149 VJJ261800:VJJ262149 VTF261800:VTF262149 WDB261800:WDB262149 WMX261800:WMX262149 WWT261800:WWT262149 KH327336:KH327685 UD327336:UD327685 ADZ327336:ADZ327685 ANV327336:ANV327685 AXR327336:AXR327685 BHN327336:BHN327685 BRJ327336:BRJ327685 CBF327336:CBF327685 CLB327336:CLB327685 CUX327336:CUX327685 DET327336:DET327685 DOP327336:DOP327685 DYL327336:DYL327685 EIH327336:EIH327685 ESD327336:ESD327685 FBZ327336:FBZ327685 FLV327336:FLV327685 FVR327336:FVR327685 GFN327336:GFN327685 GPJ327336:GPJ327685 GZF327336:GZF327685 HJB327336:HJB327685 HSX327336:HSX327685 ICT327336:ICT327685 IMP327336:IMP327685 IWL327336:IWL327685 JGH327336:JGH327685 JQD327336:JQD327685 JZZ327336:JZZ327685 KJV327336:KJV327685 KTR327336:KTR327685 LDN327336:LDN327685 LNJ327336:LNJ327685 LXF327336:LXF327685 MHB327336:MHB327685 MQX327336:MQX327685 NAT327336:NAT327685 NKP327336:NKP327685 NUL327336:NUL327685 OEH327336:OEH327685 OOD327336:OOD327685 OXZ327336:OXZ327685 PHV327336:PHV327685 PRR327336:PRR327685 QBN327336:QBN327685 QLJ327336:QLJ327685 QVF327336:QVF327685 RFB327336:RFB327685 ROX327336:ROX327685 RYT327336:RYT327685 SIP327336:SIP327685 SSL327336:SSL327685 TCH327336:TCH327685 TMD327336:TMD327685 TVZ327336:TVZ327685 UFV327336:UFV327685 UPR327336:UPR327685 UZN327336:UZN327685 VJJ327336:VJJ327685 VTF327336:VTF327685 WDB327336:WDB327685 WMX327336:WMX327685 WWT327336:WWT327685 KH392872:KH393221 UD392872:UD393221 ADZ392872:ADZ393221 ANV392872:ANV393221 AXR392872:AXR393221 BHN392872:BHN393221 BRJ392872:BRJ393221 CBF392872:CBF393221 CLB392872:CLB393221 CUX392872:CUX393221 DET392872:DET393221 DOP392872:DOP393221 DYL392872:DYL393221 EIH392872:EIH393221 ESD392872:ESD393221 FBZ392872:FBZ393221 FLV392872:FLV393221 FVR392872:FVR393221 GFN392872:GFN393221 GPJ392872:GPJ393221 GZF392872:GZF393221 HJB392872:HJB393221 HSX392872:HSX393221 ICT392872:ICT393221 IMP392872:IMP393221 IWL392872:IWL393221 JGH392872:JGH393221 JQD392872:JQD393221 JZZ392872:JZZ393221 KJV392872:KJV393221 KTR392872:KTR393221 LDN392872:LDN393221 LNJ392872:LNJ393221 LXF392872:LXF393221 MHB392872:MHB393221 MQX392872:MQX393221 NAT392872:NAT393221 NKP392872:NKP393221 NUL392872:NUL393221 OEH392872:OEH393221 OOD392872:OOD393221 OXZ392872:OXZ393221 PHV392872:PHV393221 PRR392872:PRR393221 QBN392872:QBN393221 QLJ392872:QLJ393221 QVF392872:QVF393221 RFB392872:RFB393221 ROX392872:ROX393221 RYT392872:RYT393221 SIP392872:SIP393221 SSL392872:SSL393221 TCH392872:TCH393221 TMD392872:TMD393221 TVZ392872:TVZ393221 UFV392872:UFV393221 UPR392872:UPR393221 UZN392872:UZN393221 VJJ392872:VJJ393221 VTF392872:VTF393221 WDB392872:WDB393221 WMX392872:WMX393221 WWT392872:WWT393221 KH458408:KH458757 UD458408:UD458757 ADZ458408:ADZ458757 ANV458408:ANV458757 AXR458408:AXR458757 BHN458408:BHN458757 BRJ458408:BRJ458757 CBF458408:CBF458757 CLB458408:CLB458757 CUX458408:CUX458757 DET458408:DET458757 DOP458408:DOP458757 DYL458408:DYL458757 EIH458408:EIH458757 ESD458408:ESD458757 FBZ458408:FBZ458757 FLV458408:FLV458757 FVR458408:FVR458757 GFN458408:GFN458757 GPJ458408:GPJ458757 GZF458408:GZF458757 HJB458408:HJB458757 HSX458408:HSX458757 ICT458408:ICT458757 IMP458408:IMP458757 IWL458408:IWL458757 JGH458408:JGH458757 JQD458408:JQD458757 JZZ458408:JZZ458757 KJV458408:KJV458757 KTR458408:KTR458757 LDN458408:LDN458757 LNJ458408:LNJ458757 LXF458408:LXF458757 MHB458408:MHB458757 MQX458408:MQX458757 NAT458408:NAT458757 NKP458408:NKP458757 NUL458408:NUL458757 OEH458408:OEH458757 OOD458408:OOD458757 OXZ458408:OXZ458757 PHV458408:PHV458757 PRR458408:PRR458757 QBN458408:QBN458757 QLJ458408:QLJ458757 QVF458408:QVF458757 RFB458408:RFB458757 ROX458408:ROX458757 RYT458408:RYT458757 SIP458408:SIP458757 SSL458408:SSL458757 TCH458408:TCH458757 TMD458408:TMD458757 TVZ458408:TVZ458757 UFV458408:UFV458757 UPR458408:UPR458757 UZN458408:UZN458757 VJJ458408:VJJ458757 VTF458408:VTF458757 WDB458408:WDB458757 WMX458408:WMX458757 WWT458408:WWT458757 KH523944:KH524293 UD523944:UD524293 ADZ523944:ADZ524293 ANV523944:ANV524293 AXR523944:AXR524293 BHN523944:BHN524293 BRJ523944:BRJ524293 CBF523944:CBF524293 CLB523944:CLB524293 CUX523944:CUX524293 DET523944:DET524293 DOP523944:DOP524293 DYL523944:DYL524293 EIH523944:EIH524293 ESD523944:ESD524293 FBZ523944:FBZ524293 FLV523944:FLV524293 FVR523944:FVR524293 GFN523944:GFN524293 GPJ523944:GPJ524293 GZF523944:GZF524293 HJB523944:HJB524293 HSX523944:HSX524293 ICT523944:ICT524293 IMP523944:IMP524293 IWL523944:IWL524293 JGH523944:JGH524293 JQD523944:JQD524293 JZZ523944:JZZ524293 KJV523944:KJV524293 KTR523944:KTR524293 LDN523944:LDN524293 LNJ523944:LNJ524293 LXF523944:LXF524293 MHB523944:MHB524293 MQX523944:MQX524293 NAT523944:NAT524293 NKP523944:NKP524293 NUL523944:NUL524293 OEH523944:OEH524293 OOD523944:OOD524293 OXZ523944:OXZ524293 PHV523944:PHV524293 PRR523944:PRR524293 QBN523944:QBN524293 QLJ523944:QLJ524293 QVF523944:QVF524293 RFB523944:RFB524293 ROX523944:ROX524293 RYT523944:RYT524293 SIP523944:SIP524293 SSL523944:SSL524293 TCH523944:TCH524293 TMD523944:TMD524293 TVZ523944:TVZ524293 UFV523944:UFV524293 UPR523944:UPR524293 UZN523944:UZN524293 VJJ523944:VJJ524293 VTF523944:VTF524293 WDB523944:WDB524293 WMX523944:WMX524293 WWT523944:WWT524293 KH589480:KH589829 UD589480:UD589829 ADZ589480:ADZ589829 ANV589480:ANV589829 AXR589480:AXR589829 BHN589480:BHN589829 BRJ589480:BRJ589829 CBF589480:CBF589829 CLB589480:CLB589829 CUX589480:CUX589829 DET589480:DET589829 DOP589480:DOP589829 DYL589480:DYL589829 EIH589480:EIH589829 ESD589480:ESD589829 FBZ589480:FBZ589829 FLV589480:FLV589829 FVR589480:FVR589829 GFN589480:GFN589829 GPJ589480:GPJ589829 GZF589480:GZF589829 HJB589480:HJB589829 HSX589480:HSX589829 ICT589480:ICT589829 IMP589480:IMP589829 IWL589480:IWL589829 JGH589480:JGH589829 JQD589480:JQD589829 JZZ589480:JZZ589829 KJV589480:KJV589829 KTR589480:KTR589829 LDN589480:LDN589829 LNJ589480:LNJ589829 LXF589480:LXF589829 MHB589480:MHB589829 MQX589480:MQX589829 NAT589480:NAT589829 NKP589480:NKP589829 NUL589480:NUL589829 OEH589480:OEH589829 OOD589480:OOD589829 OXZ589480:OXZ589829 PHV589480:PHV589829 PRR589480:PRR589829 QBN589480:QBN589829 QLJ589480:QLJ589829 QVF589480:QVF589829 RFB589480:RFB589829 ROX589480:ROX589829 RYT589480:RYT589829 SIP589480:SIP589829 SSL589480:SSL589829 TCH589480:TCH589829 TMD589480:TMD589829 TVZ589480:TVZ589829 UFV589480:UFV589829 UPR589480:UPR589829 UZN589480:UZN589829 VJJ589480:VJJ589829 VTF589480:VTF589829 WDB589480:WDB589829 WMX589480:WMX589829 WWT589480:WWT589829 KH655016:KH655365 UD655016:UD655365 ADZ655016:ADZ655365 ANV655016:ANV655365 AXR655016:AXR655365 BHN655016:BHN655365 BRJ655016:BRJ655365 CBF655016:CBF655365 CLB655016:CLB655365 CUX655016:CUX655365 DET655016:DET655365 DOP655016:DOP655365 DYL655016:DYL655365 EIH655016:EIH655365 ESD655016:ESD655365 FBZ655016:FBZ655365 FLV655016:FLV655365 FVR655016:FVR655365 GFN655016:GFN655365 GPJ655016:GPJ655365 GZF655016:GZF655365 HJB655016:HJB655365 HSX655016:HSX655365 ICT655016:ICT655365 IMP655016:IMP655365 IWL655016:IWL655365 JGH655016:JGH655365 JQD655016:JQD655365 JZZ655016:JZZ655365 KJV655016:KJV655365 KTR655016:KTR655365 LDN655016:LDN655365 LNJ655016:LNJ655365 LXF655016:LXF655365 MHB655016:MHB655365 MQX655016:MQX655365 NAT655016:NAT655365 NKP655016:NKP655365 NUL655016:NUL655365 OEH655016:OEH655365 OOD655016:OOD655365 OXZ655016:OXZ655365 PHV655016:PHV655365 PRR655016:PRR655365 QBN655016:QBN655365 QLJ655016:QLJ655365 QVF655016:QVF655365 RFB655016:RFB655365 ROX655016:ROX655365 RYT655016:RYT655365 SIP655016:SIP655365 SSL655016:SSL655365 TCH655016:TCH655365 TMD655016:TMD655365 TVZ655016:TVZ655365 UFV655016:UFV655365 UPR655016:UPR655365 UZN655016:UZN655365 VJJ655016:VJJ655365 VTF655016:VTF655365 WDB655016:WDB655365 WMX655016:WMX655365 WWT655016:WWT655365 KH720552:KH720901 UD720552:UD720901 ADZ720552:ADZ720901 ANV720552:ANV720901 AXR720552:AXR720901 BHN720552:BHN720901 BRJ720552:BRJ720901 CBF720552:CBF720901 CLB720552:CLB720901 CUX720552:CUX720901 DET720552:DET720901 DOP720552:DOP720901 DYL720552:DYL720901 EIH720552:EIH720901 ESD720552:ESD720901 FBZ720552:FBZ720901 FLV720552:FLV720901 FVR720552:FVR720901 GFN720552:GFN720901 GPJ720552:GPJ720901 GZF720552:GZF720901 HJB720552:HJB720901 HSX720552:HSX720901 ICT720552:ICT720901 IMP720552:IMP720901 IWL720552:IWL720901 JGH720552:JGH720901 JQD720552:JQD720901 JZZ720552:JZZ720901 KJV720552:KJV720901 KTR720552:KTR720901 LDN720552:LDN720901 LNJ720552:LNJ720901 LXF720552:LXF720901 MHB720552:MHB720901 MQX720552:MQX720901 NAT720552:NAT720901 NKP720552:NKP720901 NUL720552:NUL720901 OEH720552:OEH720901 OOD720552:OOD720901 OXZ720552:OXZ720901 PHV720552:PHV720901 PRR720552:PRR720901 QBN720552:QBN720901 QLJ720552:QLJ720901 QVF720552:QVF720901 RFB720552:RFB720901 ROX720552:ROX720901 RYT720552:RYT720901 SIP720552:SIP720901 SSL720552:SSL720901 TCH720552:TCH720901 TMD720552:TMD720901 TVZ720552:TVZ720901 UFV720552:UFV720901 UPR720552:UPR720901 UZN720552:UZN720901 VJJ720552:VJJ720901 VTF720552:VTF720901 WDB720552:WDB720901 WMX720552:WMX720901 WWT720552:WWT720901 KH786088:KH786437 UD786088:UD786437 ADZ786088:ADZ786437 ANV786088:ANV786437 AXR786088:AXR786437 BHN786088:BHN786437 BRJ786088:BRJ786437 CBF786088:CBF786437 CLB786088:CLB786437 CUX786088:CUX786437 DET786088:DET786437 DOP786088:DOP786437 DYL786088:DYL786437 EIH786088:EIH786437 ESD786088:ESD786437 FBZ786088:FBZ786437 FLV786088:FLV786437 FVR786088:FVR786437 GFN786088:GFN786437 GPJ786088:GPJ786437 GZF786088:GZF786437 HJB786088:HJB786437 HSX786088:HSX786437 ICT786088:ICT786437 IMP786088:IMP786437 IWL786088:IWL786437 JGH786088:JGH786437 JQD786088:JQD786437 JZZ786088:JZZ786437 KJV786088:KJV786437 KTR786088:KTR786437 LDN786088:LDN786437 LNJ786088:LNJ786437 LXF786088:LXF786437 MHB786088:MHB786437 MQX786088:MQX786437 NAT786088:NAT786437 NKP786088:NKP786437 NUL786088:NUL786437 OEH786088:OEH786437 OOD786088:OOD786437 OXZ786088:OXZ786437 PHV786088:PHV786437 PRR786088:PRR786437 QBN786088:QBN786437 QLJ786088:QLJ786437 QVF786088:QVF786437 RFB786088:RFB786437 ROX786088:ROX786437 RYT786088:RYT786437 SIP786088:SIP786437 SSL786088:SSL786437 TCH786088:TCH786437 TMD786088:TMD786437 TVZ786088:TVZ786437 UFV786088:UFV786437 UPR786088:UPR786437 UZN786088:UZN786437 VJJ786088:VJJ786437 VTF786088:VTF786437 WDB786088:WDB786437 WMX786088:WMX786437 WWT786088:WWT786437 KH851624:KH851973 UD851624:UD851973 ADZ851624:ADZ851973 ANV851624:ANV851973 AXR851624:AXR851973 BHN851624:BHN851973 BRJ851624:BRJ851973 CBF851624:CBF851973 CLB851624:CLB851973 CUX851624:CUX851973 DET851624:DET851973 DOP851624:DOP851973 DYL851624:DYL851973 EIH851624:EIH851973 ESD851624:ESD851973 FBZ851624:FBZ851973 FLV851624:FLV851973 FVR851624:FVR851973 GFN851624:GFN851973 GPJ851624:GPJ851973 GZF851624:GZF851973 HJB851624:HJB851973 HSX851624:HSX851973 ICT851624:ICT851973 IMP851624:IMP851973 IWL851624:IWL851973 JGH851624:JGH851973 JQD851624:JQD851973 JZZ851624:JZZ851973 KJV851624:KJV851973 KTR851624:KTR851973 LDN851624:LDN851973 LNJ851624:LNJ851973 LXF851624:LXF851973 MHB851624:MHB851973 MQX851624:MQX851973 NAT851624:NAT851973 NKP851624:NKP851973 NUL851624:NUL851973 OEH851624:OEH851973 OOD851624:OOD851973 OXZ851624:OXZ851973 PHV851624:PHV851973 PRR851624:PRR851973 QBN851624:QBN851973 QLJ851624:QLJ851973 QVF851624:QVF851973 RFB851624:RFB851973 ROX851624:ROX851973 RYT851624:RYT851973 SIP851624:SIP851973 SSL851624:SSL851973 TCH851624:TCH851973 TMD851624:TMD851973 TVZ851624:TVZ851973 UFV851624:UFV851973 UPR851624:UPR851973 UZN851624:UZN851973 VJJ851624:VJJ851973 VTF851624:VTF851973 WDB851624:WDB851973 WMX851624:WMX851973 WWT851624:WWT851973 KH917160:KH917509 UD917160:UD917509 ADZ917160:ADZ917509 ANV917160:ANV917509 AXR917160:AXR917509 BHN917160:BHN917509 BRJ917160:BRJ917509 CBF917160:CBF917509 CLB917160:CLB917509 CUX917160:CUX917509 DET917160:DET917509 DOP917160:DOP917509 DYL917160:DYL917509 EIH917160:EIH917509 ESD917160:ESD917509 FBZ917160:FBZ917509 FLV917160:FLV917509 FVR917160:FVR917509 GFN917160:GFN917509 GPJ917160:GPJ917509 GZF917160:GZF917509 HJB917160:HJB917509 HSX917160:HSX917509 ICT917160:ICT917509 IMP917160:IMP917509 IWL917160:IWL917509 JGH917160:JGH917509 JQD917160:JQD917509 JZZ917160:JZZ917509 KJV917160:KJV917509 KTR917160:KTR917509 LDN917160:LDN917509 LNJ917160:LNJ917509 LXF917160:LXF917509 MHB917160:MHB917509 MQX917160:MQX917509 NAT917160:NAT917509 NKP917160:NKP917509 NUL917160:NUL917509 OEH917160:OEH917509 OOD917160:OOD917509 OXZ917160:OXZ917509 PHV917160:PHV917509 PRR917160:PRR917509 QBN917160:QBN917509 QLJ917160:QLJ917509 QVF917160:QVF917509 RFB917160:RFB917509 ROX917160:ROX917509 RYT917160:RYT917509 SIP917160:SIP917509 SSL917160:SSL917509 TCH917160:TCH917509 TMD917160:TMD917509 TVZ917160:TVZ917509 UFV917160:UFV917509 UPR917160:UPR917509 UZN917160:UZN917509 VJJ917160:VJJ917509 VTF917160:VTF917509 WDB917160:WDB917509 WMX917160:WMX917509 WWT917160:WWT917509 KH982696:KH983045 UD982696:UD983045 ADZ982696:ADZ983045 ANV982696:ANV983045 AXR982696:AXR983045 BHN982696:BHN983045 BRJ982696:BRJ983045 CBF982696:CBF983045 CLB982696:CLB983045 CUX982696:CUX983045 DET982696:DET983045 DOP982696:DOP983045 DYL982696:DYL983045 EIH982696:EIH983045 ESD982696:ESD983045 FBZ982696:FBZ983045 FLV982696:FLV983045 FVR982696:FVR983045 GFN982696:GFN983045 GPJ982696:GPJ983045 GZF982696:GZF983045 HJB982696:HJB983045 HSX982696:HSX983045 ICT982696:ICT983045 IMP982696:IMP983045 IWL982696:IWL983045 JGH982696:JGH983045 JQD982696:JQD983045 JZZ982696:JZZ983045 KJV982696:KJV983045 KTR982696:KTR983045 LDN982696:LDN983045 LNJ982696:LNJ983045 LXF982696:LXF983045 MHB982696:MHB983045 MQX982696:MQX983045 NAT982696:NAT983045 NKP982696:NKP983045 NUL982696:NUL983045 OEH982696:OEH983045 OOD982696:OOD983045 OXZ982696:OXZ983045 PHV982696:PHV983045 PRR982696:PRR983045 QBN982696:QBN983045 QLJ982696:QLJ983045 QVF982696:QVF983045 RFB982696:RFB983045 ROX982696:ROX983045 RYT982696:RYT983045 SIP982696:SIP983045 SSL982696:SSL983045 TCH982696:TCH983045 TMD982696:TMD983045 TVZ982696:TVZ983045 UFV982696:UFV983045 UPR982696:UPR983045 UZN982696:UZN983045 VJJ982696:VJJ983045 VTF982696:VTF983045 WDB982696:WDB983045 WMX982696:WMX983045 WWT982696:WWT983045 KF65192:KF65541 UB65192:UB65541 ADX65192:ADX65541 ANT65192:ANT65541 AXP65192:AXP65541 BHL65192:BHL65541 BRH65192:BRH65541 CBD65192:CBD65541 CKZ65192:CKZ65541 CUV65192:CUV65541 DER65192:DER65541 DON65192:DON65541 DYJ65192:DYJ65541 EIF65192:EIF65541 ESB65192:ESB65541 FBX65192:FBX65541 FLT65192:FLT65541 FVP65192:FVP65541 GFL65192:GFL65541 GPH65192:GPH65541 GZD65192:GZD65541 HIZ65192:HIZ65541 HSV65192:HSV65541 ICR65192:ICR65541 IMN65192:IMN65541 IWJ65192:IWJ65541 JGF65192:JGF65541 JQB65192:JQB65541 JZX65192:JZX65541 KJT65192:KJT65541 KTP65192:KTP65541 LDL65192:LDL65541 LNH65192:LNH65541 LXD65192:LXD65541 MGZ65192:MGZ65541 MQV65192:MQV65541 NAR65192:NAR65541 NKN65192:NKN65541 NUJ65192:NUJ65541 OEF65192:OEF65541 OOB65192:OOB65541 OXX65192:OXX65541 PHT65192:PHT65541 PRP65192:PRP65541 QBL65192:QBL65541 QLH65192:QLH65541 QVD65192:QVD65541 REZ65192:REZ65541 ROV65192:ROV65541 RYR65192:RYR65541 SIN65192:SIN65541 SSJ65192:SSJ65541 TCF65192:TCF65541 TMB65192:TMB65541 TVX65192:TVX65541 UFT65192:UFT65541 UPP65192:UPP65541 UZL65192:UZL65541 VJH65192:VJH65541 VTD65192:VTD65541 WCZ65192:WCZ65541 WMV65192:WMV65541 WWR65192:WWR65541 KF130728:KF131077 UB130728:UB131077 ADX130728:ADX131077 ANT130728:ANT131077 AXP130728:AXP131077 BHL130728:BHL131077 BRH130728:BRH131077 CBD130728:CBD131077 CKZ130728:CKZ131077 CUV130728:CUV131077 DER130728:DER131077 DON130728:DON131077 DYJ130728:DYJ131077 EIF130728:EIF131077 ESB130728:ESB131077 FBX130728:FBX131077 FLT130728:FLT131077 FVP130728:FVP131077 GFL130728:GFL131077 GPH130728:GPH131077 GZD130728:GZD131077 HIZ130728:HIZ131077 HSV130728:HSV131077 ICR130728:ICR131077 IMN130728:IMN131077 IWJ130728:IWJ131077 JGF130728:JGF131077 JQB130728:JQB131077 JZX130728:JZX131077 KJT130728:KJT131077 KTP130728:KTP131077 LDL130728:LDL131077 LNH130728:LNH131077 LXD130728:LXD131077 MGZ130728:MGZ131077 MQV130728:MQV131077 NAR130728:NAR131077 NKN130728:NKN131077 NUJ130728:NUJ131077 OEF130728:OEF131077 OOB130728:OOB131077 OXX130728:OXX131077 PHT130728:PHT131077 PRP130728:PRP131077 QBL130728:QBL131077 QLH130728:QLH131077 QVD130728:QVD131077 REZ130728:REZ131077 ROV130728:ROV131077 RYR130728:RYR131077 SIN130728:SIN131077 SSJ130728:SSJ131077 TCF130728:TCF131077 TMB130728:TMB131077 TVX130728:TVX131077 UFT130728:UFT131077 UPP130728:UPP131077 UZL130728:UZL131077 VJH130728:VJH131077 VTD130728:VTD131077 WCZ130728:WCZ131077 WMV130728:WMV131077 WWR130728:WWR131077 KF196264:KF196613 UB196264:UB196613 ADX196264:ADX196613 ANT196264:ANT196613 AXP196264:AXP196613 BHL196264:BHL196613 BRH196264:BRH196613 CBD196264:CBD196613 CKZ196264:CKZ196613 CUV196264:CUV196613 DER196264:DER196613 DON196264:DON196613 DYJ196264:DYJ196613 EIF196264:EIF196613 ESB196264:ESB196613 FBX196264:FBX196613 FLT196264:FLT196613 FVP196264:FVP196613 GFL196264:GFL196613 GPH196264:GPH196613 GZD196264:GZD196613 HIZ196264:HIZ196613 HSV196264:HSV196613 ICR196264:ICR196613 IMN196264:IMN196613 IWJ196264:IWJ196613 JGF196264:JGF196613 JQB196264:JQB196613 JZX196264:JZX196613 KJT196264:KJT196613 KTP196264:KTP196613 LDL196264:LDL196613 LNH196264:LNH196613 LXD196264:LXD196613 MGZ196264:MGZ196613 MQV196264:MQV196613 NAR196264:NAR196613 NKN196264:NKN196613 NUJ196264:NUJ196613 OEF196264:OEF196613 OOB196264:OOB196613 OXX196264:OXX196613 PHT196264:PHT196613 PRP196264:PRP196613 QBL196264:QBL196613 QLH196264:QLH196613 QVD196264:QVD196613 REZ196264:REZ196613 ROV196264:ROV196613 RYR196264:RYR196613 SIN196264:SIN196613 SSJ196264:SSJ196613 TCF196264:TCF196613 TMB196264:TMB196613 TVX196264:TVX196613 UFT196264:UFT196613 UPP196264:UPP196613 UZL196264:UZL196613 VJH196264:VJH196613 VTD196264:VTD196613 WCZ196264:WCZ196613 WMV196264:WMV196613 WWR196264:WWR196613 KF261800:KF262149 UB261800:UB262149 ADX261800:ADX262149 ANT261800:ANT262149 AXP261800:AXP262149 BHL261800:BHL262149 BRH261800:BRH262149 CBD261800:CBD262149 CKZ261800:CKZ262149 CUV261800:CUV262149 DER261800:DER262149 DON261800:DON262149 DYJ261800:DYJ262149 EIF261800:EIF262149 ESB261800:ESB262149 FBX261800:FBX262149 FLT261800:FLT262149 FVP261800:FVP262149 GFL261800:GFL262149 GPH261800:GPH262149 GZD261800:GZD262149 HIZ261800:HIZ262149 HSV261800:HSV262149 ICR261800:ICR262149 IMN261800:IMN262149 IWJ261800:IWJ262149 JGF261800:JGF262149 JQB261800:JQB262149 JZX261800:JZX262149 KJT261800:KJT262149 KTP261800:KTP262149 LDL261800:LDL262149 LNH261800:LNH262149 LXD261800:LXD262149 MGZ261800:MGZ262149 MQV261800:MQV262149 NAR261800:NAR262149 NKN261800:NKN262149 NUJ261800:NUJ262149 OEF261800:OEF262149 OOB261800:OOB262149 OXX261800:OXX262149 PHT261800:PHT262149 PRP261800:PRP262149 QBL261800:QBL262149 QLH261800:QLH262149 QVD261800:QVD262149 REZ261800:REZ262149 ROV261800:ROV262149 RYR261800:RYR262149 SIN261800:SIN262149 SSJ261800:SSJ262149 TCF261800:TCF262149 TMB261800:TMB262149 TVX261800:TVX262149 UFT261800:UFT262149 UPP261800:UPP262149 UZL261800:UZL262149 VJH261800:VJH262149 VTD261800:VTD262149 WCZ261800:WCZ262149 WMV261800:WMV262149 WWR261800:WWR262149 KF327336:KF327685 UB327336:UB327685 ADX327336:ADX327685 ANT327336:ANT327685 AXP327336:AXP327685 BHL327336:BHL327685 BRH327336:BRH327685 CBD327336:CBD327685 CKZ327336:CKZ327685 CUV327336:CUV327685 DER327336:DER327685 DON327336:DON327685 DYJ327336:DYJ327685 EIF327336:EIF327685 ESB327336:ESB327685 FBX327336:FBX327685 FLT327336:FLT327685 FVP327336:FVP327685 GFL327336:GFL327685 GPH327336:GPH327685 GZD327336:GZD327685 HIZ327336:HIZ327685 HSV327336:HSV327685 ICR327336:ICR327685 IMN327336:IMN327685 IWJ327336:IWJ327685 JGF327336:JGF327685 JQB327336:JQB327685 JZX327336:JZX327685 KJT327336:KJT327685 KTP327336:KTP327685 LDL327336:LDL327685 LNH327336:LNH327685 LXD327336:LXD327685 MGZ327336:MGZ327685 MQV327336:MQV327685 NAR327336:NAR327685 NKN327336:NKN327685 NUJ327336:NUJ327685 OEF327336:OEF327685 OOB327336:OOB327685 OXX327336:OXX327685 PHT327336:PHT327685 PRP327336:PRP327685 QBL327336:QBL327685 QLH327336:QLH327685 QVD327336:QVD327685 REZ327336:REZ327685 ROV327336:ROV327685 RYR327336:RYR327685 SIN327336:SIN327685 SSJ327336:SSJ327685 TCF327336:TCF327685 TMB327336:TMB327685 TVX327336:TVX327685 UFT327336:UFT327685 UPP327336:UPP327685 UZL327336:UZL327685 VJH327336:VJH327685 VTD327336:VTD327685 WCZ327336:WCZ327685 WMV327336:WMV327685 WWR327336:WWR327685 KF392872:KF393221 UB392872:UB393221 ADX392872:ADX393221 ANT392872:ANT393221 AXP392872:AXP393221 BHL392872:BHL393221 BRH392872:BRH393221 CBD392872:CBD393221 CKZ392872:CKZ393221 CUV392872:CUV393221 DER392872:DER393221 DON392872:DON393221 DYJ392872:DYJ393221 EIF392872:EIF393221 ESB392872:ESB393221 FBX392872:FBX393221 FLT392872:FLT393221 FVP392872:FVP393221 GFL392872:GFL393221 GPH392872:GPH393221 GZD392872:GZD393221 HIZ392872:HIZ393221 HSV392872:HSV393221 ICR392872:ICR393221 IMN392872:IMN393221 IWJ392872:IWJ393221 JGF392872:JGF393221 JQB392872:JQB393221 JZX392872:JZX393221 KJT392872:KJT393221 KTP392872:KTP393221 LDL392872:LDL393221 LNH392872:LNH393221 LXD392872:LXD393221 MGZ392872:MGZ393221 MQV392872:MQV393221 NAR392872:NAR393221 NKN392872:NKN393221 NUJ392872:NUJ393221 OEF392872:OEF393221 OOB392872:OOB393221 OXX392872:OXX393221 PHT392872:PHT393221 PRP392872:PRP393221 QBL392872:QBL393221 QLH392872:QLH393221 QVD392872:QVD393221 REZ392872:REZ393221 ROV392872:ROV393221 RYR392872:RYR393221 SIN392872:SIN393221 SSJ392872:SSJ393221 TCF392872:TCF393221 TMB392872:TMB393221 TVX392872:TVX393221 UFT392872:UFT393221 UPP392872:UPP393221 UZL392872:UZL393221 VJH392872:VJH393221 VTD392872:VTD393221 WCZ392872:WCZ393221 WMV392872:WMV393221 WWR392872:WWR393221 KF458408:KF458757 UB458408:UB458757 ADX458408:ADX458757 ANT458408:ANT458757 AXP458408:AXP458757 BHL458408:BHL458757 BRH458408:BRH458757 CBD458408:CBD458757 CKZ458408:CKZ458757 CUV458408:CUV458757 DER458408:DER458757 DON458408:DON458757 DYJ458408:DYJ458757 EIF458408:EIF458757 ESB458408:ESB458757 FBX458408:FBX458757 FLT458408:FLT458757 FVP458408:FVP458757 GFL458408:GFL458757 GPH458408:GPH458757 GZD458408:GZD458757 HIZ458408:HIZ458757 HSV458408:HSV458757 ICR458408:ICR458757 IMN458408:IMN458757 IWJ458408:IWJ458757 JGF458408:JGF458757 JQB458408:JQB458757 JZX458408:JZX458757 KJT458408:KJT458757 KTP458408:KTP458757 LDL458408:LDL458757 LNH458408:LNH458757 LXD458408:LXD458757 MGZ458408:MGZ458757 MQV458408:MQV458757 NAR458408:NAR458757 NKN458408:NKN458757 NUJ458408:NUJ458757 OEF458408:OEF458757 OOB458408:OOB458757 OXX458408:OXX458757 PHT458408:PHT458757 PRP458408:PRP458757 QBL458408:QBL458757 QLH458408:QLH458757 QVD458408:QVD458757 REZ458408:REZ458757 ROV458408:ROV458757 RYR458408:RYR458757 SIN458408:SIN458757 SSJ458408:SSJ458757 TCF458408:TCF458757 TMB458408:TMB458757 TVX458408:TVX458757 UFT458408:UFT458757 UPP458408:UPP458757 UZL458408:UZL458757 VJH458408:VJH458757 VTD458408:VTD458757 WCZ458408:WCZ458757 WMV458408:WMV458757 WWR458408:WWR458757 KF523944:KF524293 UB523944:UB524293 ADX523944:ADX524293 ANT523944:ANT524293 AXP523944:AXP524293 BHL523944:BHL524293 BRH523944:BRH524293 CBD523944:CBD524293 CKZ523944:CKZ524293 CUV523944:CUV524293 DER523944:DER524293 DON523944:DON524293 DYJ523944:DYJ524293 EIF523944:EIF524293 ESB523944:ESB524293 FBX523944:FBX524293 FLT523944:FLT524293 FVP523944:FVP524293 GFL523944:GFL524293 GPH523944:GPH524293 GZD523944:GZD524293 HIZ523944:HIZ524293 HSV523944:HSV524293 ICR523944:ICR524293 IMN523944:IMN524293 IWJ523944:IWJ524293 JGF523944:JGF524293 JQB523944:JQB524293 JZX523944:JZX524293 KJT523944:KJT524293 KTP523944:KTP524293 LDL523944:LDL524293 LNH523944:LNH524293 LXD523944:LXD524293 MGZ523944:MGZ524293 MQV523944:MQV524293 NAR523944:NAR524293 NKN523944:NKN524293 NUJ523944:NUJ524293 OEF523944:OEF524293 OOB523944:OOB524293 OXX523944:OXX524293 PHT523944:PHT524293 PRP523944:PRP524293 QBL523944:QBL524293 QLH523944:QLH524293 QVD523944:QVD524293 REZ523944:REZ524293 ROV523944:ROV524293 RYR523944:RYR524293 SIN523944:SIN524293 SSJ523944:SSJ524293 TCF523944:TCF524293 TMB523944:TMB524293 TVX523944:TVX524293 UFT523944:UFT524293 UPP523944:UPP524293 UZL523944:UZL524293 VJH523944:VJH524293 VTD523944:VTD524293 WCZ523944:WCZ524293 WMV523944:WMV524293 WWR523944:WWR524293 KF589480:KF589829 UB589480:UB589829 ADX589480:ADX589829 ANT589480:ANT589829 AXP589480:AXP589829 BHL589480:BHL589829 BRH589480:BRH589829 CBD589480:CBD589829 CKZ589480:CKZ589829 CUV589480:CUV589829 DER589480:DER589829 DON589480:DON589829 DYJ589480:DYJ589829 EIF589480:EIF589829 ESB589480:ESB589829 FBX589480:FBX589829 FLT589480:FLT589829 FVP589480:FVP589829 GFL589480:GFL589829 GPH589480:GPH589829 GZD589480:GZD589829 HIZ589480:HIZ589829 HSV589480:HSV589829 ICR589480:ICR589829 IMN589480:IMN589829 IWJ589480:IWJ589829 JGF589480:JGF589829 JQB589480:JQB589829 JZX589480:JZX589829 KJT589480:KJT589829 KTP589480:KTP589829 LDL589480:LDL589829 LNH589480:LNH589829 LXD589480:LXD589829 MGZ589480:MGZ589829 MQV589480:MQV589829 NAR589480:NAR589829 NKN589480:NKN589829 NUJ589480:NUJ589829 OEF589480:OEF589829 OOB589480:OOB589829 OXX589480:OXX589829 PHT589480:PHT589829 PRP589480:PRP589829 QBL589480:QBL589829 QLH589480:QLH589829 QVD589480:QVD589829 REZ589480:REZ589829 ROV589480:ROV589829 RYR589480:RYR589829 SIN589480:SIN589829 SSJ589480:SSJ589829 TCF589480:TCF589829 TMB589480:TMB589829 TVX589480:TVX589829 UFT589480:UFT589829 UPP589480:UPP589829 UZL589480:UZL589829 VJH589480:VJH589829 VTD589480:VTD589829 WCZ589480:WCZ589829 WMV589480:WMV589829 WWR589480:WWR589829 KF655016:KF655365 UB655016:UB655365 ADX655016:ADX655365 ANT655016:ANT655365 AXP655016:AXP655365 BHL655016:BHL655365 BRH655016:BRH655365 CBD655016:CBD655365 CKZ655016:CKZ655365 CUV655016:CUV655365 DER655016:DER655365 DON655016:DON655365 DYJ655016:DYJ655365 EIF655016:EIF655365 ESB655016:ESB655365 FBX655016:FBX655365 FLT655016:FLT655365 FVP655016:FVP655365 GFL655016:GFL655365 GPH655016:GPH655365 GZD655016:GZD655365 HIZ655016:HIZ655365 HSV655016:HSV655365 ICR655016:ICR655365 IMN655016:IMN655365 IWJ655016:IWJ655365 JGF655016:JGF655365 JQB655016:JQB655365 JZX655016:JZX655365 KJT655016:KJT655365 KTP655016:KTP655365 LDL655016:LDL655365 LNH655016:LNH655365 LXD655016:LXD655365 MGZ655016:MGZ655365 MQV655016:MQV655365 NAR655016:NAR655365 NKN655016:NKN655365 NUJ655016:NUJ655365 OEF655016:OEF655365 OOB655016:OOB655365 OXX655016:OXX655365 PHT655016:PHT655365 PRP655016:PRP655365 QBL655016:QBL655365 QLH655016:QLH655365 QVD655016:QVD655365 REZ655016:REZ655365 ROV655016:ROV655365 RYR655016:RYR655365 SIN655016:SIN655365 SSJ655016:SSJ655365 TCF655016:TCF655365 TMB655016:TMB655365 TVX655016:TVX655365 UFT655016:UFT655365 UPP655016:UPP655365 UZL655016:UZL655365 VJH655016:VJH655365 VTD655016:VTD655365 WCZ655016:WCZ655365 WMV655016:WMV655365 WWR655016:WWR655365 KF720552:KF720901 UB720552:UB720901 ADX720552:ADX720901 ANT720552:ANT720901 AXP720552:AXP720901 BHL720552:BHL720901 BRH720552:BRH720901 CBD720552:CBD720901 CKZ720552:CKZ720901 CUV720552:CUV720901 DER720552:DER720901 DON720552:DON720901 DYJ720552:DYJ720901 EIF720552:EIF720901 ESB720552:ESB720901 FBX720552:FBX720901 FLT720552:FLT720901 FVP720552:FVP720901 GFL720552:GFL720901 GPH720552:GPH720901 GZD720552:GZD720901 HIZ720552:HIZ720901 HSV720552:HSV720901 ICR720552:ICR720901 IMN720552:IMN720901 IWJ720552:IWJ720901 JGF720552:JGF720901 JQB720552:JQB720901 JZX720552:JZX720901 KJT720552:KJT720901 KTP720552:KTP720901 LDL720552:LDL720901 LNH720552:LNH720901 LXD720552:LXD720901 MGZ720552:MGZ720901 MQV720552:MQV720901 NAR720552:NAR720901 NKN720552:NKN720901 NUJ720552:NUJ720901 OEF720552:OEF720901 OOB720552:OOB720901 OXX720552:OXX720901 PHT720552:PHT720901 PRP720552:PRP720901 QBL720552:QBL720901 QLH720552:QLH720901 QVD720552:QVD720901 REZ720552:REZ720901 ROV720552:ROV720901 RYR720552:RYR720901 SIN720552:SIN720901 SSJ720552:SSJ720901 TCF720552:TCF720901 TMB720552:TMB720901 TVX720552:TVX720901 UFT720552:UFT720901 UPP720552:UPP720901 UZL720552:UZL720901 VJH720552:VJH720901 VTD720552:VTD720901 WCZ720552:WCZ720901 WMV720552:WMV720901 WWR720552:WWR720901 KF786088:KF786437 UB786088:UB786437 ADX786088:ADX786437 ANT786088:ANT786437 AXP786088:AXP786437 BHL786088:BHL786437 BRH786088:BRH786437 CBD786088:CBD786437 CKZ786088:CKZ786437 CUV786088:CUV786437 DER786088:DER786437 DON786088:DON786437 DYJ786088:DYJ786437 EIF786088:EIF786437 ESB786088:ESB786437 FBX786088:FBX786437 FLT786088:FLT786437 FVP786088:FVP786437 GFL786088:GFL786437 GPH786088:GPH786437 GZD786088:GZD786437 HIZ786088:HIZ786437 HSV786088:HSV786437 ICR786088:ICR786437 IMN786088:IMN786437 IWJ786088:IWJ786437 JGF786088:JGF786437 JQB786088:JQB786437 JZX786088:JZX786437 KJT786088:KJT786437 KTP786088:KTP786437 LDL786088:LDL786437 LNH786088:LNH786437 LXD786088:LXD786437 MGZ786088:MGZ786437 MQV786088:MQV786437 NAR786088:NAR786437 NKN786088:NKN786437 NUJ786088:NUJ786437 OEF786088:OEF786437 OOB786088:OOB786437 OXX786088:OXX786437 PHT786088:PHT786437 PRP786088:PRP786437 QBL786088:QBL786437 QLH786088:QLH786437 QVD786088:QVD786437 REZ786088:REZ786437 ROV786088:ROV786437 RYR786088:RYR786437 SIN786088:SIN786437 SSJ786088:SSJ786437 TCF786088:TCF786437 TMB786088:TMB786437 TVX786088:TVX786437 UFT786088:UFT786437 UPP786088:UPP786437 UZL786088:UZL786437 VJH786088:VJH786437 VTD786088:VTD786437 WCZ786088:WCZ786437 WMV786088:WMV786437 WWR786088:WWR786437 KF851624:KF851973 UB851624:UB851973 ADX851624:ADX851973 ANT851624:ANT851973 AXP851624:AXP851973 BHL851624:BHL851973 BRH851624:BRH851973 CBD851624:CBD851973 CKZ851624:CKZ851973 CUV851624:CUV851973 DER851624:DER851973 DON851624:DON851973 DYJ851624:DYJ851973 EIF851624:EIF851973 ESB851624:ESB851973 FBX851624:FBX851973 FLT851624:FLT851973 FVP851624:FVP851973 GFL851624:GFL851973 GPH851624:GPH851973 GZD851624:GZD851973 HIZ851624:HIZ851973 HSV851624:HSV851973 ICR851624:ICR851973 IMN851624:IMN851973 IWJ851624:IWJ851973 JGF851624:JGF851973 JQB851624:JQB851973 JZX851624:JZX851973 KJT851624:KJT851973 KTP851624:KTP851973 LDL851624:LDL851973 LNH851624:LNH851973 LXD851624:LXD851973 MGZ851624:MGZ851973 MQV851624:MQV851973 NAR851624:NAR851973 NKN851624:NKN851973 NUJ851624:NUJ851973 OEF851624:OEF851973 OOB851624:OOB851973 OXX851624:OXX851973 PHT851624:PHT851973 PRP851624:PRP851973 QBL851624:QBL851973 QLH851624:QLH851973 QVD851624:QVD851973 REZ851624:REZ851973 ROV851624:ROV851973 RYR851624:RYR851973 SIN851624:SIN851973 SSJ851624:SSJ851973 TCF851624:TCF851973 TMB851624:TMB851973 TVX851624:TVX851973 UFT851624:UFT851973 UPP851624:UPP851973 UZL851624:UZL851973 VJH851624:VJH851973 VTD851624:VTD851973 WCZ851624:WCZ851973 WMV851624:WMV851973 WWR851624:WWR851973 KF917160:KF917509 UB917160:UB917509 ADX917160:ADX917509 ANT917160:ANT917509 AXP917160:AXP917509 BHL917160:BHL917509 BRH917160:BRH917509 CBD917160:CBD917509 CKZ917160:CKZ917509 CUV917160:CUV917509 DER917160:DER917509 DON917160:DON917509 DYJ917160:DYJ917509 EIF917160:EIF917509 ESB917160:ESB917509 FBX917160:FBX917509 FLT917160:FLT917509 FVP917160:FVP917509 GFL917160:GFL917509 GPH917160:GPH917509 GZD917160:GZD917509 HIZ917160:HIZ917509 HSV917160:HSV917509 ICR917160:ICR917509 IMN917160:IMN917509 IWJ917160:IWJ917509 JGF917160:JGF917509 JQB917160:JQB917509 JZX917160:JZX917509 KJT917160:KJT917509 KTP917160:KTP917509 LDL917160:LDL917509 LNH917160:LNH917509 LXD917160:LXD917509 MGZ917160:MGZ917509 MQV917160:MQV917509 NAR917160:NAR917509 NKN917160:NKN917509 NUJ917160:NUJ917509 OEF917160:OEF917509 OOB917160:OOB917509 OXX917160:OXX917509 PHT917160:PHT917509 PRP917160:PRP917509 QBL917160:QBL917509 QLH917160:QLH917509 QVD917160:QVD917509 REZ917160:REZ917509 ROV917160:ROV917509 RYR917160:RYR917509 SIN917160:SIN917509 SSJ917160:SSJ917509 TCF917160:TCF917509 TMB917160:TMB917509 TVX917160:TVX917509 UFT917160:UFT917509 UPP917160:UPP917509 UZL917160:UZL917509 VJH917160:VJH917509 VTD917160:VTD917509 WCZ917160:WCZ917509 WMV917160:WMV917509 WWR917160:WWR917509 KF982696:KF983045 UB982696:UB983045 ADX982696:ADX983045 ANT982696:ANT983045 AXP982696:AXP983045 BHL982696:BHL983045 BRH982696:BRH983045 CBD982696:CBD983045 CKZ982696:CKZ983045 CUV982696:CUV983045 DER982696:DER983045 DON982696:DON983045 DYJ982696:DYJ983045 EIF982696:EIF983045 ESB982696:ESB983045 FBX982696:FBX983045 FLT982696:FLT983045 FVP982696:FVP983045 GFL982696:GFL983045 GPH982696:GPH983045 GZD982696:GZD983045 HIZ982696:HIZ983045 HSV982696:HSV983045 ICR982696:ICR983045 IMN982696:IMN983045 IWJ982696:IWJ983045 JGF982696:JGF983045 JQB982696:JQB983045 JZX982696:JZX983045 KJT982696:KJT983045 KTP982696:KTP983045 LDL982696:LDL983045 LNH982696:LNH983045 LXD982696:LXD983045 MGZ982696:MGZ983045 MQV982696:MQV983045 NAR982696:NAR983045 NKN982696:NKN983045 NUJ982696:NUJ983045 OEF982696:OEF983045 OOB982696:OOB983045 OXX982696:OXX983045 PHT982696:PHT983045 PRP982696:PRP983045 QBL982696:QBL983045 QLH982696:QLH983045 QVD982696:QVD983045 REZ982696:REZ983045 ROV982696:ROV983045 RYR982696:RYR983045 SIN982696:SIN983045 SSJ982696:SSJ983045 TCF982696:TCF983045 TMB982696:TMB983045 TVX982696:TVX983045 UFT982696:UFT983045 UPP982696:UPP983045 UZL982696:UZL983045 VJH982696:VJH983045 VTD982696:VTD983045 WCZ982696:WCZ983045 WMV982696:WMV983045 WWR982696:WWR983045 KH6:KH16 UD6:UD16 ADZ6:ADZ16 ANV6:ANV16 AXR6:AXR16 BHN6:BHN16 BRJ6:BRJ16 CBF6:CBF16 CLB6:CLB16 CUX6:CUX16 DET6:DET16 DOP6:DOP16 DYL6:DYL16 EIH6:EIH16 ESD6:ESD16 FBZ6:FBZ16 FLV6:FLV16 FVR6:FVR16 GFN6:GFN16 GPJ6:GPJ16 GZF6:GZF16 HJB6:HJB16 HSX6:HSX16 ICT6:ICT16 IMP6:IMP16 IWL6:IWL16 JGH6:JGH16 JQD6:JQD16 JZZ6:JZZ16 KJV6:KJV16 KTR6:KTR16 LDN6:LDN16 LNJ6:LNJ16 LXF6:LXF16 MHB6:MHB16 MQX6:MQX16 NAT6:NAT16 NKP6:NKP16 NUL6:NUL16 OEH6:OEH16 OOD6:OOD16 OXZ6:OXZ16 PHV6:PHV16 PRR6:PRR16 QBN6:QBN16 QLJ6:QLJ16 QVF6:QVF16 RFB6:RFB16 ROX6:ROX16 RYT6:RYT16 SIP6:SIP16 SSL6:SSL16 TCH6:TCH16 TMD6:TMD16 TVZ6:TVZ16 UFV6:UFV16 UPR6:UPR16 UZN6:UZN16 VJJ6:VJJ16 VTF6:VTF16 WDB6:WDB16 WMX6:WMX16 WWT6:WWT16 KF6:KF16 UB6:UB16 ADX6:ADX16 ANT6:ANT16 AXP6:AXP16 BHL6:BHL16 BRH6:BRH16 CBD6:CBD16 CKZ6:CKZ16 CUV6:CUV16 DER6:DER16 DON6:DON16 DYJ6:DYJ16 EIF6:EIF16 ESB6:ESB16 FBX6:FBX16 FLT6:FLT16 FVP6:FVP16 GFL6:GFL16 GPH6:GPH16 GZD6:GZD16 HIZ6:HIZ16 HSV6:HSV16 ICR6:ICR16 IMN6:IMN16 IWJ6:IWJ16 JGF6:JGF16 JQB6:JQB16 JZX6:JZX16 KJT6:KJT16 KTP6:KTP16 LDL6:LDL16 LNH6:LNH16 LXD6:LXD16 MGZ6:MGZ16 MQV6:MQV16 NAR6:NAR16 NKN6:NKN16 NUJ6:NUJ16 OEF6:OEF16 OOB6:OOB16 OXX6:OXX16 PHT6:PHT16 PRP6:PRP16 QBL6:QBL16 QLH6:QLH16 QVD6:QVD16 REZ6:REZ16 ROV6:ROV16 RYR6:RYR16 SIN6:SIN16 SSJ6:SSJ16 TCF6:TCF16 TMB6:TMB16 TVX6:TVX16 UFT6:UFT16 UPP6:UPP16 UZL6:UZL16 VJH6:VJH16 VTD6:VTD16 WCZ6:WCZ16 WMV6:WMV16 WWR6:WWR16">
      <formula1>"A,B,C, ,"</formula1>
    </dataValidation>
  </dataValidations>
  <pageMargins left="0.74803149606299213" right="0.74803149606299213" top="0.98425196850393704" bottom="0.98425196850393704" header="0.51181102362204722" footer="0.51181102362204722"/>
  <pageSetup paperSize="8" scale="32" fitToHeight="0" orientation="landscape" r:id="rId1"/>
  <headerFooter alignWithMargins="0"/>
  <drawing r:id="rId2"/>
  <extLst>
    <ext xmlns:x14="http://schemas.microsoft.com/office/spreadsheetml/2009/9/main" uri="{CCE6A557-97BC-4b89-ADB6-D9C93CAAB3DF}">
      <x14:dataValidations xmlns:xm="http://schemas.microsoft.com/office/excel/2006/main" count="1">
        <x14:dataValidation imeMode="off" allowBlank="1" showInputMessage="1" showErrorMessage="1">
          <xm:sqref>R3 JI3 TE3 ADA3 AMW3 AWS3 BGO3 BQK3 CAG3 CKC3 CTY3 DDU3 DNQ3 DXM3 EHI3 ERE3 FBA3 FKW3 FUS3 GEO3 GOK3 GYG3 HIC3 HRY3 IBU3 ILQ3 IVM3 JFI3 JPE3 JZA3 KIW3 KSS3 LCO3 LMK3 LWG3 MGC3 MPY3 MZU3 NJQ3 NTM3 ODI3 ONE3 OXA3 PGW3 PQS3 QAO3 QKK3 QUG3 REC3 RNY3 RXU3 SHQ3 SRM3 TBI3 TLE3 TVA3 UEW3 UOS3 UYO3 VIK3 VSG3 WCC3 WLY3 WVU3 R65189 JI65189 TE65189 ADA65189 AMW65189 AWS65189 BGO65189 BQK65189 CAG65189 CKC65189 CTY65189 DDU65189 DNQ65189 DXM65189 EHI65189 ERE65189 FBA65189 FKW65189 FUS65189 GEO65189 GOK65189 GYG65189 HIC65189 HRY65189 IBU65189 ILQ65189 IVM65189 JFI65189 JPE65189 JZA65189 KIW65189 KSS65189 LCO65189 LMK65189 LWG65189 MGC65189 MPY65189 MZU65189 NJQ65189 NTM65189 ODI65189 ONE65189 OXA65189 PGW65189 PQS65189 QAO65189 QKK65189 QUG65189 REC65189 RNY65189 RXU65189 SHQ65189 SRM65189 TBI65189 TLE65189 TVA65189 UEW65189 UOS65189 UYO65189 VIK65189 VSG65189 WCC65189 WLY65189 WVU65189 R130725 JI130725 TE130725 ADA130725 AMW130725 AWS130725 BGO130725 BQK130725 CAG130725 CKC130725 CTY130725 DDU130725 DNQ130725 DXM130725 EHI130725 ERE130725 FBA130725 FKW130725 FUS130725 GEO130725 GOK130725 GYG130725 HIC130725 HRY130725 IBU130725 ILQ130725 IVM130725 JFI130725 JPE130725 JZA130725 KIW130725 KSS130725 LCO130725 LMK130725 LWG130725 MGC130725 MPY130725 MZU130725 NJQ130725 NTM130725 ODI130725 ONE130725 OXA130725 PGW130725 PQS130725 QAO130725 QKK130725 QUG130725 REC130725 RNY130725 RXU130725 SHQ130725 SRM130725 TBI130725 TLE130725 TVA130725 UEW130725 UOS130725 UYO130725 VIK130725 VSG130725 WCC130725 WLY130725 WVU130725 R196261 JI196261 TE196261 ADA196261 AMW196261 AWS196261 BGO196261 BQK196261 CAG196261 CKC196261 CTY196261 DDU196261 DNQ196261 DXM196261 EHI196261 ERE196261 FBA196261 FKW196261 FUS196261 GEO196261 GOK196261 GYG196261 HIC196261 HRY196261 IBU196261 ILQ196261 IVM196261 JFI196261 JPE196261 JZA196261 KIW196261 KSS196261 LCO196261 LMK196261 LWG196261 MGC196261 MPY196261 MZU196261 NJQ196261 NTM196261 ODI196261 ONE196261 OXA196261 PGW196261 PQS196261 QAO196261 QKK196261 QUG196261 REC196261 RNY196261 RXU196261 SHQ196261 SRM196261 TBI196261 TLE196261 TVA196261 UEW196261 UOS196261 UYO196261 VIK196261 VSG196261 WCC196261 WLY196261 WVU196261 R261797 JI261797 TE261797 ADA261797 AMW261797 AWS261797 BGO261797 BQK261797 CAG261797 CKC261797 CTY261797 DDU261797 DNQ261797 DXM261797 EHI261797 ERE261797 FBA261797 FKW261797 FUS261797 GEO261797 GOK261797 GYG261797 HIC261797 HRY261797 IBU261797 ILQ261797 IVM261797 JFI261797 JPE261797 JZA261797 KIW261797 KSS261797 LCO261797 LMK261797 LWG261797 MGC261797 MPY261797 MZU261797 NJQ261797 NTM261797 ODI261797 ONE261797 OXA261797 PGW261797 PQS261797 QAO261797 QKK261797 QUG261797 REC261797 RNY261797 RXU261797 SHQ261797 SRM261797 TBI261797 TLE261797 TVA261797 UEW261797 UOS261797 UYO261797 VIK261797 VSG261797 WCC261797 WLY261797 WVU261797 R327333 JI327333 TE327333 ADA327333 AMW327333 AWS327333 BGO327333 BQK327333 CAG327333 CKC327333 CTY327333 DDU327333 DNQ327333 DXM327333 EHI327333 ERE327333 FBA327333 FKW327333 FUS327333 GEO327333 GOK327333 GYG327333 HIC327333 HRY327333 IBU327333 ILQ327333 IVM327333 JFI327333 JPE327333 JZA327333 KIW327333 KSS327333 LCO327333 LMK327333 LWG327333 MGC327333 MPY327333 MZU327333 NJQ327333 NTM327333 ODI327333 ONE327333 OXA327333 PGW327333 PQS327333 QAO327333 QKK327333 QUG327333 REC327333 RNY327333 RXU327333 SHQ327333 SRM327333 TBI327333 TLE327333 TVA327333 UEW327333 UOS327333 UYO327333 VIK327333 VSG327333 WCC327333 WLY327333 WVU327333 R392869 JI392869 TE392869 ADA392869 AMW392869 AWS392869 BGO392869 BQK392869 CAG392869 CKC392869 CTY392869 DDU392869 DNQ392869 DXM392869 EHI392869 ERE392869 FBA392869 FKW392869 FUS392869 GEO392869 GOK392869 GYG392869 HIC392869 HRY392869 IBU392869 ILQ392869 IVM392869 JFI392869 JPE392869 JZA392869 KIW392869 KSS392869 LCO392869 LMK392869 LWG392869 MGC392869 MPY392869 MZU392869 NJQ392869 NTM392869 ODI392869 ONE392869 OXA392869 PGW392869 PQS392869 QAO392869 QKK392869 QUG392869 REC392869 RNY392869 RXU392869 SHQ392869 SRM392869 TBI392869 TLE392869 TVA392869 UEW392869 UOS392869 UYO392869 VIK392869 VSG392869 WCC392869 WLY392869 WVU392869 R458405 JI458405 TE458405 ADA458405 AMW458405 AWS458405 BGO458405 BQK458405 CAG458405 CKC458405 CTY458405 DDU458405 DNQ458405 DXM458405 EHI458405 ERE458405 FBA458405 FKW458405 FUS458405 GEO458405 GOK458405 GYG458405 HIC458405 HRY458405 IBU458405 ILQ458405 IVM458405 JFI458405 JPE458405 JZA458405 KIW458405 KSS458405 LCO458405 LMK458405 LWG458405 MGC458405 MPY458405 MZU458405 NJQ458405 NTM458405 ODI458405 ONE458405 OXA458405 PGW458405 PQS458405 QAO458405 QKK458405 QUG458405 REC458405 RNY458405 RXU458405 SHQ458405 SRM458405 TBI458405 TLE458405 TVA458405 UEW458405 UOS458405 UYO458405 VIK458405 VSG458405 WCC458405 WLY458405 WVU458405 R523941 JI523941 TE523941 ADA523941 AMW523941 AWS523941 BGO523941 BQK523941 CAG523941 CKC523941 CTY523941 DDU523941 DNQ523941 DXM523941 EHI523941 ERE523941 FBA523941 FKW523941 FUS523941 GEO523941 GOK523941 GYG523941 HIC523941 HRY523941 IBU523941 ILQ523941 IVM523941 JFI523941 JPE523941 JZA523941 KIW523941 KSS523941 LCO523941 LMK523941 LWG523941 MGC523941 MPY523941 MZU523941 NJQ523941 NTM523941 ODI523941 ONE523941 OXA523941 PGW523941 PQS523941 QAO523941 QKK523941 QUG523941 REC523941 RNY523941 RXU523941 SHQ523941 SRM523941 TBI523941 TLE523941 TVA523941 UEW523941 UOS523941 UYO523941 VIK523941 VSG523941 WCC523941 WLY523941 WVU523941 R589477 JI589477 TE589477 ADA589477 AMW589477 AWS589477 BGO589477 BQK589477 CAG589477 CKC589477 CTY589477 DDU589477 DNQ589477 DXM589477 EHI589477 ERE589477 FBA589477 FKW589477 FUS589477 GEO589477 GOK589477 GYG589477 HIC589477 HRY589477 IBU589477 ILQ589477 IVM589477 JFI589477 JPE589477 JZA589477 KIW589477 KSS589477 LCO589477 LMK589477 LWG589477 MGC589477 MPY589477 MZU589477 NJQ589477 NTM589477 ODI589477 ONE589477 OXA589477 PGW589477 PQS589477 QAO589477 QKK589477 QUG589477 REC589477 RNY589477 RXU589477 SHQ589477 SRM589477 TBI589477 TLE589477 TVA589477 UEW589477 UOS589477 UYO589477 VIK589477 VSG589477 WCC589477 WLY589477 WVU589477 R655013 JI655013 TE655013 ADA655013 AMW655013 AWS655013 BGO655013 BQK655013 CAG655013 CKC655013 CTY655013 DDU655013 DNQ655013 DXM655013 EHI655013 ERE655013 FBA655013 FKW655013 FUS655013 GEO655013 GOK655013 GYG655013 HIC655013 HRY655013 IBU655013 ILQ655013 IVM655013 JFI655013 JPE655013 JZA655013 KIW655013 KSS655013 LCO655013 LMK655013 LWG655013 MGC655013 MPY655013 MZU655013 NJQ655013 NTM655013 ODI655013 ONE655013 OXA655013 PGW655013 PQS655013 QAO655013 QKK655013 QUG655013 REC655013 RNY655013 RXU655013 SHQ655013 SRM655013 TBI655013 TLE655013 TVA655013 UEW655013 UOS655013 UYO655013 VIK655013 VSG655013 WCC655013 WLY655013 WVU655013 R720549 JI720549 TE720549 ADA720549 AMW720549 AWS720549 BGO720549 BQK720549 CAG720549 CKC720549 CTY720549 DDU720549 DNQ720549 DXM720549 EHI720549 ERE720549 FBA720549 FKW720549 FUS720549 GEO720549 GOK720549 GYG720549 HIC720549 HRY720549 IBU720549 ILQ720549 IVM720549 JFI720549 JPE720549 JZA720549 KIW720549 KSS720549 LCO720549 LMK720549 LWG720549 MGC720549 MPY720549 MZU720549 NJQ720549 NTM720549 ODI720549 ONE720549 OXA720549 PGW720549 PQS720549 QAO720549 QKK720549 QUG720549 REC720549 RNY720549 RXU720549 SHQ720549 SRM720549 TBI720549 TLE720549 TVA720549 UEW720549 UOS720549 UYO720549 VIK720549 VSG720549 WCC720549 WLY720549 WVU720549 R786085 JI786085 TE786085 ADA786085 AMW786085 AWS786085 BGO786085 BQK786085 CAG786085 CKC786085 CTY786085 DDU786085 DNQ786085 DXM786085 EHI786085 ERE786085 FBA786085 FKW786085 FUS786085 GEO786085 GOK786085 GYG786085 HIC786085 HRY786085 IBU786085 ILQ786085 IVM786085 JFI786085 JPE786085 JZA786085 KIW786085 KSS786085 LCO786085 LMK786085 LWG786085 MGC786085 MPY786085 MZU786085 NJQ786085 NTM786085 ODI786085 ONE786085 OXA786085 PGW786085 PQS786085 QAO786085 QKK786085 QUG786085 REC786085 RNY786085 RXU786085 SHQ786085 SRM786085 TBI786085 TLE786085 TVA786085 UEW786085 UOS786085 UYO786085 VIK786085 VSG786085 WCC786085 WLY786085 WVU786085 R851621 JI851621 TE851621 ADA851621 AMW851621 AWS851621 BGO851621 BQK851621 CAG851621 CKC851621 CTY851621 DDU851621 DNQ851621 DXM851621 EHI851621 ERE851621 FBA851621 FKW851621 FUS851621 GEO851621 GOK851621 GYG851621 HIC851621 HRY851621 IBU851621 ILQ851621 IVM851621 JFI851621 JPE851621 JZA851621 KIW851621 KSS851621 LCO851621 LMK851621 LWG851621 MGC851621 MPY851621 MZU851621 NJQ851621 NTM851621 ODI851621 ONE851621 OXA851621 PGW851621 PQS851621 QAO851621 QKK851621 QUG851621 REC851621 RNY851621 RXU851621 SHQ851621 SRM851621 TBI851621 TLE851621 TVA851621 UEW851621 UOS851621 UYO851621 VIK851621 VSG851621 WCC851621 WLY851621 WVU851621 R917157 JI917157 TE917157 ADA917157 AMW917157 AWS917157 BGO917157 BQK917157 CAG917157 CKC917157 CTY917157 DDU917157 DNQ917157 DXM917157 EHI917157 ERE917157 FBA917157 FKW917157 FUS917157 GEO917157 GOK917157 GYG917157 HIC917157 HRY917157 IBU917157 ILQ917157 IVM917157 JFI917157 JPE917157 JZA917157 KIW917157 KSS917157 LCO917157 LMK917157 LWG917157 MGC917157 MPY917157 MZU917157 NJQ917157 NTM917157 ODI917157 ONE917157 OXA917157 PGW917157 PQS917157 QAO917157 QKK917157 QUG917157 REC917157 RNY917157 RXU917157 SHQ917157 SRM917157 TBI917157 TLE917157 TVA917157 UEW917157 UOS917157 UYO917157 VIK917157 VSG917157 WCC917157 WLY917157 WVU917157 R982693 JI982693 TE982693 ADA982693 AMW982693 AWS982693 BGO982693 BQK982693 CAG982693 CKC982693 CTY982693 DDU982693 DNQ982693 DXM982693 EHI982693 ERE982693 FBA982693 FKW982693 FUS982693 GEO982693 GOK982693 GYG982693 HIC982693 HRY982693 IBU982693 ILQ982693 IVM982693 JFI982693 JPE982693 JZA982693 KIW982693 KSS982693 LCO982693 LMK982693 LWG982693 MGC982693 MPY982693 MZU982693 NJQ982693 NTM982693 ODI982693 ONE982693 OXA982693 PGW982693 PQS982693 QAO982693 QKK982693 QUG982693 REC982693 RNY982693 RXU982693 SHQ982693 SRM982693 TBI982693 TLE982693 TVA982693 UEW982693 UOS982693 UYO982693 VIK982693 VSG982693 WCC982693 WLY982693 WVU982693 AL4:AM5 KC4:KD5 TY4:TZ5 ADU4:ADV5 ANQ4:ANR5 AXM4:AXN5 BHI4:BHJ5 BRE4:BRF5 CBA4:CBB5 CKW4:CKX5 CUS4:CUT5 DEO4:DEP5 DOK4:DOL5 DYG4:DYH5 EIC4:EID5 ERY4:ERZ5 FBU4:FBV5 FLQ4:FLR5 FVM4:FVN5 GFI4:GFJ5 GPE4:GPF5 GZA4:GZB5 HIW4:HIX5 HSS4:HST5 ICO4:ICP5 IMK4:IML5 IWG4:IWH5 JGC4:JGD5 JPY4:JPZ5 JZU4:JZV5 KJQ4:KJR5 KTM4:KTN5 LDI4:LDJ5 LNE4:LNF5 LXA4:LXB5 MGW4:MGX5 MQS4:MQT5 NAO4:NAP5 NKK4:NKL5 NUG4:NUH5 OEC4:OED5 ONY4:ONZ5 OXU4:OXV5 PHQ4:PHR5 PRM4:PRN5 QBI4:QBJ5 QLE4:QLF5 QVA4:QVB5 REW4:REX5 ROS4:ROT5 RYO4:RYP5 SIK4:SIL5 SSG4:SSH5 TCC4:TCD5 TLY4:TLZ5 TVU4:TVV5 UFQ4:UFR5 UPM4:UPN5 UZI4:UZJ5 VJE4:VJF5 VTA4:VTB5 WCW4:WCX5 WMS4:WMT5 WWO4:WWP5 AL65190:AM65191 KC65190:KD65191 TY65190:TZ65191 ADU65190:ADV65191 ANQ65190:ANR65191 AXM65190:AXN65191 BHI65190:BHJ65191 BRE65190:BRF65191 CBA65190:CBB65191 CKW65190:CKX65191 CUS65190:CUT65191 DEO65190:DEP65191 DOK65190:DOL65191 DYG65190:DYH65191 EIC65190:EID65191 ERY65190:ERZ65191 FBU65190:FBV65191 FLQ65190:FLR65191 FVM65190:FVN65191 GFI65190:GFJ65191 GPE65190:GPF65191 GZA65190:GZB65191 HIW65190:HIX65191 HSS65190:HST65191 ICO65190:ICP65191 IMK65190:IML65191 IWG65190:IWH65191 JGC65190:JGD65191 JPY65190:JPZ65191 JZU65190:JZV65191 KJQ65190:KJR65191 KTM65190:KTN65191 LDI65190:LDJ65191 LNE65190:LNF65191 LXA65190:LXB65191 MGW65190:MGX65191 MQS65190:MQT65191 NAO65190:NAP65191 NKK65190:NKL65191 NUG65190:NUH65191 OEC65190:OED65191 ONY65190:ONZ65191 OXU65190:OXV65191 PHQ65190:PHR65191 PRM65190:PRN65191 QBI65190:QBJ65191 QLE65190:QLF65191 QVA65190:QVB65191 REW65190:REX65191 ROS65190:ROT65191 RYO65190:RYP65191 SIK65190:SIL65191 SSG65190:SSH65191 TCC65190:TCD65191 TLY65190:TLZ65191 TVU65190:TVV65191 UFQ65190:UFR65191 UPM65190:UPN65191 UZI65190:UZJ65191 VJE65190:VJF65191 VTA65190:VTB65191 WCW65190:WCX65191 WMS65190:WMT65191 WWO65190:WWP65191 AL130726:AM130727 KC130726:KD130727 TY130726:TZ130727 ADU130726:ADV130727 ANQ130726:ANR130727 AXM130726:AXN130727 BHI130726:BHJ130727 BRE130726:BRF130727 CBA130726:CBB130727 CKW130726:CKX130727 CUS130726:CUT130727 DEO130726:DEP130727 DOK130726:DOL130727 DYG130726:DYH130727 EIC130726:EID130727 ERY130726:ERZ130727 FBU130726:FBV130727 FLQ130726:FLR130727 FVM130726:FVN130727 GFI130726:GFJ130727 GPE130726:GPF130727 GZA130726:GZB130727 HIW130726:HIX130727 HSS130726:HST130727 ICO130726:ICP130727 IMK130726:IML130727 IWG130726:IWH130727 JGC130726:JGD130727 JPY130726:JPZ130727 JZU130726:JZV130727 KJQ130726:KJR130727 KTM130726:KTN130727 LDI130726:LDJ130727 LNE130726:LNF130727 LXA130726:LXB130727 MGW130726:MGX130727 MQS130726:MQT130727 NAO130726:NAP130727 NKK130726:NKL130727 NUG130726:NUH130727 OEC130726:OED130727 ONY130726:ONZ130727 OXU130726:OXV130727 PHQ130726:PHR130727 PRM130726:PRN130727 QBI130726:QBJ130727 QLE130726:QLF130727 QVA130726:QVB130727 REW130726:REX130727 ROS130726:ROT130727 RYO130726:RYP130727 SIK130726:SIL130727 SSG130726:SSH130727 TCC130726:TCD130727 TLY130726:TLZ130727 TVU130726:TVV130727 UFQ130726:UFR130727 UPM130726:UPN130727 UZI130726:UZJ130727 VJE130726:VJF130727 VTA130726:VTB130727 WCW130726:WCX130727 WMS130726:WMT130727 WWO130726:WWP130727 AL196262:AM196263 KC196262:KD196263 TY196262:TZ196263 ADU196262:ADV196263 ANQ196262:ANR196263 AXM196262:AXN196263 BHI196262:BHJ196263 BRE196262:BRF196263 CBA196262:CBB196263 CKW196262:CKX196263 CUS196262:CUT196263 DEO196262:DEP196263 DOK196262:DOL196263 DYG196262:DYH196263 EIC196262:EID196263 ERY196262:ERZ196263 FBU196262:FBV196263 FLQ196262:FLR196263 FVM196262:FVN196263 GFI196262:GFJ196263 GPE196262:GPF196263 GZA196262:GZB196263 HIW196262:HIX196263 HSS196262:HST196263 ICO196262:ICP196263 IMK196262:IML196263 IWG196262:IWH196263 JGC196262:JGD196263 JPY196262:JPZ196263 JZU196262:JZV196263 KJQ196262:KJR196263 KTM196262:KTN196263 LDI196262:LDJ196263 LNE196262:LNF196263 LXA196262:LXB196263 MGW196262:MGX196263 MQS196262:MQT196263 NAO196262:NAP196263 NKK196262:NKL196263 NUG196262:NUH196263 OEC196262:OED196263 ONY196262:ONZ196263 OXU196262:OXV196263 PHQ196262:PHR196263 PRM196262:PRN196263 QBI196262:QBJ196263 QLE196262:QLF196263 QVA196262:QVB196263 REW196262:REX196263 ROS196262:ROT196263 RYO196262:RYP196263 SIK196262:SIL196263 SSG196262:SSH196263 TCC196262:TCD196263 TLY196262:TLZ196263 TVU196262:TVV196263 UFQ196262:UFR196263 UPM196262:UPN196263 UZI196262:UZJ196263 VJE196262:VJF196263 VTA196262:VTB196263 WCW196262:WCX196263 WMS196262:WMT196263 WWO196262:WWP196263 AL261798:AM261799 KC261798:KD261799 TY261798:TZ261799 ADU261798:ADV261799 ANQ261798:ANR261799 AXM261798:AXN261799 BHI261798:BHJ261799 BRE261798:BRF261799 CBA261798:CBB261799 CKW261798:CKX261799 CUS261798:CUT261799 DEO261798:DEP261799 DOK261798:DOL261799 DYG261798:DYH261799 EIC261798:EID261799 ERY261798:ERZ261799 FBU261798:FBV261799 FLQ261798:FLR261799 FVM261798:FVN261799 GFI261798:GFJ261799 GPE261798:GPF261799 GZA261798:GZB261799 HIW261798:HIX261799 HSS261798:HST261799 ICO261798:ICP261799 IMK261798:IML261799 IWG261798:IWH261799 JGC261798:JGD261799 JPY261798:JPZ261799 JZU261798:JZV261799 KJQ261798:KJR261799 KTM261798:KTN261799 LDI261798:LDJ261799 LNE261798:LNF261799 LXA261798:LXB261799 MGW261798:MGX261799 MQS261798:MQT261799 NAO261798:NAP261799 NKK261798:NKL261799 NUG261798:NUH261799 OEC261798:OED261799 ONY261798:ONZ261799 OXU261798:OXV261799 PHQ261798:PHR261799 PRM261798:PRN261799 QBI261798:QBJ261799 QLE261798:QLF261799 QVA261798:QVB261799 REW261798:REX261799 ROS261798:ROT261799 RYO261798:RYP261799 SIK261798:SIL261799 SSG261798:SSH261799 TCC261798:TCD261799 TLY261798:TLZ261799 TVU261798:TVV261799 UFQ261798:UFR261799 UPM261798:UPN261799 UZI261798:UZJ261799 VJE261798:VJF261799 VTA261798:VTB261799 WCW261798:WCX261799 WMS261798:WMT261799 WWO261798:WWP261799 AL327334:AM327335 KC327334:KD327335 TY327334:TZ327335 ADU327334:ADV327335 ANQ327334:ANR327335 AXM327334:AXN327335 BHI327334:BHJ327335 BRE327334:BRF327335 CBA327334:CBB327335 CKW327334:CKX327335 CUS327334:CUT327335 DEO327334:DEP327335 DOK327334:DOL327335 DYG327334:DYH327335 EIC327334:EID327335 ERY327334:ERZ327335 FBU327334:FBV327335 FLQ327334:FLR327335 FVM327334:FVN327335 GFI327334:GFJ327335 GPE327334:GPF327335 GZA327334:GZB327335 HIW327334:HIX327335 HSS327334:HST327335 ICO327334:ICP327335 IMK327334:IML327335 IWG327334:IWH327335 JGC327334:JGD327335 JPY327334:JPZ327335 JZU327334:JZV327335 KJQ327334:KJR327335 KTM327334:KTN327335 LDI327334:LDJ327335 LNE327334:LNF327335 LXA327334:LXB327335 MGW327334:MGX327335 MQS327334:MQT327335 NAO327334:NAP327335 NKK327334:NKL327335 NUG327334:NUH327335 OEC327334:OED327335 ONY327334:ONZ327335 OXU327334:OXV327335 PHQ327334:PHR327335 PRM327334:PRN327335 QBI327334:QBJ327335 QLE327334:QLF327335 QVA327334:QVB327335 REW327334:REX327335 ROS327334:ROT327335 RYO327334:RYP327335 SIK327334:SIL327335 SSG327334:SSH327335 TCC327334:TCD327335 TLY327334:TLZ327335 TVU327334:TVV327335 UFQ327334:UFR327335 UPM327334:UPN327335 UZI327334:UZJ327335 VJE327334:VJF327335 VTA327334:VTB327335 WCW327334:WCX327335 WMS327334:WMT327335 WWO327334:WWP327335 AL392870:AM392871 KC392870:KD392871 TY392870:TZ392871 ADU392870:ADV392871 ANQ392870:ANR392871 AXM392870:AXN392871 BHI392870:BHJ392871 BRE392870:BRF392871 CBA392870:CBB392871 CKW392870:CKX392871 CUS392870:CUT392871 DEO392870:DEP392871 DOK392870:DOL392871 DYG392870:DYH392871 EIC392870:EID392871 ERY392870:ERZ392871 FBU392870:FBV392871 FLQ392870:FLR392871 FVM392870:FVN392871 GFI392870:GFJ392871 GPE392870:GPF392871 GZA392870:GZB392871 HIW392870:HIX392871 HSS392870:HST392871 ICO392870:ICP392871 IMK392870:IML392871 IWG392870:IWH392871 JGC392870:JGD392871 JPY392870:JPZ392871 JZU392870:JZV392871 KJQ392870:KJR392871 KTM392870:KTN392871 LDI392870:LDJ392871 LNE392870:LNF392871 LXA392870:LXB392871 MGW392870:MGX392871 MQS392870:MQT392871 NAO392870:NAP392871 NKK392870:NKL392871 NUG392870:NUH392871 OEC392870:OED392871 ONY392870:ONZ392871 OXU392870:OXV392871 PHQ392870:PHR392871 PRM392870:PRN392871 QBI392870:QBJ392871 QLE392870:QLF392871 QVA392870:QVB392871 REW392870:REX392871 ROS392870:ROT392871 RYO392870:RYP392871 SIK392870:SIL392871 SSG392870:SSH392871 TCC392870:TCD392871 TLY392870:TLZ392871 TVU392870:TVV392871 UFQ392870:UFR392871 UPM392870:UPN392871 UZI392870:UZJ392871 VJE392870:VJF392871 VTA392870:VTB392871 WCW392870:WCX392871 WMS392870:WMT392871 WWO392870:WWP392871 AL458406:AM458407 KC458406:KD458407 TY458406:TZ458407 ADU458406:ADV458407 ANQ458406:ANR458407 AXM458406:AXN458407 BHI458406:BHJ458407 BRE458406:BRF458407 CBA458406:CBB458407 CKW458406:CKX458407 CUS458406:CUT458407 DEO458406:DEP458407 DOK458406:DOL458407 DYG458406:DYH458407 EIC458406:EID458407 ERY458406:ERZ458407 FBU458406:FBV458407 FLQ458406:FLR458407 FVM458406:FVN458407 GFI458406:GFJ458407 GPE458406:GPF458407 GZA458406:GZB458407 HIW458406:HIX458407 HSS458406:HST458407 ICO458406:ICP458407 IMK458406:IML458407 IWG458406:IWH458407 JGC458406:JGD458407 JPY458406:JPZ458407 JZU458406:JZV458407 KJQ458406:KJR458407 KTM458406:KTN458407 LDI458406:LDJ458407 LNE458406:LNF458407 LXA458406:LXB458407 MGW458406:MGX458407 MQS458406:MQT458407 NAO458406:NAP458407 NKK458406:NKL458407 NUG458406:NUH458407 OEC458406:OED458407 ONY458406:ONZ458407 OXU458406:OXV458407 PHQ458406:PHR458407 PRM458406:PRN458407 QBI458406:QBJ458407 QLE458406:QLF458407 QVA458406:QVB458407 REW458406:REX458407 ROS458406:ROT458407 RYO458406:RYP458407 SIK458406:SIL458407 SSG458406:SSH458407 TCC458406:TCD458407 TLY458406:TLZ458407 TVU458406:TVV458407 UFQ458406:UFR458407 UPM458406:UPN458407 UZI458406:UZJ458407 VJE458406:VJF458407 VTA458406:VTB458407 WCW458406:WCX458407 WMS458406:WMT458407 WWO458406:WWP458407 AL523942:AM523943 KC523942:KD523943 TY523942:TZ523943 ADU523942:ADV523943 ANQ523942:ANR523943 AXM523942:AXN523943 BHI523942:BHJ523943 BRE523942:BRF523943 CBA523942:CBB523943 CKW523942:CKX523943 CUS523942:CUT523943 DEO523942:DEP523943 DOK523942:DOL523943 DYG523942:DYH523943 EIC523942:EID523943 ERY523942:ERZ523943 FBU523942:FBV523943 FLQ523942:FLR523943 FVM523942:FVN523943 GFI523942:GFJ523943 GPE523942:GPF523943 GZA523942:GZB523943 HIW523942:HIX523943 HSS523942:HST523943 ICO523942:ICP523943 IMK523942:IML523943 IWG523942:IWH523943 JGC523942:JGD523943 JPY523942:JPZ523943 JZU523942:JZV523943 KJQ523942:KJR523943 KTM523942:KTN523943 LDI523942:LDJ523943 LNE523942:LNF523943 LXA523942:LXB523943 MGW523942:MGX523943 MQS523942:MQT523943 NAO523942:NAP523943 NKK523942:NKL523943 NUG523942:NUH523943 OEC523942:OED523943 ONY523942:ONZ523943 OXU523942:OXV523943 PHQ523942:PHR523943 PRM523942:PRN523943 QBI523942:QBJ523943 QLE523942:QLF523943 QVA523942:QVB523943 REW523942:REX523943 ROS523942:ROT523943 RYO523942:RYP523943 SIK523942:SIL523943 SSG523942:SSH523943 TCC523942:TCD523943 TLY523942:TLZ523943 TVU523942:TVV523943 UFQ523942:UFR523943 UPM523942:UPN523943 UZI523942:UZJ523943 VJE523942:VJF523943 VTA523942:VTB523943 WCW523942:WCX523943 WMS523942:WMT523943 WWO523942:WWP523943 AL589478:AM589479 KC589478:KD589479 TY589478:TZ589479 ADU589478:ADV589479 ANQ589478:ANR589479 AXM589478:AXN589479 BHI589478:BHJ589479 BRE589478:BRF589479 CBA589478:CBB589479 CKW589478:CKX589479 CUS589478:CUT589479 DEO589478:DEP589479 DOK589478:DOL589479 DYG589478:DYH589479 EIC589478:EID589479 ERY589478:ERZ589479 FBU589478:FBV589479 FLQ589478:FLR589479 FVM589478:FVN589479 GFI589478:GFJ589479 GPE589478:GPF589479 GZA589478:GZB589479 HIW589478:HIX589479 HSS589478:HST589479 ICO589478:ICP589479 IMK589478:IML589479 IWG589478:IWH589479 JGC589478:JGD589479 JPY589478:JPZ589479 JZU589478:JZV589479 KJQ589478:KJR589479 KTM589478:KTN589479 LDI589478:LDJ589479 LNE589478:LNF589479 LXA589478:LXB589479 MGW589478:MGX589479 MQS589478:MQT589479 NAO589478:NAP589479 NKK589478:NKL589479 NUG589478:NUH589479 OEC589478:OED589479 ONY589478:ONZ589479 OXU589478:OXV589479 PHQ589478:PHR589479 PRM589478:PRN589479 QBI589478:QBJ589479 QLE589478:QLF589479 QVA589478:QVB589479 REW589478:REX589479 ROS589478:ROT589479 RYO589478:RYP589479 SIK589478:SIL589479 SSG589478:SSH589479 TCC589478:TCD589479 TLY589478:TLZ589479 TVU589478:TVV589479 UFQ589478:UFR589479 UPM589478:UPN589479 UZI589478:UZJ589479 VJE589478:VJF589479 VTA589478:VTB589479 WCW589478:WCX589479 WMS589478:WMT589479 WWO589478:WWP589479 AL655014:AM655015 KC655014:KD655015 TY655014:TZ655015 ADU655014:ADV655015 ANQ655014:ANR655015 AXM655014:AXN655015 BHI655014:BHJ655015 BRE655014:BRF655015 CBA655014:CBB655015 CKW655014:CKX655015 CUS655014:CUT655015 DEO655014:DEP655015 DOK655014:DOL655015 DYG655014:DYH655015 EIC655014:EID655015 ERY655014:ERZ655015 FBU655014:FBV655015 FLQ655014:FLR655015 FVM655014:FVN655015 GFI655014:GFJ655015 GPE655014:GPF655015 GZA655014:GZB655015 HIW655014:HIX655015 HSS655014:HST655015 ICO655014:ICP655015 IMK655014:IML655015 IWG655014:IWH655015 JGC655014:JGD655015 JPY655014:JPZ655015 JZU655014:JZV655015 KJQ655014:KJR655015 KTM655014:KTN655015 LDI655014:LDJ655015 LNE655014:LNF655015 LXA655014:LXB655015 MGW655014:MGX655015 MQS655014:MQT655015 NAO655014:NAP655015 NKK655014:NKL655015 NUG655014:NUH655015 OEC655014:OED655015 ONY655014:ONZ655015 OXU655014:OXV655015 PHQ655014:PHR655015 PRM655014:PRN655015 QBI655014:QBJ655015 QLE655014:QLF655015 QVA655014:QVB655015 REW655014:REX655015 ROS655014:ROT655015 RYO655014:RYP655015 SIK655014:SIL655015 SSG655014:SSH655015 TCC655014:TCD655015 TLY655014:TLZ655015 TVU655014:TVV655015 UFQ655014:UFR655015 UPM655014:UPN655015 UZI655014:UZJ655015 VJE655014:VJF655015 VTA655014:VTB655015 WCW655014:WCX655015 WMS655014:WMT655015 WWO655014:WWP655015 AL720550:AM720551 KC720550:KD720551 TY720550:TZ720551 ADU720550:ADV720551 ANQ720550:ANR720551 AXM720550:AXN720551 BHI720550:BHJ720551 BRE720550:BRF720551 CBA720550:CBB720551 CKW720550:CKX720551 CUS720550:CUT720551 DEO720550:DEP720551 DOK720550:DOL720551 DYG720550:DYH720551 EIC720550:EID720551 ERY720550:ERZ720551 FBU720550:FBV720551 FLQ720550:FLR720551 FVM720550:FVN720551 GFI720550:GFJ720551 GPE720550:GPF720551 GZA720550:GZB720551 HIW720550:HIX720551 HSS720550:HST720551 ICO720550:ICP720551 IMK720550:IML720551 IWG720550:IWH720551 JGC720550:JGD720551 JPY720550:JPZ720551 JZU720550:JZV720551 KJQ720550:KJR720551 KTM720550:KTN720551 LDI720550:LDJ720551 LNE720550:LNF720551 LXA720550:LXB720551 MGW720550:MGX720551 MQS720550:MQT720551 NAO720550:NAP720551 NKK720550:NKL720551 NUG720550:NUH720551 OEC720550:OED720551 ONY720550:ONZ720551 OXU720550:OXV720551 PHQ720550:PHR720551 PRM720550:PRN720551 QBI720550:QBJ720551 QLE720550:QLF720551 QVA720550:QVB720551 REW720550:REX720551 ROS720550:ROT720551 RYO720550:RYP720551 SIK720550:SIL720551 SSG720550:SSH720551 TCC720550:TCD720551 TLY720550:TLZ720551 TVU720550:TVV720551 UFQ720550:UFR720551 UPM720550:UPN720551 UZI720550:UZJ720551 VJE720550:VJF720551 VTA720550:VTB720551 WCW720550:WCX720551 WMS720550:WMT720551 WWO720550:WWP720551 AL786086:AM786087 KC786086:KD786087 TY786086:TZ786087 ADU786086:ADV786087 ANQ786086:ANR786087 AXM786086:AXN786087 BHI786086:BHJ786087 BRE786086:BRF786087 CBA786086:CBB786087 CKW786086:CKX786087 CUS786086:CUT786087 DEO786086:DEP786087 DOK786086:DOL786087 DYG786086:DYH786087 EIC786086:EID786087 ERY786086:ERZ786087 FBU786086:FBV786087 FLQ786086:FLR786087 FVM786086:FVN786087 GFI786086:GFJ786087 GPE786086:GPF786087 GZA786086:GZB786087 HIW786086:HIX786087 HSS786086:HST786087 ICO786086:ICP786087 IMK786086:IML786087 IWG786086:IWH786087 JGC786086:JGD786087 JPY786086:JPZ786087 JZU786086:JZV786087 KJQ786086:KJR786087 KTM786086:KTN786087 LDI786086:LDJ786087 LNE786086:LNF786087 LXA786086:LXB786087 MGW786086:MGX786087 MQS786086:MQT786087 NAO786086:NAP786087 NKK786086:NKL786087 NUG786086:NUH786087 OEC786086:OED786087 ONY786086:ONZ786087 OXU786086:OXV786087 PHQ786086:PHR786087 PRM786086:PRN786087 QBI786086:QBJ786087 QLE786086:QLF786087 QVA786086:QVB786087 REW786086:REX786087 ROS786086:ROT786087 RYO786086:RYP786087 SIK786086:SIL786087 SSG786086:SSH786087 TCC786086:TCD786087 TLY786086:TLZ786087 TVU786086:TVV786087 UFQ786086:UFR786087 UPM786086:UPN786087 UZI786086:UZJ786087 VJE786086:VJF786087 VTA786086:VTB786087 WCW786086:WCX786087 WMS786086:WMT786087 WWO786086:WWP786087 AL851622:AM851623 KC851622:KD851623 TY851622:TZ851623 ADU851622:ADV851623 ANQ851622:ANR851623 AXM851622:AXN851623 BHI851622:BHJ851623 BRE851622:BRF851623 CBA851622:CBB851623 CKW851622:CKX851623 CUS851622:CUT851623 DEO851622:DEP851623 DOK851622:DOL851623 DYG851622:DYH851623 EIC851622:EID851623 ERY851622:ERZ851623 FBU851622:FBV851623 FLQ851622:FLR851623 FVM851622:FVN851623 GFI851622:GFJ851623 GPE851622:GPF851623 GZA851622:GZB851623 HIW851622:HIX851623 HSS851622:HST851623 ICO851622:ICP851623 IMK851622:IML851623 IWG851622:IWH851623 JGC851622:JGD851623 JPY851622:JPZ851623 JZU851622:JZV851623 KJQ851622:KJR851623 KTM851622:KTN851623 LDI851622:LDJ851623 LNE851622:LNF851623 LXA851622:LXB851623 MGW851622:MGX851623 MQS851622:MQT851623 NAO851622:NAP851623 NKK851622:NKL851623 NUG851622:NUH851623 OEC851622:OED851623 ONY851622:ONZ851623 OXU851622:OXV851623 PHQ851622:PHR851623 PRM851622:PRN851623 QBI851622:QBJ851623 QLE851622:QLF851623 QVA851622:QVB851623 REW851622:REX851623 ROS851622:ROT851623 RYO851622:RYP851623 SIK851622:SIL851623 SSG851622:SSH851623 TCC851622:TCD851623 TLY851622:TLZ851623 TVU851622:TVV851623 UFQ851622:UFR851623 UPM851622:UPN851623 UZI851622:UZJ851623 VJE851622:VJF851623 VTA851622:VTB851623 WCW851622:WCX851623 WMS851622:WMT851623 WWO851622:WWP851623 AL917158:AM917159 KC917158:KD917159 TY917158:TZ917159 ADU917158:ADV917159 ANQ917158:ANR917159 AXM917158:AXN917159 BHI917158:BHJ917159 BRE917158:BRF917159 CBA917158:CBB917159 CKW917158:CKX917159 CUS917158:CUT917159 DEO917158:DEP917159 DOK917158:DOL917159 DYG917158:DYH917159 EIC917158:EID917159 ERY917158:ERZ917159 FBU917158:FBV917159 FLQ917158:FLR917159 FVM917158:FVN917159 GFI917158:GFJ917159 GPE917158:GPF917159 GZA917158:GZB917159 HIW917158:HIX917159 HSS917158:HST917159 ICO917158:ICP917159 IMK917158:IML917159 IWG917158:IWH917159 JGC917158:JGD917159 JPY917158:JPZ917159 JZU917158:JZV917159 KJQ917158:KJR917159 KTM917158:KTN917159 LDI917158:LDJ917159 LNE917158:LNF917159 LXA917158:LXB917159 MGW917158:MGX917159 MQS917158:MQT917159 NAO917158:NAP917159 NKK917158:NKL917159 NUG917158:NUH917159 OEC917158:OED917159 ONY917158:ONZ917159 OXU917158:OXV917159 PHQ917158:PHR917159 PRM917158:PRN917159 QBI917158:QBJ917159 QLE917158:QLF917159 QVA917158:QVB917159 REW917158:REX917159 ROS917158:ROT917159 RYO917158:RYP917159 SIK917158:SIL917159 SSG917158:SSH917159 TCC917158:TCD917159 TLY917158:TLZ917159 TVU917158:TVV917159 UFQ917158:UFR917159 UPM917158:UPN917159 UZI917158:UZJ917159 VJE917158:VJF917159 VTA917158:VTB917159 WCW917158:WCX917159 WMS917158:WMT917159 WWO917158:WWP917159 AL982694:AM982695 KC982694:KD982695 TY982694:TZ982695 ADU982694:ADV982695 ANQ982694:ANR982695 AXM982694:AXN982695 BHI982694:BHJ982695 BRE982694:BRF982695 CBA982694:CBB982695 CKW982694:CKX982695 CUS982694:CUT982695 DEO982694:DEP982695 DOK982694:DOL982695 DYG982694:DYH982695 EIC982694:EID982695 ERY982694:ERZ982695 FBU982694:FBV982695 FLQ982694:FLR982695 FVM982694:FVN982695 GFI982694:GFJ982695 GPE982694:GPF982695 GZA982694:GZB982695 HIW982694:HIX982695 HSS982694:HST982695 ICO982694:ICP982695 IMK982694:IML982695 IWG982694:IWH982695 JGC982694:JGD982695 JPY982694:JPZ982695 JZU982694:JZV982695 KJQ982694:KJR982695 KTM982694:KTN982695 LDI982694:LDJ982695 LNE982694:LNF982695 LXA982694:LXB982695 MGW982694:MGX982695 MQS982694:MQT982695 NAO982694:NAP982695 NKK982694:NKL982695 NUG982694:NUH982695 OEC982694:OED982695 ONY982694:ONZ982695 OXU982694:OXV982695 PHQ982694:PHR982695 PRM982694:PRN982695 QBI982694:QBJ982695 QLE982694:QLF982695 QVA982694:QVB982695 REW982694:REX982695 ROS982694:ROT982695 RYO982694:RYP982695 SIK982694:SIL982695 SSG982694:SSH982695 TCC982694:TCD982695 TLY982694:TLZ982695 TVU982694:TVV982695 UFQ982694:UFR982695 UPM982694:UPN982695 UZI982694:UZJ982695 VJE982694:VJF982695 VTA982694:VTB982695 WCW982694:WCX982695 WMS982694:WMT982695 WWO982694:WWP982695 AD3 JU3 TQ3 ADM3 ANI3 AXE3 BHA3 BQW3 CAS3 CKO3 CUK3 DEG3 DOC3 DXY3 EHU3 ERQ3 FBM3 FLI3 FVE3 GFA3 GOW3 GYS3 HIO3 HSK3 ICG3 IMC3 IVY3 JFU3 JPQ3 JZM3 KJI3 KTE3 LDA3 LMW3 LWS3 MGO3 MQK3 NAG3 NKC3 NTY3 ODU3 ONQ3 OXM3 PHI3 PRE3 QBA3 QKW3 QUS3 REO3 ROK3 RYG3 SIC3 SRY3 TBU3 TLQ3 TVM3 UFI3 UPE3 UZA3 VIW3 VSS3 WCO3 WMK3 WWG3 AD65189 JU65189 TQ65189 ADM65189 ANI65189 AXE65189 BHA65189 BQW65189 CAS65189 CKO65189 CUK65189 DEG65189 DOC65189 DXY65189 EHU65189 ERQ65189 FBM65189 FLI65189 FVE65189 GFA65189 GOW65189 GYS65189 HIO65189 HSK65189 ICG65189 IMC65189 IVY65189 JFU65189 JPQ65189 JZM65189 KJI65189 KTE65189 LDA65189 LMW65189 LWS65189 MGO65189 MQK65189 NAG65189 NKC65189 NTY65189 ODU65189 ONQ65189 OXM65189 PHI65189 PRE65189 QBA65189 QKW65189 QUS65189 REO65189 ROK65189 RYG65189 SIC65189 SRY65189 TBU65189 TLQ65189 TVM65189 UFI65189 UPE65189 UZA65189 VIW65189 VSS65189 WCO65189 WMK65189 WWG65189 AD130725 JU130725 TQ130725 ADM130725 ANI130725 AXE130725 BHA130725 BQW130725 CAS130725 CKO130725 CUK130725 DEG130725 DOC130725 DXY130725 EHU130725 ERQ130725 FBM130725 FLI130725 FVE130725 GFA130725 GOW130725 GYS130725 HIO130725 HSK130725 ICG130725 IMC130725 IVY130725 JFU130725 JPQ130725 JZM130725 KJI130725 KTE130725 LDA130725 LMW130725 LWS130725 MGO130725 MQK130725 NAG130725 NKC130725 NTY130725 ODU130725 ONQ130725 OXM130725 PHI130725 PRE130725 QBA130725 QKW130725 QUS130725 REO130725 ROK130725 RYG130725 SIC130725 SRY130725 TBU130725 TLQ130725 TVM130725 UFI130725 UPE130725 UZA130725 VIW130725 VSS130725 WCO130725 WMK130725 WWG130725 AD196261 JU196261 TQ196261 ADM196261 ANI196261 AXE196261 BHA196261 BQW196261 CAS196261 CKO196261 CUK196261 DEG196261 DOC196261 DXY196261 EHU196261 ERQ196261 FBM196261 FLI196261 FVE196261 GFA196261 GOW196261 GYS196261 HIO196261 HSK196261 ICG196261 IMC196261 IVY196261 JFU196261 JPQ196261 JZM196261 KJI196261 KTE196261 LDA196261 LMW196261 LWS196261 MGO196261 MQK196261 NAG196261 NKC196261 NTY196261 ODU196261 ONQ196261 OXM196261 PHI196261 PRE196261 QBA196261 QKW196261 QUS196261 REO196261 ROK196261 RYG196261 SIC196261 SRY196261 TBU196261 TLQ196261 TVM196261 UFI196261 UPE196261 UZA196261 VIW196261 VSS196261 WCO196261 WMK196261 WWG196261 AD261797 JU261797 TQ261797 ADM261797 ANI261797 AXE261797 BHA261797 BQW261797 CAS261797 CKO261797 CUK261797 DEG261797 DOC261797 DXY261797 EHU261797 ERQ261797 FBM261797 FLI261797 FVE261797 GFA261797 GOW261797 GYS261797 HIO261797 HSK261797 ICG261797 IMC261797 IVY261797 JFU261797 JPQ261797 JZM261797 KJI261797 KTE261797 LDA261797 LMW261797 LWS261797 MGO261797 MQK261797 NAG261797 NKC261797 NTY261797 ODU261797 ONQ261797 OXM261797 PHI261797 PRE261797 QBA261797 QKW261797 QUS261797 REO261797 ROK261797 RYG261797 SIC261797 SRY261797 TBU261797 TLQ261797 TVM261797 UFI261797 UPE261797 UZA261797 VIW261797 VSS261797 WCO261797 WMK261797 WWG261797 AD327333 JU327333 TQ327333 ADM327333 ANI327333 AXE327333 BHA327333 BQW327333 CAS327333 CKO327333 CUK327333 DEG327333 DOC327333 DXY327333 EHU327333 ERQ327333 FBM327333 FLI327333 FVE327333 GFA327333 GOW327333 GYS327333 HIO327333 HSK327333 ICG327333 IMC327333 IVY327333 JFU327333 JPQ327333 JZM327333 KJI327333 KTE327333 LDA327333 LMW327333 LWS327333 MGO327333 MQK327333 NAG327333 NKC327333 NTY327333 ODU327333 ONQ327333 OXM327333 PHI327333 PRE327333 QBA327333 QKW327333 QUS327333 REO327333 ROK327333 RYG327333 SIC327333 SRY327333 TBU327333 TLQ327333 TVM327333 UFI327333 UPE327333 UZA327333 VIW327333 VSS327333 WCO327333 WMK327333 WWG327333 AD392869 JU392869 TQ392869 ADM392869 ANI392869 AXE392869 BHA392869 BQW392869 CAS392869 CKO392869 CUK392869 DEG392869 DOC392869 DXY392869 EHU392869 ERQ392869 FBM392869 FLI392869 FVE392869 GFA392869 GOW392869 GYS392869 HIO392869 HSK392869 ICG392869 IMC392869 IVY392869 JFU392869 JPQ392869 JZM392869 KJI392869 KTE392869 LDA392869 LMW392869 LWS392869 MGO392869 MQK392869 NAG392869 NKC392869 NTY392869 ODU392869 ONQ392869 OXM392869 PHI392869 PRE392869 QBA392869 QKW392869 QUS392869 REO392869 ROK392869 RYG392869 SIC392869 SRY392869 TBU392869 TLQ392869 TVM392869 UFI392869 UPE392869 UZA392869 VIW392869 VSS392869 WCO392869 WMK392869 WWG392869 AD458405 JU458405 TQ458405 ADM458405 ANI458405 AXE458405 BHA458405 BQW458405 CAS458405 CKO458405 CUK458405 DEG458405 DOC458405 DXY458405 EHU458405 ERQ458405 FBM458405 FLI458405 FVE458405 GFA458405 GOW458405 GYS458405 HIO458405 HSK458405 ICG458405 IMC458405 IVY458405 JFU458405 JPQ458405 JZM458405 KJI458405 KTE458405 LDA458405 LMW458405 LWS458405 MGO458405 MQK458405 NAG458405 NKC458405 NTY458405 ODU458405 ONQ458405 OXM458405 PHI458405 PRE458405 QBA458405 QKW458405 QUS458405 REO458405 ROK458405 RYG458405 SIC458405 SRY458405 TBU458405 TLQ458405 TVM458405 UFI458405 UPE458405 UZA458405 VIW458405 VSS458405 WCO458405 WMK458405 WWG458405 AD523941 JU523941 TQ523941 ADM523941 ANI523941 AXE523941 BHA523941 BQW523941 CAS523941 CKO523941 CUK523941 DEG523941 DOC523941 DXY523941 EHU523941 ERQ523941 FBM523941 FLI523941 FVE523941 GFA523941 GOW523941 GYS523941 HIO523941 HSK523941 ICG523941 IMC523941 IVY523941 JFU523941 JPQ523941 JZM523941 KJI523941 KTE523941 LDA523941 LMW523941 LWS523941 MGO523941 MQK523941 NAG523941 NKC523941 NTY523941 ODU523941 ONQ523941 OXM523941 PHI523941 PRE523941 QBA523941 QKW523941 QUS523941 REO523941 ROK523941 RYG523941 SIC523941 SRY523941 TBU523941 TLQ523941 TVM523941 UFI523941 UPE523941 UZA523941 VIW523941 VSS523941 WCO523941 WMK523941 WWG523941 AD589477 JU589477 TQ589477 ADM589477 ANI589477 AXE589477 BHA589477 BQW589477 CAS589477 CKO589477 CUK589477 DEG589477 DOC589477 DXY589477 EHU589477 ERQ589477 FBM589477 FLI589477 FVE589477 GFA589477 GOW589477 GYS589477 HIO589477 HSK589477 ICG589477 IMC589477 IVY589477 JFU589477 JPQ589477 JZM589477 KJI589477 KTE589477 LDA589477 LMW589477 LWS589477 MGO589477 MQK589477 NAG589477 NKC589477 NTY589477 ODU589477 ONQ589477 OXM589477 PHI589477 PRE589477 QBA589477 QKW589477 QUS589477 REO589477 ROK589477 RYG589477 SIC589477 SRY589477 TBU589477 TLQ589477 TVM589477 UFI589477 UPE589477 UZA589477 VIW589477 VSS589477 WCO589477 WMK589477 WWG589477 AD655013 JU655013 TQ655013 ADM655013 ANI655013 AXE655013 BHA655013 BQW655013 CAS655013 CKO655013 CUK655013 DEG655013 DOC655013 DXY655013 EHU655013 ERQ655013 FBM655013 FLI655013 FVE655013 GFA655013 GOW655013 GYS655013 HIO655013 HSK655013 ICG655013 IMC655013 IVY655013 JFU655013 JPQ655013 JZM655013 KJI655013 KTE655013 LDA655013 LMW655013 LWS655013 MGO655013 MQK655013 NAG655013 NKC655013 NTY655013 ODU655013 ONQ655013 OXM655013 PHI655013 PRE655013 QBA655013 QKW655013 QUS655013 REO655013 ROK655013 RYG655013 SIC655013 SRY655013 TBU655013 TLQ655013 TVM655013 UFI655013 UPE655013 UZA655013 VIW655013 VSS655013 WCO655013 WMK655013 WWG655013 AD720549 JU720549 TQ720549 ADM720549 ANI720549 AXE720549 BHA720549 BQW720549 CAS720549 CKO720549 CUK720549 DEG720549 DOC720549 DXY720549 EHU720549 ERQ720549 FBM720549 FLI720549 FVE720549 GFA720549 GOW720549 GYS720549 HIO720549 HSK720549 ICG720549 IMC720549 IVY720549 JFU720549 JPQ720549 JZM720549 KJI720549 KTE720549 LDA720549 LMW720549 LWS720549 MGO720549 MQK720549 NAG720549 NKC720549 NTY720549 ODU720549 ONQ720549 OXM720549 PHI720549 PRE720549 QBA720549 QKW720549 QUS720549 REO720549 ROK720549 RYG720549 SIC720549 SRY720549 TBU720549 TLQ720549 TVM720549 UFI720549 UPE720549 UZA720549 VIW720549 VSS720549 WCO720549 WMK720549 WWG720549 AD786085 JU786085 TQ786085 ADM786085 ANI786085 AXE786085 BHA786085 BQW786085 CAS786085 CKO786085 CUK786085 DEG786085 DOC786085 DXY786085 EHU786085 ERQ786085 FBM786085 FLI786085 FVE786085 GFA786085 GOW786085 GYS786085 HIO786085 HSK786085 ICG786085 IMC786085 IVY786085 JFU786085 JPQ786085 JZM786085 KJI786085 KTE786085 LDA786085 LMW786085 LWS786085 MGO786085 MQK786085 NAG786085 NKC786085 NTY786085 ODU786085 ONQ786085 OXM786085 PHI786085 PRE786085 QBA786085 QKW786085 QUS786085 REO786085 ROK786085 RYG786085 SIC786085 SRY786085 TBU786085 TLQ786085 TVM786085 UFI786085 UPE786085 UZA786085 VIW786085 VSS786085 WCO786085 WMK786085 WWG786085 AD851621 JU851621 TQ851621 ADM851621 ANI851621 AXE851621 BHA851621 BQW851621 CAS851621 CKO851621 CUK851621 DEG851621 DOC851621 DXY851621 EHU851621 ERQ851621 FBM851621 FLI851621 FVE851621 GFA851621 GOW851621 GYS851621 HIO851621 HSK851621 ICG851621 IMC851621 IVY851621 JFU851621 JPQ851621 JZM851621 KJI851621 KTE851621 LDA851621 LMW851621 LWS851621 MGO851621 MQK851621 NAG851621 NKC851621 NTY851621 ODU851621 ONQ851621 OXM851621 PHI851621 PRE851621 QBA851621 QKW851621 QUS851621 REO851621 ROK851621 RYG851621 SIC851621 SRY851621 TBU851621 TLQ851621 TVM851621 UFI851621 UPE851621 UZA851621 VIW851621 VSS851621 WCO851621 WMK851621 WWG851621 AD917157 JU917157 TQ917157 ADM917157 ANI917157 AXE917157 BHA917157 BQW917157 CAS917157 CKO917157 CUK917157 DEG917157 DOC917157 DXY917157 EHU917157 ERQ917157 FBM917157 FLI917157 FVE917157 GFA917157 GOW917157 GYS917157 HIO917157 HSK917157 ICG917157 IMC917157 IVY917157 JFU917157 JPQ917157 JZM917157 KJI917157 KTE917157 LDA917157 LMW917157 LWS917157 MGO917157 MQK917157 NAG917157 NKC917157 NTY917157 ODU917157 ONQ917157 OXM917157 PHI917157 PRE917157 QBA917157 QKW917157 QUS917157 REO917157 ROK917157 RYG917157 SIC917157 SRY917157 TBU917157 TLQ917157 TVM917157 UFI917157 UPE917157 UZA917157 VIW917157 VSS917157 WCO917157 WMK917157 WWG917157 AD982693 JU982693 TQ982693 ADM982693 ANI982693 AXE982693 BHA982693 BQW982693 CAS982693 CKO982693 CUK982693 DEG982693 DOC982693 DXY982693 EHU982693 ERQ982693 FBM982693 FLI982693 FVE982693 GFA982693 GOW982693 GYS982693 HIO982693 HSK982693 ICG982693 IMC982693 IVY982693 JFU982693 JPQ982693 JZM982693 KJI982693 KTE982693 LDA982693 LMW982693 LWS982693 MGO982693 MQK982693 NAG982693 NKC982693 NTY982693 ODU982693 ONQ982693 OXM982693 PHI982693 PRE982693 QBA982693 QKW982693 QUS982693 REO982693 ROK982693 RYG982693 SIC982693 SRY982693 TBU982693 TLQ982693 TVM982693 UFI982693 UPE982693 UZA982693 VIW982693 VSS982693 WCO982693 WMK982693 WWG982693 AH3 JY3 TU3 ADQ3 ANM3 AXI3 BHE3 BRA3 CAW3 CKS3 CUO3 DEK3 DOG3 DYC3 EHY3 ERU3 FBQ3 FLM3 FVI3 GFE3 GPA3 GYW3 HIS3 HSO3 ICK3 IMG3 IWC3 JFY3 JPU3 JZQ3 KJM3 KTI3 LDE3 LNA3 LWW3 MGS3 MQO3 NAK3 NKG3 NUC3 ODY3 ONU3 OXQ3 PHM3 PRI3 QBE3 QLA3 QUW3 RES3 ROO3 RYK3 SIG3 SSC3 TBY3 TLU3 TVQ3 UFM3 UPI3 UZE3 VJA3 VSW3 WCS3 WMO3 WWK3 AH65189 JY65189 TU65189 ADQ65189 ANM65189 AXI65189 BHE65189 BRA65189 CAW65189 CKS65189 CUO65189 DEK65189 DOG65189 DYC65189 EHY65189 ERU65189 FBQ65189 FLM65189 FVI65189 GFE65189 GPA65189 GYW65189 HIS65189 HSO65189 ICK65189 IMG65189 IWC65189 JFY65189 JPU65189 JZQ65189 KJM65189 KTI65189 LDE65189 LNA65189 LWW65189 MGS65189 MQO65189 NAK65189 NKG65189 NUC65189 ODY65189 ONU65189 OXQ65189 PHM65189 PRI65189 QBE65189 QLA65189 QUW65189 RES65189 ROO65189 RYK65189 SIG65189 SSC65189 TBY65189 TLU65189 TVQ65189 UFM65189 UPI65189 UZE65189 VJA65189 VSW65189 WCS65189 WMO65189 WWK65189 AH130725 JY130725 TU130725 ADQ130725 ANM130725 AXI130725 BHE130725 BRA130725 CAW130725 CKS130725 CUO130725 DEK130725 DOG130725 DYC130725 EHY130725 ERU130725 FBQ130725 FLM130725 FVI130725 GFE130725 GPA130725 GYW130725 HIS130725 HSO130725 ICK130725 IMG130725 IWC130725 JFY130725 JPU130725 JZQ130725 KJM130725 KTI130725 LDE130725 LNA130725 LWW130725 MGS130725 MQO130725 NAK130725 NKG130725 NUC130725 ODY130725 ONU130725 OXQ130725 PHM130725 PRI130725 QBE130725 QLA130725 QUW130725 RES130725 ROO130725 RYK130725 SIG130725 SSC130725 TBY130725 TLU130725 TVQ130725 UFM130725 UPI130725 UZE130725 VJA130725 VSW130725 WCS130725 WMO130725 WWK130725 AH196261 JY196261 TU196261 ADQ196261 ANM196261 AXI196261 BHE196261 BRA196261 CAW196261 CKS196261 CUO196261 DEK196261 DOG196261 DYC196261 EHY196261 ERU196261 FBQ196261 FLM196261 FVI196261 GFE196261 GPA196261 GYW196261 HIS196261 HSO196261 ICK196261 IMG196261 IWC196261 JFY196261 JPU196261 JZQ196261 KJM196261 KTI196261 LDE196261 LNA196261 LWW196261 MGS196261 MQO196261 NAK196261 NKG196261 NUC196261 ODY196261 ONU196261 OXQ196261 PHM196261 PRI196261 QBE196261 QLA196261 QUW196261 RES196261 ROO196261 RYK196261 SIG196261 SSC196261 TBY196261 TLU196261 TVQ196261 UFM196261 UPI196261 UZE196261 VJA196261 VSW196261 WCS196261 WMO196261 WWK196261 AH261797 JY261797 TU261797 ADQ261797 ANM261797 AXI261797 BHE261797 BRA261797 CAW261797 CKS261797 CUO261797 DEK261797 DOG261797 DYC261797 EHY261797 ERU261797 FBQ261797 FLM261797 FVI261797 GFE261797 GPA261797 GYW261797 HIS261797 HSO261797 ICK261797 IMG261797 IWC261797 JFY261797 JPU261797 JZQ261797 KJM261797 KTI261797 LDE261797 LNA261797 LWW261797 MGS261797 MQO261797 NAK261797 NKG261797 NUC261797 ODY261797 ONU261797 OXQ261797 PHM261797 PRI261797 QBE261797 QLA261797 QUW261797 RES261797 ROO261797 RYK261797 SIG261797 SSC261797 TBY261797 TLU261797 TVQ261797 UFM261797 UPI261797 UZE261797 VJA261797 VSW261797 WCS261797 WMO261797 WWK261797 AH327333 JY327333 TU327333 ADQ327333 ANM327333 AXI327333 BHE327333 BRA327333 CAW327333 CKS327333 CUO327333 DEK327333 DOG327333 DYC327333 EHY327333 ERU327333 FBQ327333 FLM327333 FVI327333 GFE327333 GPA327333 GYW327333 HIS327333 HSO327333 ICK327333 IMG327333 IWC327333 JFY327333 JPU327333 JZQ327333 KJM327333 KTI327333 LDE327333 LNA327333 LWW327333 MGS327333 MQO327333 NAK327333 NKG327333 NUC327333 ODY327333 ONU327333 OXQ327333 PHM327333 PRI327333 QBE327333 QLA327333 QUW327333 RES327333 ROO327333 RYK327333 SIG327333 SSC327333 TBY327333 TLU327333 TVQ327333 UFM327333 UPI327333 UZE327333 VJA327333 VSW327333 WCS327333 WMO327333 WWK327333 AH392869 JY392869 TU392869 ADQ392869 ANM392869 AXI392869 BHE392869 BRA392869 CAW392869 CKS392869 CUO392869 DEK392869 DOG392869 DYC392869 EHY392869 ERU392869 FBQ392869 FLM392869 FVI392869 GFE392869 GPA392869 GYW392869 HIS392869 HSO392869 ICK392869 IMG392869 IWC392869 JFY392869 JPU392869 JZQ392869 KJM392869 KTI392869 LDE392869 LNA392869 LWW392869 MGS392869 MQO392869 NAK392869 NKG392869 NUC392869 ODY392869 ONU392869 OXQ392869 PHM392869 PRI392869 QBE392869 QLA392869 QUW392869 RES392869 ROO392869 RYK392869 SIG392869 SSC392869 TBY392869 TLU392869 TVQ392869 UFM392869 UPI392869 UZE392869 VJA392869 VSW392869 WCS392869 WMO392869 WWK392869 AH458405 JY458405 TU458405 ADQ458405 ANM458405 AXI458405 BHE458405 BRA458405 CAW458405 CKS458405 CUO458405 DEK458405 DOG458405 DYC458405 EHY458405 ERU458405 FBQ458405 FLM458405 FVI458405 GFE458405 GPA458405 GYW458405 HIS458405 HSO458405 ICK458405 IMG458405 IWC458405 JFY458405 JPU458405 JZQ458405 KJM458405 KTI458405 LDE458405 LNA458405 LWW458405 MGS458405 MQO458405 NAK458405 NKG458405 NUC458405 ODY458405 ONU458405 OXQ458405 PHM458405 PRI458405 QBE458405 QLA458405 QUW458405 RES458405 ROO458405 RYK458405 SIG458405 SSC458405 TBY458405 TLU458405 TVQ458405 UFM458405 UPI458405 UZE458405 VJA458405 VSW458405 WCS458405 WMO458405 WWK458405 AH523941 JY523941 TU523941 ADQ523941 ANM523941 AXI523941 BHE523941 BRA523941 CAW523941 CKS523941 CUO523941 DEK523941 DOG523941 DYC523941 EHY523941 ERU523941 FBQ523941 FLM523941 FVI523941 GFE523941 GPA523941 GYW523941 HIS523941 HSO523941 ICK523941 IMG523941 IWC523941 JFY523941 JPU523941 JZQ523941 KJM523941 KTI523941 LDE523941 LNA523941 LWW523941 MGS523941 MQO523941 NAK523941 NKG523941 NUC523941 ODY523941 ONU523941 OXQ523941 PHM523941 PRI523941 QBE523941 QLA523941 QUW523941 RES523941 ROO523941 RYK523941 SIG523941 SSC523941 TBY523941 TLU523941 TVQ523941 UFM523941 UPI523941 UZE523941 VJA523941 VSW523941 WCS523941 WMO523941 WWK523941 AH589477 JY589477 TU589477 ADQ589477 ANM589477 AXI589477 BHE589477 BRA589477 CAW589477 CKS589477 CUO589477 DEK589477 DOG589477 DYC589477 EHY589477 ERU589477 FBQ589477 FLM589477 FVI589477 GFE589477 GPA589477 GYW589477 HIS589477 HSO589477 ICK589477 IMG589477 IWC589477 JFY589477 JPU589477 JZQ589477 KJM589477 KTI589477 LDE589477 LNA589477 LWW589477 MGS589477 MQO589477 NAK589477 NKG589477 NUC589477 ODY589477 ONU589477 OXQ589477 PHM589477 PRI589477 QBE589477 QLA589477 QUW589477 RES589477 ROO589477 RYK589477 SIG589477 SSC589477 TBY589477 TLU589477 TVQ589477 UFM589477 UPI589477 UZE589477 VJA589477 VSW589477 WCS589477 WMO589477 WWK589477 AH655013 JY655013 TU655013 ADQ655013 ANM655013 AXI655013 BHE655013 BRA655013 CAW655013 CKS655013 CUO655013 DEK655013 DOG655013 DYC655013 EHY655013 ERU655013 FBQ655013 FLM655013 FVI655013 GFE655013 GPA655013 GYW655013 HIS655013 HSO655013 ICK655013 IMG655013 IWC655013 JFY655013 JPU655013 JZQ655013 KJM655013 KTI655013 LDE655013 LNA655013 LWW655013 MGS655013 MQO655013 NAK655013 NKG655013 NUC655013 ODY655013 ONU655013 OXQ655013 PHM655013 PRI655013 QBE655013 QLA655013 QUW655013 RES655013 ROO655013 RYK655013 SIG655013 SSC655013 TBY655013 TLU655013 TVQ655013 UFM655013 UPI655013 UZE655013 VJA655013 VSW655013 WCS655013 WMO655013 WWK655013 AH720549 JY720549 TU720549 ADQ720549 ANM720549 AXI720549 BHE720549 BRA720549 CAW720549 CKS720549 CUO720549 DEK720549 DOG720549 DYC720549 EHY720549 ERU720549 FBQ720549 FLM720549 FVI720549 GFE720549 GPA720549 GYW720549 HIS720549 HSO720549 ICK720549 IMG720549 IWC720549 JFY720549 JPU720549 JZQ720549 KJM720549 KTI720549 LDE720549 LNA720549 LWW720549 MGS720549 MQO720549 NAK720549 NKG720549 NUC720549 ODY720549 ONU720549 OXQ720549 PHM720549 PRI720549 QBE720549 QLA720549 QUW720549 RES720549 ROO720549 RYK720549 SIG720549 SSC720549 TBY720549 TLU720549 TVQ720549 UFM720549 UPI720549 UZE720549 VJA720549 VSW720549 WCS720549 WMO720549 WWK720549 AH786085 JY786085 TU786085 ADQ786085 ANM786085 AXI786085 BHE786085 BRA786085 CAW786085 CKS786085 CUO786085 DEK786085 DOG786085 DYC786085 EHY786085 ERU786085 FBQ786085 FLM786085 FVI786085 GFE786085 GPA786085 GYW786085 HIS786085 HSO786085 ICK786085 IMG786085 IWC786085 JFY786085 JPU786085 JZQ786085 KJM786085 KTI786085 LDE786085 LNA786085 LWW786085 MGS786085 MQO786085 NAK786085 NKG786085 NUC786085 ODY786085 ONU786085 OXQ786085 PHM786085 PRI786085 QBE786085 QLA786085 QUW786085 RES786085 ROO786085 RYK786085 SIG786085 SSC786085 TBY786085 TLU786085 TVQ786085 UFM786085 UPI786085 UZE786085 VJA786085 VSW786085 WCS786085 WMO786085 WWK786085 AH851621 JY851621 TU851621 ADQ851621 ANM851621 AXI851621 BHE851621 BRA851621 CAW851621 CKS851621 CUO851621 DEK851621 DOG851621 DYC851621 EHY851621 ERU851621 FBQ851621 FLM851621 FVI851621 GFE851621 GPA851621 GYW851621 HIS851621 HSO851621 ICK851621 IMG851621 IWC851621 JFY851621 JPU851621 JZQ851621 KJM851621 KTI851621 LDE851621 LNA851621 LWW851621 MGS851621 MQO851621 NAK851621 NKG851621 NUC851621 ODY851621 ONU851621 OXQ851621 PHM851621 PRI851621 QBE851621 QLA851621 QUW851621 RES851621 ROO851621 RYK851621 SIG851621 SSC851621 TBY851621 TLU851621 TVQ851621 UFM851621 UPI851621 UZE851621 VJA851621 VSW851621 WCS851621 WMO851621 WWK851621 AH917157 JY917157 TU917157 ADQ917157 ANM917157 AXI917157 BHE917157 BRA917157 CAW917157 CKS917157 CUO917157 DEK917157 DOG917157 DYC917157 EHY917157 ERU917157 FBQ917157 FLM917157 FVI917157 GFE917157 GPA917157 GYW917157 HIS917157 HSO917157 ICK917157 IMG917157 IWC917157 JFY917157 JPU917157 JZQ917157 KJM917157 KTI917157 LDE917157 LNA917157 LWW917157 MGS917157 MQO917157 NAK917157 NKG917157 NUC917157 ODY917157 ONU917157 OXQ917157 PHM917157 PRI917157 QBE917157 QLA917157 QUW917157 RES917157 ROO917157 RYK917157 SIG917157 SSC917157 TBY917157 TLU917157 TVQ917157 UFM917157 UPI917157 UZE917157 VJA917157 VSW917157 WCS917157 WMO917157 WWK917157 AH982693 JY982693 TU982693 ADQ982693 ANM982693 AXI982693 BHE982693 BRA982693 CAW982693 CKS982693 CUO982693 DEK982693 DOG982693 DYC982693 EHY982693 ERU982693 FBQ982693 FLM982693 FVI982693 GFE982693 GPA982693 GYW982693 HIS982693 HSO982693 ICK982693 IMG982693 IWC982693 JFY982693 JPU982693 JZQ982693 KJM982693 KTI982693 LDE982693 LNA982693 LWW982693 MGS982693 MQO982693 NAK982693 NKG982693 NUC982693 ODY982693 ONU982693 OXQ982693 PHM982693 PRI982693 QBE982693 QLA982693 QUW982693 RES982693 ROO982693 RYK982693 SIG982693 SSC982693 TBY982693 TLU982693 TVQ982693 UFM982693 UPI982693 UZE982693 VJA982693 VSW982693 WCS982693 WMO982693 WWK982693 Z3 JQ3 TM3 ADI3 ANE3 AXA3 BGW3 BQS3 CAO3 CKK3 CUG3 DEC3 DNY3 DXU3 EHQ3 ERM3 FBI3 FLE3 FVA3 GEW3 GOS3 GYO3 HIK3 HSG3 ICC3 ILY3 IVU3 JFQ3 JPM3 JZI3 KJE3 KTA3 LCW3 LMS3 LWO3 MGK3 MQG3 NAC3 NJY3 NTU3 ODQ3 ONM3 OXI3 PHE3 PRA3 QAW3 QKS3 QUO3 REK3 ROG3 RYC3 SHY3 SRU3 TBQ3 TLM3 TVI3 UFE3 UPA3 UYW3 VIS3 VSO3 WCK3 WMG3 WWC3 Z65189 JQ65189 TM65189 ADI65189 ANE65189 AXA65189 BGW65189 BQS65189 CAO65189 CKK65189 CUG65189 DEC65189 DNY65189 DXU65189 EHQ65189 ERM65189 FBI65189 FLE65189 FVA65189 GEW65189 GOS65189 GYO65189 HIK65189 HSG65189 ICC65189 ILY65189 IVU65189 JFQ65189 JPM65189 JZI65189 KJE65189 KTA65189 LCW65189 LMS65189 LWO65189 MGK65189 MQG65189 NAC65189 NJY65189 NTU65189 ODQ65189 ONM65189 OXI65189 PHE65189 PRA65189 QAW65189 QKS65189 QUO65189 REK65189 ROG65189 RYC65189 SHY65189 SRU65189 TBQ65189 TLM65189 TVI65189 UFE65189 UPA65189 UYW65189 VIS65189 VSO65189 WCK65189 WMG65189 WWC65189 Z130725 JQ130725 TM130725 ADI130725 ANE130725 AXA130725 BGW130725 BQS130725 CAO130725 CKK130725 CUG130725 DEC130725 DNY130725 DXU130725 EHQ130725 ERM130725 FBI130725 FLE130725 FVA130725 GEW130725 GOS130725 GYO130725 HIK130725 HSG130725 ICC130725 ILY130725 IVU130725 JFQ130725 JPM130725 JZI130725 KJE130725 KTA130725 LCW130725 LMS130725 LWO130725 MGK130725 MQG130725 NAC130725 NJY130725 NTU130725 ODQ130725 ONM130725 OXI130725 PHE130725 PRA130725 QAW130725 QKS130725 QUO130725 REK130725 ROG130725 RYC130725 SHY130725 SRU130725 TBQ130725 TLM130725 TVI130725 UFE130725 UPA130725 UYW130725 VIS130725 VSO130725 WCK130725 WMG130725 WWC130725 Z196261 JQ196261 TM196261 ADI196261 ANE196261 AXA196261 BGW196261 BQS196261 CAO196261 CKK196261 CUG196261 DEC196261 DNY196261 DXU196261 EHQ196261 ERM196261 FBI196261 FLE196261 FVA196261 GEW196261 GOS196261 GYO196261 HIK196261 HSG196261 ICC196261 ILY196261 IVU196261 JFQ196261 JPM196261 JZI196261 KJE196261 KTA196261 LCW196261 LMS196261 LWO196261 MGK196261 MQG196261 NAC196261 NJY196261 NTU196261 ODQ196261 ONM196261 OXI196261 PHE196261 PRA196261 QAW196261 QKS196261 QUO196261 REK196261 ROG196261 RYC196261 SHY196261 SRU196261 TBQ196261 TLM196261 TVI196261 UFE196261 UPA196261 UYW196261 VIS196261 VSO196261 WCK196261 WMG196261 WWC196261 Z261797 JQ261797 TM261797 ADI261797 ANE261797 AXA261797 BGW261797 BQS261797 CAO261797 CKK261797 CUG261797 DEC261797 DNY261797 DXU261797 EHQ261797 ERM261797 FBI261797 FLE261797 FVA261797 GEW261797 GOS261797 GYO261797 HIK261797 HSG261797 ICC261797 ILY261797 IVU261797 JFQ261797 JPM261797 JZI261797 KJE261797 KTA261797 LCW261797 LMS261797 LWO261797 MGK261797 MQG261797 NAC261797 NJY261797 NTU261797 ODQ261797 ONM261797 OXI261797 PHE261797 PRA261797 QAW261797 QKS261797 QUO261797 REK261797 ROG261797 RYC261797 SHY261797 SRU261797 TBQ261797 TLM261797 TVI261797 UFE261797 UPA261797 UYW261797 VIS261797 VSO261797 WCK261797 WMG261797 WWC261797 Z327333 JQ327333 TM327333 ADI327333 ANE327333 AXA327333 BGW327333 BQS327333 CAO327333 CKK327333 CUG327333 DEC327333 DNY327333 DXU327333 EHQ327333 ERM327333 FBI327333 FLE327333 FVA327333 GEW327333 GOS327333 GYO327333 HIK327333 HSG327333 ICC327333 ILY327333 IVU327333 JFQ327333 JPM327333 JZI327333 KJE327333 KTA327333 LCW327333 LMS327333 LWO327333 MGK327333 MQG327333 NAC327333 NJY327333 NTU327333 ODQ327333 ONM327333 OXI327333 PHE327333 PRA327333 QAW327333 QKS327333 QUO327333 REK327333 ROG327333 RYC327333 SHY327333 SRU327333 TBQ327333 TLM327333 TVI327333 UFE327333 UPA327333 UYW327333 VIS327333 VSO327333 WCK327333 WMG327333 WWC327333 Z392869 JQ392869 TM392869 ADI392869 ANE392869 AXA392869 BGW392869 BQS392869 CAO392869 CKK392869 CUG392869 DEC392869 DNY392869 DXU392869 EHQ392869 ERM392869 FBI392869 FLE392869 FVA392869 GEW392869 GOS392869 GYO392869 HIK392869 HSG392869 ICC392869 ILY392869 IVU392869 JFQ392869 JPM392869 JZI392869 KJE392869 KTA392869 LCW392869 LMS392869 LWO392869 MGK392869 MQG392869 NAC392869 NJY392869 NTU392869 ODQ392869 ONM392869 OXI392869 PHE392869 PRA392869 QAW392869 QKS392869 QUO392869 REK392869 ROG392869 RYC392869 SHY392869 SRU392869 TBQ392869 TLM392869 TVI392869 UFE392869 UPA392869 UYW392869 VIS392869 VSO392869 WCK392869 WMG392869 WWC392869 Z458405 JQ458405 TM458405 ADI458405 ANE458405 AXA458405 BGW458405 BQS458405 CAO458405 CKK458405 CUG458405 DEC458405 DNY458405 DXU458405 EHQ458405 ERM458405 FBI458405 FLE458405 FVA458405 GEW458405 GOS458405 GYO458405 HIK458405 HSG458405 ICC458405 ILY458405 IVU458405 JFQ458405 JPM458405 JZI458405 KJE458405 KTA458405 LCW458405 LMS458405 LWO458405 MGK458405 MQG458405 NAC458405 NJY458405 NTU458405 ODQ458405 ONM458405 OXI458405 PHE458405 PRA458405 QAW458405 QKS458405 QUO458405 REK458405 ROG458405 RYC458405 SHY458405 SRU458405 TBQ458405 TLM458405 TVI458405 UFE458405 UPA458405 UYW458405 VIS458405 VSO458405 WCK458405 WMG458405 WWC458405 Z523941 JQ523941 TM523941 ADI523941 ANE523941 AXA523941 BGW523941 BQS523941 CAO523941 CKK523941 CUG523941 DEC523941 DNY523941 DXU523941 EHQ523941 ERM523941 FBI523941 FLE523941 FVA523941 GEW523941 GOS523941 GYO523941 HIK523941 HSG523941 ICC523941 ILY523941 IVU523941 JFQ523941 JPM523941 JZI523941 KJE523941 KTA523941 LCW523941 LMS523941 LWO523941 MGK523941 MQG523941 NAC523941 NJY523941 NTU523941 ODQ523941 ONM523941 OXI523941 PHE523941 PRA523941 QAW523941 QKS523941 QUO523941 REK523941 ROG523941 RYC523941 SHY523941 SRU523941 TBQ523941 TLM523941 TVI523941 UFE523941 UPA523941 UYW523941 VIS523941 VSO523941 WCK523941 WMG523941 WWC523941 Z589477 JQ589477 TM589477 ADI589477 ANE589477 AXA589477 BGW589477 BQS589477 CAO589477 CKK589477 CUG589477 DEC589477 DNY589477 DXU589477 EHQ589477 ERM589477 FBI589477 FLE589477 FVA589477 GEW589477 GOS589477 GYO589477 HIK589477 HSG589477 ICC589477 ILY589477 IVU589477 JFQ589477 JPM589477 JZI589477 KJE589477 KTA589477 LCW589477 LMS589477 LWO589477 MGK589477 MQG589477 NAC589477 NJY589477 NTU589477 ODQ589477 ONM589477 OXI589477 PHE589477 PRA589477 QAW589477 QKS589477 QUO589477 REK589477 ROG589477 RYC589477 SHY589477 SRU589477 TBQ589477 TLM589477 TVI589477 UFE589477 UPA589477 UYW589477 VIS589477 VSO589477 WCK589477 WMG589477 WWC589477 Z655013 JQ655013 TM655013 ADI655013 ANE655013 AXA655013 BGW655013 BQS655013 CAO655013 CKK655013 CUG655013 DEC655013 DNY655013 DXU655013 EHQ655013 ERM655013 FBI655013 FLE655013 FVA655013 GEW655013 GOS655013 GYO655013 HIK655013 HSG655013 ICC655013 ILY655013 IVU655013 JFQ655013 JPM655013 JZI655013 KJE655013 KTA655013 LCW655013 LMS655013 LWO655013 MGK655013 MQG655013 NAC655013 NJY655013 NTU655013 ODQ655013 ONM655013 OXI655013 PHE655013 PRA655013 QAW655013 QKS655013 QUO655013 REK655013 ROG655013 RYC655013 SHY655013 SRU655013 TBQ655013 TLM655013 TVI655013 UFE655013 UPA655013 UYW655013 VIS655013 VSO655013 WCK655013 WMG655013 WWC655013 Z720549 JQ720549 TM720549 ADI720549 ANE720549 AXA720549 BGW720549 BQS720549 CAO720549 CKK720549 CUG720549 DEC720549 DNY720549 DXU720549 EHQ720549 ERM720549 FBI720549 FLE720549 FVA720549 GEW720549 GOS720549 GYO720549 HIK720549 HSG720549 ICC720549 ILY720549 IVU720549 JFQ720549 JPM720549 JZI720549 KJE720549 KTA720549 LCW720549 LMS720549 LWO720549 MGK720549 MQG720549 NAC720549 NJY720549 NTU720549 ODQ720549 ONM720549 OXI720549 PHE720549 PRA720549 QAW720549 QKS720549 QUO720549 REK720549 ROG720549 RYC720549 SHY720549 SRU720549 TBQ720549 TLM720549 TVI720549 UFE720549 UPA720549 UYW720549 VIS720549 VSO720549 WCK720549 WMG720549 WWC720549 Z786085 JQ786085 TM786085 ADI786085 ANE786085 AXA786085 BGW786085 BQS786085 CAO786085 CKK786085 CUG786085 DEC786085 DNY786085 DXU786085 EHQ786085 ERM786085 FBI786085 FLE786085 FVA786085 GEW786085 GOS786085 GYO786085 HIK786085 HSG786085 ICC786085 ILY786085 IVU786085 JFQ786085 JPM786085 JZI786085 KJE786085 KTA786085 LCW786085 LMS786085 LWO786085 MGK786085 MQG786085 NAC786085 NJY786085 NTU786085 ODQ786085 ONM786085 OXI786085 PHE786085 PRA786085 QAW786085 QKS786085 QUO786085 REK786085 ROG786085 RYC786085 SHY786085 SRU786085 TBQ786085 TLM786085 TVI786085 UFE786085 UPA786085 UYW786085 VIS786085 VSO786085 WCK786085 WMG786085 WWC786085 Z851621 JQ851621 TM851621 ADI851621 ANE851621 AXA851621 BGW851621 BQS851621 CAO851621 CKK851621 CUG851621 DEC851621 DNY851621 DXU851621 EHQ851621 ERM851621 FBI851621 FLE851621 FVA851621 GEW851621 GOS851621 GYO851621 HIK851621 HSG851621 ICC851621 ILY851621 IVU851621 JFQ851621 JPM851621 JZI851621 KJE851621 KTA851621 LCW851621 LMS851621 LWO851621 MGK851621 MQG851621 NAC851621 NJY851621 NTU851621 ODQ851621 ONM851621 OXI851621 PHE851621 PRA851621 QAW851621 QKS851621 QUO851621 REK851621 ROG851621 RYC851621 SHY851621 SRU851621 TBQ851621 TLM851621 TVI851621 UFE851621 UPA851621 UYW851621 VIS851621 VSO851621 WCK851621 WMG851621 WWC851621 Z917157 JQ917157 TM917157 ADI917157 ANE917157 AXA917157 BGW917157 BQS917157 CAO917157 CKK917157 CUG917157 DEC917157 DNY917157 DXU917157 EHQ917157 ERM917157 FBI917157 FLE917157 FVA917157 GEW917157 GOS917157 GYO917157 HIK917157 HSG917157 ICC917157 ILY917157 IVU917157 JFQ917157 JPM917157 JZI917157 KJE917157 KTA917157 LCW917157 LMS917157 LWO917157 MGK917157 MQG917157 NAC917157 NJY917157 NTU917157 ODQ917157 ONM917157 OXI917157 PHE917157 PRA917157 QAW917157 QKS917157 QUO917157 REK917157 ROG917157 RYC917157 SHY917157 SRU917157 TBQ917157 TLM917157 TVI917157 UFE917157 UPA917157 UYW917157 VIS917157 VSO917157 WCK917157 WMG917157 WWC917157 Z982693 JQ982693 TM982693 ADI982693 ANE982693 AXA982693 BGW982693 BQS982693 CAO982693 CKK982693 CUG982693 DEC982693 DNY982693 DXU982693 EHQ982693 ERM982693 FBI982693 FLE982693 FVA982693 GEW982693 GOS982693 GYO982693 HIK982693 HSG982693 ICC982693 ILY982693 IVU982693 JFQ982693 JPM982693 JZI982693 KJE982693 KTA982693 LCW982693 LMS982693 LWO982693 MGK982693 MQG982693 NAC982693 NJY982693 NTU982693 ODQ982693 ONM982693 OXI982693 PHE982693 PRA982693 QAW982693 QKS982693 QUO982693 REK982693 ROG982693 RYC982693 SHY982693 SRU982693 TBQ982693 TLM982693 TVI982693 UFE982693 UPA982693 UYW982693 VIS982693 VSO982693 WCK982693 WMG982693 WWC982693 V2:AL2 JM2:KC2 TI2:TY2 ADE2:ADU2 ANA2:ANQ2 AWW2:AXM2 BGS2:BHI2 BQO2:BRE2 CAK2:CBA2 CKG2:CKW2 CUC2:CUS2 DDY2:DEO2 DNU2:DOK2 DXQ2:DYG2 EHM2:EIC2 ERI2:ERY2 FBE2:FBU2 FLA2:FLQ2 FUW2:FVM2 GES2:GFI2 GOO2:GPE2 GYK2:GZA2 HIG2:HIW2 HSC2:HSS2 IBY2:ICO2 ILU2:IMK2 IVQ2:IWG2 JFM2:JGC2 JPI2:JPY2 JZE2:JZU2 KJA2:KJQ2 KSW2:KTM2 LCS2:LDI2 LMO2:LNE2 LWK2:LXA2 MGG2:MGW2 MQC2:MQS2 MZY2:NAO2 NJU2:NKK2 NTQ2:NUG2 ODM2:OEC2 ONI2:ONY2 OXE2:OXU2 PHA2:PHQ2 PQW2:PRM2 QAS2:QBI2 QKO2:QLE2 QUK2:QVA2 REG2:REW2 ROC2:ROS2 RXY2:RYO2 SHU2:SIK2 SRQ2:SSG2 TBM2:TCC2 TLI2:TLY2 TVE2:TVU2 UFA2:UFQ2 UOW2:UPM2 UYS2:UZI2 VIO2:VJE2 VSK2:VTA2 WCG2:WCW2 WMC2:WMS2 WVY2:WWO2 U65188:AK65188 JL65188:KB65188 TH65188:TX65188 ADD65188:ADT65188 AMZ65188:ANP65188 AWV65188:AXL65188 BGR65188:BHH65188 BQN65188:BRD65188 CAJ65188:CAZ65188 CKF65188:CKV65188 CUB65188:CUR65188 DDX65188:DEN65188 DNT65188:DOJ65188 DXP65188:DYF65188 EHL65188:EIB65188 ERH65188:ERX65188 FBD65188:FBT65188 FKZ65188:FLP65188 FUV65188:FVL65188 GER65188:GFH65188 GON65188:GPD65188 GYJ65188:GYZ65188 HIF65188:HIV65188 HSB65188:HSR65188 IBX65188:ICN65188 ILT65188:IMJ65188 IVP65188:IWF65188 JFL65188:JGB65188 JPH65188:JPX65188 JZD65188:JZT65188 KIZ65188:KJP65188 KSV65188:KTL65188 LCR65188:LDH65188 LMN65188:LND65188 LWJ65188:LWZ65188 MGF65188:MGV65188 MQB65188:MQR65188 MZX65188:NAN65188 NJT65188:NKJ65188 NTP65188:NUF65188 ODL65188:OEB65188 ONH65188:ONX65188 OXD65188:OXT65188 PGZ65188:PHP65188 PQV65188:PRL65188 QAR65188:QBH65188 QKN65188:QLD65188 QUJ65188:QUZ65188 REF65188:REV65188 ROB65188:ROR65188 RXX65188:RYN65188 SHT65188:SIJ65188 SRP65188:SSF65188 TBL65188:TCB65188 TLH65188:TLX65188 TVD65188:TVT65188 UEZ65188:UFP65188 UOV65188:UPL65188 UYR65188:UZH65188 VIN65188:VJD65188 VSJ65188:VSZ65188 WCF65188:WCV65188 WMB65188:WMR65188 WVX65188:WWN65188 U130724:AK130724 JL130724:KB130724 TH130724:TX130724 ADD130724:ADT130724 AMZ130724:ANP130724 AWV130724:AXL130724 BGR130724:BHH130724 BQN130724:BRD130724 CAJ130724:CAZ130724 CKF130724:CKV130724 CUB130724:CUR130724 DDX130724:DEN130724 DNT130724:DOJ130724 DXP130724:DYF130724 EHL130724:EIB130724 ERH130724:ERX130724 FBD130724:FBT130724 FKZ130724:FLP130724 FUV130724:FVL130724 GER130724:GFH130724 GON130724:GPD130724 GYJ130724:GYZ130724 HIF130724:HIV130724 HSB130724:HSR130724 IBX130724:ICN130724 ILT130724:IMJ130724 IVP130724:IWF130724 JFL130724:JGB130724 JPH130724:JPX130724 JZD130724:JZT130724 KIZ130724:KJP130724 KSV130724:KTL130724 LCR130724:LDH130724 LMN130724:LND130724 LWJ130724:LWZ130724 MGF130724:MGV130724 MQB130724:MQR130724 MZX130724:NAN130724 NJT130724:NKJ130724 NTP130724:NUF130724 ODL130724:OEB130724 ONH130724:ONX130724 OXD130724:OXT130724 PGZ130724:PHP130724 PQV130724:PRL130724 QAR130724:QBH130724 QKN130724:QLD130724 QUJ130724:QUZ130724 REF130724:REV130724 ROB130724:ROR130724 RXX130724:RYN130724 SHT130724:SIJ130724 SRP130724:SSF130724 TBL130724:TCB130724 TLH130724:TLX130724 TVD130724:TVT130724 UEZ130724:UFP130724 UOV130724:UPL130724 UYR130724:UZH130724 VIN130724:VJD130724 VSJ130724:VSZ130724 WCF130724:WCV130724 WMB130724:WMR130724 WVX130724:WWN130724 U196260:AK196260 JL196260:KB196260 TH196260:TX196260 ADD196260:ADT196260 AMZ196260:ANP196260 AWV196260:AXL196260 BGR196260:BHH196260 BQN196260:BRD196260 CAJ196260:CAZ196260 CKF196260:CKV196260 CUB196260:CUR196260 DDX196260:DEN196260 DNT196260:DOJ196260 DXP196260:DYF196260 EHL196260:EIB196260 ERH196260:ERX196260 FBD196260:FBT196260 FKZ196260:FLP196260 FUV196260:FVL196260 GER196260:GFH196260 GON196260:GPD196260 GYJ196260:GYZ196260 HIF196260:HIV196260 HSB196260:HSR196260 IBX196260:ICN196260 ILT196260:IMJ196260 IVP196260:IWF196260 JFL196260:JGB196260 JPH196260:JPX196260 JZD196260:JZT196260 KIZ196260:KJP196260 KSV196260:KTL196260 LCR196260:LDH196260 LMN196260:LND196260 LWJ196260:LWZ196260 MGF196260:MGV196260 MQB196260:MQR196260 MZX196260:NAN196260 NJT196260:NKJ196260 NTP196260:NUF196260 ODL196260:OEB196260 ONH196260:ONX196260 OXD196260:OXT196260 PGZ196260:PHP196260 PQV196260:PRL196260 QAR196260:QBH196260 QKN196260:QLD196260 QUJ196260:QUZ196260 REF196260:REV196260 ROB196260:ROR196260 RXX196260:RYN196260 SHT196260:SIJ196260 SRP196260:SSF196260 TBL196260:TCB196260 TLH196260:TLX196260 TVD196260:TVT196260 UEZ196260:UFP196260 UOV196260:UPL196260 UYR196260:UZH196260 VIN196260:VJD196260 VSJ196260:VSZ196260 WCF196260:WCV196260 WMB196260:WMR196260 WVX196260:WWN196260 U261796:AK261796 JL261796:KB261796 TH261796:TX261796 ADD261796:ADT261796 AMZ261796:ANP261796 AWV261796:AXL261796 BGR261796:BHH261796 BQN261796:BRD261796 CAJ261796:CAZ261796 CKF261796:CKV261796 CUB261796:CUR261796 DDX261796:DEN261796 DNT261796:DOJ261796 DXP261796:DYF261796 EHL261796:EIB261796 ERH261796:ERX261796 FBD261796:FBT261796 FKZ261796:FLP261796 FUV261796:FVL261796 GER261796:GFH261796 GON261796:GPD261796 GYJ261796:GYZ261796 HIF261796:HIV261796 HSB261796:HSR261796 IBX261796:ICN261796 ILT261796:IMJ261796 IVP261796:IWF261796 JFL261796:JGB261796 JPH261796:JPX261796 JZD261796:JZT261796 KIZ261796:KJP261796 KSV261796:KTL261796 LCR261796:LDH261796 LMN261796:LND261796 LWJ261796:LWZ261796 MGF261796:MGV261796 MQB261796:MQR261796 MZX261796:NAN261796 NJT261796:NKJ261796 NTP261796:NUF261796 ODL261796:OEB261796 ONH261796:ONX261796 OXD261796:OXT261796 PGZ261796:PHP261796 PQV261796:PRL261796 QAR261796:QBH261796 QKN261796:QLD261796 QUJ261796:QUZ261796 REF261796:REV261796 ROB261796:ROR261796 RXX261796:RYN261796 SHT261796:SIJ261796 SRP261796:SSF261796 TBL261796:TCB261796 TLH261796:TLX261796 TVD261796:TVT261796 UEZ261796:UFP261796 UOV261796:UPL261796 UYR261796:UZH261796 VIN261796:VJD261796 VSJ261796:VSZ261796 WCF261796:WCV261796 WMB261796:WMR261796 WVX261796:WWN261796 U327332:AK327332 JL327332:KB327332 TH327332:TX327332 ADD327332:ADT327332 AMZ327332:ANP327332 AWV327332:AXL327332 BGR327332:BHH327332 BQN327332:BRD327332 CAJ327332:CAZ327332 CKF327332:CKV327332 CUB327332:CUR327332 DDX327332:DEN327332 DNT327332:DOJ327332 DXP327332:DYF327332 EHL327332:EIB327332 ERH327332:ERX327332 FBD327332:FBT327332 FKZ327332:FLP327332 FUV327332:FVL327332 GER327332:GFH327332 GON327332:GPD327332 GYJ327332:GYZ327332 HIF327332:HIV327332 HSB327332:HSR327332 IBX327332:ICN327332 ILT327332:IMJ327332 IVP327332:IWF327332 JFL327332:JGB327332 JPH327332:JPX327332 JZD327332:JZT327332 KIZ327332:KJP327332 KSV327332:KTL327332 LCR327332:LDH327332 LMN327332:LND327332 LWJ327332:LWZ327332 MGF327332:MGV327332 MQB327332:MQR327332 MZX327332:NAN327332 NJT327332:NKJ327332 NTP327332:NUF327332 ODL327332:OEB327332 ONH327332:ONX327332 OXD327332:OXT327332 PGZ327332:PHP327332 PQV327332:PRL327332 QAR327332:QBH327332 QKN327332:QLD327332 QUJ327332:QUZ327332 REF327332:REV327332 ROB327332:ROR327332 RXX327332:RYN327332 SHT327332:SIJ327332 SRP327332:SSF327332 TBL327332:TCB327332 TLH327332:TLX327332 TVD327332:TVT327332 UEZ327332:UFP327332 UOV327332:UPL327332 UYR327332:UZH327332 VIN327332:VJD327332 VSJ327332:VSZ327332 WCF327332:WCV327332 WMB327332:WMR327332 WVX327332:WWN327332 U392868:AK392868 JL392868:KB392868 TH392868:TX392868 ADD392868:ADT392868 AMZ392868:ANP392868 AWV392868:AXL392868 BGR392868:BHH392868 BQN392868:BRD392868 CAJ392868:CAZ392868 CKF392868:CKV392868 CUB392868:CUR392868 DDX392868:DEN392868 DNT392868:DOJ392868 DXP392868:DYF392868 EHL392868:EIB392868 ERH392868:ERX392868 FBD392868:FBT392868 FKZ392868:FLP392868 FUV392868:FVL392868 GER392868:GFH392868 GON392868:GPD392868 GYJ392868:GYZ392868 HIF392868:HIV392868 HSB392868:HSR392868 IBX392868:ICN392868 ILT392868:IMJ392868 IVP392868:IWF392868 JFL392868:JGB392868 JPH392868:JPX392868 JZD392868:JZT392868 KIZ392868:KJP392868 KSV392868:KTL392868 LCR392868:LDH392868 LMN392868:LND392868 LWJ392868:LWZ392868 MGF392868:MGV392868 MQB392868:MQR392868 MZX392868:NAN392868 NJT392868:NKJ392868 NTP392868:NUF392868 ODL392868:OEB392868 ONH392868:ONX392868 OXD392868:OXT392868 PGZ392868:PHP392868 PQV392868:PRL392868 QAR392868:QBH392868 QKN392868:QLD392868 QUJ392868:QUZ392868 REF392868:REV392868 ROB392868:ROR392868 RXX392868:RYN392868 SHT392868:SIJ392868 SRP392868:SSF392868 TBL392868:TCB392868 TLH392868:TLX392868 TVD392868:TVT392868 UEZ392868:UFP392868 UOV392868:UPL392868 UYR392868:UZH392868 VIN392868:VJD392868 VSJ392868:VSZ392868 WCF392868:WCV392868 WMB392868:WMR392868 WVX392868:WWN392868 U458404:AK458404 JL458404:KB458404 TH458404:TX458404 ADD458404:ADT458404 AMZ458404:ANP458404 AWV458404:AXL458404 BGR458404:BHH458404 BQN458404:BRD458404 CAJ458404:CAZ458404 CKF458404:CKV458404 CUB458404:CUR458404 DDX458404:DEN458404 DNT458404:DOJ458404 DXP458404:DYF458404 EHL458404:EIB458404 ERH458404:ERX458404 FBD458404:FBT458404 FKZ458404:FLP458404 FUV458404:FVL458404 GER458404:GFH458404 GON458404:GPD458404 GYJ458404:GYZ458404 HIF458404:HIV458404 HSB458404:HSR458404 IBX458404:ICN458404 ILT458404:IMJ458404 IVP458404:IWF458404 JFL458404:JGB458404 JPH458404:JPX458404 JZD458404:JZT458404 KIZ458404:KJP458404 KSV458404:KTL458404 LCR458404:LDH458404 LMN458404:LND458404 LWJ458404:LWZ458404 MGF458404:MGV458404 MQB458404:MQR458404 MZX458404:NAN458404 NJT458404:NKJ458404 NTP458404:NUF458404 ODL458404:OEB458404 ONH458404:ONX458404 OXD458404:OXT458404 PGZ458404:PHP458404 PQV458404:PRL458404 QAR458404:QBH458404 QKN458404:QLD458404 QUJ458404:QUZ458404 REF458404:REV458404 ROB458404:ROR458404 RXX458404:RYN458404 SHT458404:SIJ458404 SRP458404:SSF458404 TBL458404:TCB458404 TLH458404:TLX458404 TVD458404:TVT458404 UEZ458404:UFP458404 UOV458404:UPL458404 UYR458404:UZH458404 VIN458404:VJD458404 VSJ458404:VSZ458404 WCF458404:WCV458404 WMB458404:WMR458404 WVX458404:WWN458404 U523940:AK523940 JL523940:KB523940 TH523940:TX523940 ADD523940:ADT523940 AMZ523940:ANP523940 AWV523940:AXL523940 BGR523940:BHH523940 BQN523940:BRD523940 CAJ523940:CAZ523940 CKF523940:CKV523940 CUB523940:CUR523940 DDX523940:DEN523940 DNT523940:DOJ523940 DXP523940:DYF523940 EHL523940:EIB523940 ERH523940:ERX523940 FBD523940:FBT523940 FKZ523940:FLP523940 FUV523940:FVL523940 GER523940:GFH523940 GON523940:GPD523940 GYJ523940:GYZ523940 HIF523940:HIV523940 HSB523940:HSR523940 IBX523940:ICN523940 ILT523940:IMJ523940 IVP523940:IWF523940 JFL523940:JGB523940 JPH523940:JPX523940 JZD523940:JZT523940 KIZ523940:KJP523940 KSV523940:KTL523940 LCR523940:LDH523940 LMN523940:LND523940 LWJ523940:LWZ523940 MGF523940:MGV523940 MQB523940:MQR523940 MZX523940:NAN523940 NJT523940:NKJ523940 NTP523940:NUF523940 ODL523940:OEB523940 ONH523940:ONX523940 OXD523940:OXT523940 PGZ523940:PHP523940 PQV523940:PRL523940 QAR523940:QBH523940 QKN523940:QLD523940 QUJ523940:QUZ523940 REF523940:REV523940 ROB523940:ROR523940 RXX523940:RYN523940 SHT523940:SIJ523940 SRP523940:SSF523940 TBL523940:TCB523940 TLH523940:TLX523940 TVD523940:TVT523940 UEZ523940:UFP523940 UOV523940:UPL523940 UYR523940:UZH523940 VIN523940:VJD523940 VSJ523940:VSZ523940 WCF523940:WCV523940 WMB523940:WMR523940 WVX523940:WWN523940 U589476:AK589476 JL589476:KB589476 TH589476:TX589476 ADD589476:ADT589476 AMZ589476:ANP589476 AWV589476:AXL589476 BGR589476:BHH589476 BQN589476:BRD589476 CAJ589476:CAZ589476 CKF589476:CKV589476 CUB589476:CUR589476 DDX589476:DEN589476 DNT589476:DOJ589476 DXP589476:DYF589476 EHL589476:EIB589476 ERH589476:ERX589476 FBD589476:FBT589476 FKZ589476:FLP589476 FUV589476:FVL589476 GER589476:GFH589476 GON589476:GPD589476 GYJ589476:GYZ589476 HIF589476:HIV589476 HSB589476:HSR589476 IBX589476:ICN589476 ILT589476:IMJ589476 IVP589476:IWF589476 JFL589476:JGB589476 JPH589476:JPX589476 JZD589476:JZT589476 KIZ589476:KJP589476 KSV589476:KTL589476 LCR589476:LDH589476 LMN589476:LND589476 LWJ589476:LWZ589476 MGF589476:MGV589476 MQB589476:MQR589476 MZX589476:NAN589476 NJT589476:NKJ589476 NTP589476:NUF589476 ODL589476:OEB589476 ONH589476:ONX589476 OXD589476:OXT589476 PGZ589476:PHP589476 PQV589476:PRL589476 QAR589476:QBH589476 QKN589476:QLD589476 QUJ589476:QUZ589476 REF589476:REV589476 ROB589476:ROR589476 RXX589476:RYN589476 SHT589476:SIJ589476 SRP589476:SSF589476 TBL589476:TCB589476 TLH589476:TLX589476 TVD589476:TVT589476 UEZ589476:UFP589476 UOV589476:UPL589476 UYR589476:UZH589476 VIN589476:VJD589476 VSJ589476:VSZ589476 WCF589476:WCV589476 WMB589476:WMR589476 WVX589476:WWN589476 U655012:AK655012 JL655012:KB655012 TH655012:TX655012 ADD655012:ADT655012 AMZ655012:ANP655012 AWV655012:AXL655012 BGR655012:BHH655012 BQN655012:BRD655012 CAJ655012:CAZ655012 CKF655012:CKV655012 CUB655012:CUR655012 DDX655012:DEN655012 DNT655012:DOJ655012 DXP655012:DYF655012 EHL655012:EIB655012 ERH655012:ERX655012 FBD655012:FBT655012 FKZ655012:FLP655012 FUV655012:FVL655012 GER655012:GFH655012 GON655012:GPD655012 GYJ655012:GYZ655012 HIF655012:HIV655012 HSB655012:HSR655012 IBX655012:ICN655012 ILT655012:IMJ655012 IVP655012:IWF655012 JFL655012:JGB655012 JPH655012:JPX655012 JZD655012:JZT655012 KIZ655012:KJP655012 KSV655012:KTL655012 LCR655012:LDH655012 LMN655012:LND655012 LWJ655012:LWZ655012 MGF655012:MGV655012 MQB655012:MQR655012 MZX655012:NAN655012 NJT655012:NKJ655012 NTP655012:NUF655012 ODL655012:OEB655012 ONH655012:ONX655012 OXD655012:OXT655012 PGZ655012:PHP655012 PQV655012:PRL655012 QAR655012:QBH655012 QKN655012:QLD655012 QUJ655012:QUZ655012 REF655012:REV655012 ROB655012:ROR655012 RXX655012:RYN655012 SHT655012:SIJ655012 SRP655012:SSF655012 TBL655012:TCB655012 TLH655012:TLX655012 TVD655012:TVT655012 UEZ655012:UFP655012 UOV655012:UPL655012 UYR655012:UZH655012 VIN655012:VJD655012 VSJ655012:VSZ655012 WCF655012:WCV655012 WMB655012:WMR655012 WVX655012:WWN655012 U720548:AK720548 JL720548:KB720548 TH720548:TX720548 ADD720548:ADT720548 AMZ720548:ANP720548 AWV720548:AXL720548 BGR720548:BHH720548 BQN720548:BRD720548 CAJ720548:CAZ720548 CKF720548:CKV720548 CUB720548:CUR720548 DDX720548:DEN720548 DNT720548:DOJ720548 DXP720548:DYF720548 EHL720548:EIB720548 ERH720548:ERX720548 FBD720548:FBT720548 FKZ720548:FLP720548 FUV720548:FVL720548 GER720548:GFH720548 GON720548:GPD720548 GYJ720548:GYZ720548 HIF720548:HIV720548 HSB720548:HSR720548 IBX720548:ICN720548 ILT720548:IMJ720548 IVP720548:IWF720548 JFL720548:JGB720548 JPH720548:JPX720548 JZD720548:JZT720548 KIZ720548:KJP720548 KSV720548:KTL720548 LCR720548:LDH720548 LMN720548:LND720548 LWJ720548:LWZ720548 MGF720548:MGV720548 MQB720548:MQR720548 MZX720548:NAN720548 NJT720548:NKJ720548 NTP720548:NUF720548 ODL720548:OEB720548 ONH720548:ONX720548 OXD720548:OXT720548 PGZ720548:PHP720548 PQV720548:PRL720548 QAR720548:QBH720548 QKN720548:QLD720548 QUJ720548:QUZ720548 REF720548:REV720548 ROB720548:ROR720548 RXX720548:RYN720548 SHT720548:SIJ720548 SRP720548:SSF720548 TBL720548:TCB720548 TLH720548:TLX720548 TVD720548:TVT720548 UEZ720548:UFP720548 UOV720548:UPL720548 UYR720548:UZH720548 VIN720548:VJD720548 VSJ720548:VSZ720548 WCF720548:WCV720548 WMB720548:WMR720548 WVX720548:WWN720548 U786084:AK786084 JL786084:KB786084 TH786084:TX786084 ADD786084:ADT786084 AMZ786084:ANP786084 AWV786084:AXL786084 BGR786084:BHH786084 BQN786084:BRD786084 CAJ786084:CAZ786084 CKF786084:CKV786084 CUB786084:CUR786084 DDX786084:DEN786084 DNT786084:DOJ786084 DXP786084:DYF786084 EHL786084:EIB786084 ERH786084:ERX786084 FBD786084:FBT786084 FKZ786084:FLP786084 FUV786084:FVL786084 GER786084:GFH786084 GON786084:GPD786084 GYJ786084:GYZ786084 HIF786084:HIV786084 HSB786084:HSR786084 IBX786084:ICN786084 ILT786084:IMJ786084 IVP786084:IWF786084 JFL786084:JGB786084 JPH786084:JPX786084 JZD786084:JZT786084 KIZ786084:KJP786084 KSV786084:KTL786084 LCR786084:LDH786084 LMN786084:LND786084 LWJ786084:LWZ786084 MGF786084:MGV786084 MQB786084:MQR786084 MZX786084:NAN786084 NJT786084:NKJ786084 NTP786084:NUF786084 ODL786084:OEB786084 ONH786084:ONX786084 OXD786084:OXT786084 PGZ786084:PHP786084 PQV786084:PRL786084 QAR786084:QBH786084 QKN786084:QLD786084 QUJ786084:QUZ786084 REF786084:REV786084 ROB786084:ROR786084 RXX786084:RYN786084 SHT786084:SIJ786084 SRP786084:SSF786084 TBL786084:TCB786084 TLH786084:TLX786084 TVD786084:TVT786084 UEZ786084:UFP786084 UOV786084:UPL786084 UYR786084:UZH786084 VIN786084:VJD786084 VSJ786084:VSZ786084 WCF786084:WCV786084 WMB786084:WMR786084 WVX786084:WWN786084 U851620:AK851620 JL851620:KB851620 TH851620:TX851620 ADD851620:ADT851620 AMZ851620:ANP851620 AWV851620:AXL851620 BGR851620:BHH851620 BQN851620:BRD851620 CAJ851620:CAZ851620 CKF851620:CKV851620 CUB851620:CUR851620 DDX851620:DEN851620 DNT851620:DOJ851620 DXP851620:DYF851620 EHL851620:EIB851620 ERH851620:ERX851620 FBD851620:FBT851620 FKZ851620:FLP851620 FUV851620:FVL851620 GER851620:GFH851620 GON851620:GPD851620 GYJ851620:GYZ851620 HIF851620:HIV851620 HSB851620:HSR851620 IBX851620:ICN851620 ILT851620:IMJ851620 IVP851620:IWF851620 JFL851620:JGB851620 JPH851620:JPX851620 JZD851620:JZT851620 KIZ851620:KJP851620 KSV851620:KTL851620 LCR851620:LDH851620 LMN851620:LND851620 LWJ851620:LWZ851620 MGF851620:MGV851620 MQB851620:MQR851620 MZX851620:NAN851620 NJT851620:NKJ851620 NTP851620:NUF851620 ODL851620:OEB851620 ONH851620:ONX851620 OXD851620:OXT851620 PGZ851620:PHP851620 PQV851620:PRL851620 QAR851620:QBH851620 QKN851620:QLD851620 QUJ851620:QUZ851620 REF851620:REV851620 ROB851620:ROR851620 RXX851620:RYN851620 SHT851620:SIJ851620 SRP851620:SSF851620 TBL851620:TCB851620 TLH851620:TLX851620 TVD851620:TVT851620 UEZ851620:UFP851620 UOV851620:UPL851620 UYR851620:UZH851620 VIN851620:VJD851620 VSJ851620:VSZ851620 WCF851620:WCV851620 WMB851620:WMR851620 WVX851620:WWN851620 U917156:AK917156 JL917156:KB917156 TH917156:TX917156 ADD917156:ADT917156 AMZ917156:ANP917156 AWV917156:AXL917156 BGR917156:BHH917156 BQN917156:BRD917156 CAJ917156:CAZ917156 CKF917156:CKV917156 CUB917156:CUR917156 DDX917156:DEN917156 DNT917156:DOJ917156 DXP917156:DYF917156 EHL917156:EIB917156 ERH917156:ERX917156 FBD917156:FBT917156 FKZ917156:FLP917156 FUV917156:FVL917156 GER917156:GFH917156 GON917156:GPD917156 GYJ917156:GYZ917156 HIF917156:HIV917156 HSB917156:HSR917156 IBX917156:ICN917156 ILT917156:IMJ917156 IVP917156:IWF917156 JFL917156:JGB917156 JPH917156:JPX917156 JZD917156:JZT917156 KIZ917156:KJP917156 KSV917156:KTL917156 LCR917156:LDH917156 LMN917156:LND917156 LWJ917156:LWZ917156 MGF917156:MGV917156 MQB917156:MQR917156 MZX917156:NAN917156 NJT917156:NKJ917156 NTP917156:NUF917156 ODL917156:OEB917156 ONH917156:ONX917156 OXD917156:OXT917156 PGZ917156:PHP917156 PQV917156:PRL917156 QAR917156:QBH917156 QKN917156:QLD917156 QUJ917156:QUZ917156 REF917156:REV917156 ROB917156:ROR917156 RXX917156:RYN917156 SHT917156:SIJ917156 SRP917156:SSF917156 TBL917156:TCB917156 TLH917156:TLX917156 TVD917156:TVT917156 UEZ917156:UFP917156 UOV917156:UPL917156 UYR917156:UZH917156 VIN917156:VJD917156 VSJ917156:VSZ917156 WCF917156:WCV917156 WMB917156:WMR917156 WVX917156:WWN917156 U982692:AK982692 JL982692:KB982692 TH982692:TX982692 ADD982692:ADT982692 AMZ982692:ANP982692 AWV982692:AXL982692 BGR982692:BHH982692 BQN982692:BRD982692 CAJ982692:CAZ982692 CKF982692:CKV982692 CUB982692:CUR982692 DDX982692:DEN982692 DNT982692:DOJ982692 DXP982692:DYF982692 EHL982692:EIB982692 ERH982692:ERX982692 FBD982692:FBT982692 FKZ982692:FLP982692 FUV982692:FVL982692 GER982692:GFH982692 GON982692:GPD982692 GYJ982692:GYZ982692 HIF982692:HIV982692 HSB982692:HSR982692 IBX982692:ICN982692 ILT982692:IMJ982692 IVP982692:IWF982692 JFL982692:JGB982692 JPH982692:JPX982692 JZD982692:JZT982692 KIZ982692:KJP982692 KSV982692:KTL982692 LCR982692:LDH982692 LMN982692:LND982692 LWJ982692:LWZ982692 MGF982692:MGV982692 MQB982692:MQR982692 MZX982692:NAN982692 NJT982692:NKJ982692 NTP982692:NUF982692 ODL982692:OEB982692 ONH982692:ONX982692 OXD982692:OXT982692 PGZ982692:PHP982692 PQV982692:PRL982692 QAR982692:QBH982692 QKN982692:QLD982692 QUJ982692:QUZ982692 REF982692:REV982692 ROB982692:ROR982692 RXX982692:RYN982692 SHT982692:SIJ982692 SRP982692:SSF982692 TBL982692:TCB982692 TLH982692:TLX982692 TVD982692:TVT982692 UEZ982692:UFP982692 UOV982692:UPL982692 UYR982692:UZH982692 VIN982692:VJD982692 VSJ982692:VSZ982692 WCF982692:WCV982692 WMB982692:WMR982692 WVX982692:WWN982692 N3 JE3 TA3 ACW3 AMS3 AWO3 BGK3 BQG3 CAC3 CJY3 CTU3 DDQ3 DNM3 DXI3 EHE3 ERA3 FAW3 FKS3 FUO3 GEK3 GOG3 GYC3 HHY3 HRU3 IBQ3 ILM3 IVI3 JFE3 JPA3 JYW3 KIS3 KSO3 LCK3 LMG3 LWC3 MFY3 MPU3 MZQ3 NJM3 NTI3 ODE3 ONA3 OWW3 PGS3 PQO3 QAK3 QKG3 QUC3 RDY3 RNU3 RXQ3 SHM3 SRI3 TBE3 TLA3 TUW3 UES3 UOO3 UYK3 VIG3 VSC3 WBY3 WLU3 WVQ3 N65189 JE65189 TA65189 ACW65189 AMS65189 AWO65189 BGK65189 BQG65189 CAC65189 CJY65189 CTU65189 DDQ65189 DNM65189 DXI65189 EHE65189 ERA65189 FAW65189 FKS65189 FUO65189 GEK65189 GOG65189 GYC65189 HHY65189 HRU65189 IBQ65189 ILM65189 IVI65189 JFE65189 JPA65189 JYW65189 KIS65189 KSO65189 LCK65189 LMG65189 LWC65189 MFY65189 MPU65189 MZQ65189 NJM65189 NTI65189 ODE65189 ONA65189 OWW65189 PGS65189 PQO65189 QAK65189 QKG65189 QUC65189 RDY65189 RNU65189 RXQ65189 SHM65189 SRI65189 TBE65189 TLA65189 TUW65189 UES65189 UOO65189 UYK65189 VIG65189 VSC65189 WBY65189 WLU65189 WVQ65189 N130725 JE130725 TA130725 ACW130725 AMS130725 AWO130725 BGK130725 BQG130725 CAC130725 CJY130725 CTU130725 DDQ130725 DNM130725 DXI130725 EHE130725 ERA130725 FAW130725 FKS130725 FUO130725 GEK130725 GOG130725 GYC130725 HHY130725 HRU130725 IBQ130725 ILM130725 IVI130725 JFE130725 JPA130725 JYW130725 KIS130725 KSO130725 LCK130725 LMG130725 LWC130725 MFY130725 MPU130725 MZQ130725 NJM130725 NTI130725 ODE130725 ONA130725 OWW130725 PGS130725 PQO130725 QAK130725 QKG130725 QUC130725 RDY130725 RNU130725 RXQ130725 SHM130725 SRI130725 TBE130725 TLA130725 TUW130725 UES130725 UOO130725 UYK130725 VIG130725 VSC130725 WBY130725 WLU130725 WVQ130725 N196261 JE196261 TA196261 ACW196261 AMS196261 AWO196261 BGK196261 BQG196261 CAC196261 CJY196261 CTU196261 DDQ196261 DNM196261 DXI196261 EHE196261 ERA196261 FAW196261 FKS196261 FUO196261 GEK196261 GOG196261 GYC196261 HHY196261 HRU196261 IBQ196261 ILM196261 IVI196261 JFE196261 JPA196261 JYW196261 KIS196261 KSO196261 LCK196261 LMG196261 LWC196261 MFY196261 MPU196261 MZQ196261 NJM196261 NTI196261 ODE196261 ONA196261 OWW196261 PGS196261 PQO196261 QAK196261 QKG196261 QUC196261 RDY196261 RNU196261 RXQ196261 SHM196261 SRI196261 TBE196261 TLA196261 TUW196261 UES196261 UOO196261 UYK196261 VIG196261 VSC196261 WBY196261 WLU196261 WVQ196261 N261797 JE261797 TA261797 ACW261797 AMS261797 AWO261797 BGK261797 BQG261797 CAC261797 CJY261797 CTU261797 DDQ261797 DNM261797 DXI261797 EHE261797 ERA261797 FAW261797 FKS261797 FUO261797 GEK261797 GOG261797 GYC261797 HHY261797 HRU261797 IBQ261797 ILM261797 IVI261797 JFE261797 JPA261797 JYW261797 KIS261797 KSO261797 LCK261797 LMG261797 LWC261797 MFY261797 MPU261797 MZQ261797 NJM261797 NTI261797 ODE261797 ONA261797 OWW261797 PGS261797 PQO261797 QAK261797 QKG261797 QUC261797 RDY261797 RNU261797 RXQ261797 SHM261797 SRI261797 TBE261797 TLA261797 TUW261797 UES261797 UOO261797 UYK261797 VIG261797 VSC261797 WBY261797 WLU261797 WVQ261797 N327333 JE327333 TA327333 ACW327333 AMS327333 AWO327333 BGK327333 BQG327333 CAC327333 CJY327333 CTU327333 DDQ327333 DNM327333 DXI327333 EHE327333 ERA327333 FAW327333 FKS327333 FUO327333 GEK327333 GOG327333 GYC327333 HHY327333 HRU327333 IBQ327333 ILM327333 IVI327333 JFE327333 JPA327333 JYW327333 KIS327333 KSO327333 LCK327333 LMG327333 LWC327333 MFY327333 MPU327333 MZQ327333 NJM327333 NTI327333 ODE327333 ONA327333 OWW327333 PGS327333 PQO327333 QAK327333 QKG327333 QUC327333 RDY327333 RNU327333 RXQ327333 SHM327333 SRI327333 TBE327333 TLA327333 TUW327333 UES327333 UOO327333 UYK327333 VIG327333 VSC327333 WBY327333 WLU327333 WVQ327333 N392869 JE392869 TA392869 ACW392869 AMS392869 AWO392869 BGK392869 BQG392869 CAC392869 CJY392869 CTU392869 DDQ392869 DNM392869 DXI392869 EHE392869 ERA392869 FAW392869 FKS392869 FUO392869 GEK392869 GOG392869 GYC392869 HHY392869 HRU392869 IBQ392869 ILM392869 IVI392869 JFE392869 JPA392869 JYW392869 KIS392869 KSO392869 LCK392869 LMG392869 LWC392869 MFY392869 MPU392869 MZQ392869 NJM392869 NTI392869 ODE392869 ONA392869 OWW392869 PGS392869 PQO392869 QAK392869 QKG392869 QUC392869 RDY392869 RNU392869 RXQ392869 SHM392869 SRI392869 TBE392869 TLA392869 TUW392869 UES392869 UOO392869 UYK392869 VIG392869 VSC392869 WBY392869 WLU392869 WVQ392869 N458405 JE458405 TA458405 ACW458405 AMS458405 AWO458405 BGK458405 BQG458405 CAC458405 CJY458405 CTU458405 DDQ458405 DNM458405 DXI458405 EHE458405 ERA458405 FAW458405 FKS458405 FUO458405 GEK458405 GOG458405 GYC458405 HHY458405 HRU458405 IBQ458405 ILM458405 IVI458405 JFE458405 JPA458405 JYW458405 KIS458405 KSO458405 LCK458405 LMG458405 LWC458405 MFY458405 MPU458405 MZQ458405 NJM458405 NTI458405 ODE458405 ONA458405 OWW458405 PGS458405 PQO458405 QAK458405 QKG458405 QUC458405 RDY458405 RNU458405 RXQ458405 SHM458405 SRI458405 TBE458405 TLA458405 TUW458405 UES458405 UOO458405 UYK458405 VIG458405 VSC458405 WBY458405 WLU458405 WVQ458405 N523941 JE523941 TA523941 ACW523941 AMS523941 AWO523941 BGK523941 BQG523941 CAC523941 CJY523941 CTU523941 DDQ523941 DNM523941 DXI523941 EHE523941 ERA523941 FAW523941 FKS523941 FUO523941 GEK523941 GOG523941 GYC523941 HHY523941 HRU523941 IBQ523941 ILM523941 IVI523941 JFE523941 JPA523941 JYW523941 KIS523941 KSO523941 LCK523941 LMG523941 LWC523941 MFY523941 MPU523941 MZQ523941 NJM523941 NTI523941 ODE523941 ONA523941 OWW523941 PGS523941 PQO523941 QAK523941 QKG523941 QUC523941 RDY523941 RNU523941 RXQ523941 SHM523941 SRI523941 TBE523941 TLA523941 TUW523941 UES523941 UOO523941 UYK523941 VIG523941 VSC523941 WBY523941 WLU523941 WVQ523941 N589477 JE589477 TA589477 ACW589477 AMS589477 AWO589477 BGK589477 BQG589477 CAC589477 CJY589477 CTU589477 DDQ589477 DNM589477 DXI589477 EHE589477 ERA589477 FAW589477 FKS589477 FUO589477 GEK589477 GOG589477 GYC589477 HHY589477 HRU589477 IBQ589477 ILM589477 IVI589477 JFE589477 JPA589477 JYW589477 KIS589477 KSO589477 LCK589477 LMG589477 LWC589477 MFY589477 MPU589477 MZQ589477 NJM589477 NTI589477 ODE589477 ONA589477 OWW589477 PGS589477 PQO589477 QAK589477 QKG589477 QUC589477 RDY589477 RNU589477 RXQ589477 SHM589477 SRI589477 TBE589477 TLA589477 TUW589477 UES589477 UOO589477 UYK589477 VIG589477 VSC589477 WBY589477 WLU589477 WVQ589477 N655013 JE655013 TA655013 ACW655013 AMS655013 AWO655013 BGK655013 BQG655013 CAC655013 CJY655013 CTU655013 DDQ655013 DNM655013 DXI655013 EHE655013 ERA655013 FAW655013 FKS655013 FUO655013 GEK655013 GOG655013 GYC655013 HHY655013 HRU655013 IBQ655013 ILM655013 IVI655013 JFE655013 JPA655013 JYW655013 KIS655013 KSO655013 LCK655013 LMG655013 LWC655013 MFY655013 MPU655013 MZQ655013 NJM655013 NTI655013 ODE655013 ONA655013 OWW655013 PGS655013 PQO655013 QAK655013 QKG655013 QUC655013 RDY655013 RNU655013 RXQ655013 SHM655013 SRI655013 TBE655013 TLA655013 TUW655013 UES655013 UOO655013 UYK655013 VIG655013 VSC655013 WBY655013 WLU655013 WVQ655013 N720549 JE720549 TA720549 ACW720549 AMS720549 AWO720549 BGK720549 BQG720549 CAC720549 CJY720549 CTU720549 DDQ720549 DNM720549 DXI720549 EHE720549 ERA720549 FAW720549 FKS720549 FUO720549 GEK720549 GOG720549 GYC720549 HHY720549 HRU720549 IBQ720549 ILM720549 IVI720549 JFE720549 JPA720549 JYW720549 KIS720549 KSO720549 LCK720549 LMG720549 LWC720549 MFY720549 MPU720549 MZQ720549 NJM720549 NTI720549 ODE720549 ONA720549 OWW720549 PGS720549 PQO720549 QAK720549 QKG720549 QUC720549 RDY720549 RNU720549 RXQ720549 SHM720549 SRI720549 TBE720549 TLA720549 TUW720549 UES720549 UOO720549 UYK720549 VIG720549 VSC720549 WBY720549 WLU720549 WVQ720549 N786085 JE786085 TA786085 ACW786085 AMS786085 AWO786085 BGK786085 BQG786085 CAC786085 CJY786085 CTU786085 DDQ786085 DNM786085 DXI786085 EHE786085 ERA786085 FAW786085 FKS786085 FUO786085 GEK786085 GOG786085 GYC786085 HHY786085 HRU786085 IBQ786085 ILM786085 IVI786085 JFE786085 JPA786085 JYW786085 KIS786085 KSO786085 LCK786085 LMG786085 LWC786085 MFY786085 MPU786085 MZQ786085 NJM786085 NTI786085 ODE786085 ONA786085 OWW786085 PGS786085 PQO786085 QAK786085 QKG786085 QUC786085 RDY786085 RNU786085 RXQ786085 SHM786085 SRI786085 TBE786085 TLA786085 TUW786085 UES786085 UOO786085 UYK786085 VIG786085 VSC786085 WBY786085 WLU786085 WVQ786085 N851621 JE851621 TA851621 ACW851621 AMS851621 AWO851621 BGK851621 BQG851621 CAC851621 CJY851621 CTU851621 DDQ851621 DNM851621 DXI851621 EHE851621 ERA851621 FAW851621 FKS851621 FUO851621 GEK851621 GOG851621 GYC851621 HHY851621 HRU851621 IBQ851621 ILM851621 IVI851621 JFE851621 JPA851621 JYW851621 KIS851621 KSO851621 LCK851621 LMG851621 LWC851621 MFY851621 MPU851621 MZQ851621 NJM851621 NTI851621 ODE851621 ONA851621 OWW851621 PGS851621 PQO851621 QAK851621 QKG851621 QUC851621 RDY851621 RNU851621 RXQ851621 SHM851621 SRI851621 TBE851621 TLA851621 TUW851621 UES851621 UOO851621 UYK851621 VIG851621 VSC851621 WBY851621 WLU851621 WVQ851621 N917157 JE917157 TA917157 ACW917157 AMS917157 AWO917157 BGK917157 BQG917157 CAC917157 CJY917157 CTU917157 DDQ917157 DNM917157 DXI917157 EHE917157 ERA917157 FAW917157 FKS917157 FUO917157 GEK917157 GOG917157 GYC917157 HHY917157 HRU917157 IBQ917157 ILM917157 IVI917157 JFE917157 JPA917157 JYW917157 KIS917157 KSO917157 LCK917157 LMG917157 LWC917157 MFY917157 MPU917157 MZQ917157 NJM917157 NTI917157 ODE917157 ONA917157 OWW917157 PGS917157 PQO917157 QAK917157 QKG917157 QUC917157 RDY917157 RNU917157 RXQ917157 SHM917157 SRI917157 TBE917157 TLA917157 TUW917157 UES917157 UOO917157 UYK917157 VIG917157 VSC917157 WBY917157 WLU917157 WVQ917157 N982693 JE982693 TA982693 ACW982693 AMS982693 AWO982693 BGK982693 BQG982693 CAC982693 CJY982693 CTU982693 DDQ982693 DNM982693 DXI982693 EHE982693 ERA982693 FAW982693 FKS982693 FUO982693 GEK982693 GOG982693 GYC982693 HHY982693 HRU982693 IBQ982693 ILM982693 IVI982693 JFE982693 JPA982693 JYW982693 KIS982693 KSO982693 LCK982693 LMG982693 LWC982693 MFY982693 MPU982693 MZQ982693 NJM982693 NTI982693 ODE982693 ONA982693 OWW982693 PGS982693 PQO982693 QAK982693 QKG982693 QUC982693 RDY982693 RNU982693 RXQ982693 SHM982693 SRI982693 TBE982693 TLA982693 TUW982693 UES982693 UOO982693 UYK982693 VIG982693 VSC982693 WBY982693 WLU982693 WVQ982693 V3 JM3 TI3 ADE3 ANA3 AWW3 BGS3 BQO3 CAK3 CKG3 CUC3 DDY3 DNU3 DXQ3 EHM3 ERI3 FBE3 FLA3 FUW3 GES3 GOO3 GYK3 HIG3 HSC3 IBY3 ILU3 IVQ3 JFM3 JPI3 JZE3 KJA3 KSW3 LCS3 LMO3 LWK3 MGG3 MQC3 MZY3 NJU3 NTQ3 ODM3 ONI3 OXE3 PHA3 PQW3 QAS3 QKO3 QUK3 REG3 ROC3 RXY3 SHU3 SRQ3 TBM3 TLI3 TVE3 UFA3 UOW3 UYS3 VIO3 VSK3 WCG3 WMC3 WVY3 V65189 JM65189 TI65189 ADE65189 ANA65189 AWW65189 BGS65189 BQO65189 CAK65189 CKG65189 CUC65189 DDY65189 DNU65189 DXQ65189 EHM65189 ERI65189 FBE65189 FLA65189 FUW65189 GES65189 GOO65189 GYK65189 HIG65189 HSC65189 IBY65189 ILU65189 IVQ65189 JFM65189 JPI65189 JZE65189 KJA65189 KSW65189 LCS65189 LMO65189 LWK65189 MGG65189 MQC65189 MZY65189 NJU65189 NTQ65189 ODM65189 ONI65189 OXE65189 PHA65189 PQW65189 QAS65189 QKO65189 QUK65189 REG65189 ROC65189 RXY65189 SHU65189 SRQ65189 TBM65189 TLI65189 TVE65189 UFA65189 UOW65189 UYS65189 VIO65189 VSK65189 WCG65189 WMC65189 WVY65189 V130725 JM130725 TI130725 ADE130725 ANA130725 AWW130725 BGS130725 BQO130725 CAK130725 CKG130725 CUC130725 DDY130725 DNU130725 DXQ130725 EHM130725 ERI130725 FBE130725 FLA130725 FUW130725 GES130725 GOO130725 GYK130725 HIG130725 HSC130725 IBY130725 ILU130725 IVQ130725 JFM130725 JPI130725 JZE130725 KJA130725 KSW130725 LCS130725 LMO130725 LWK130725 MGG130725 MQC130725 MZY130725 NJU130725 NTQ130725 ODM130725 ONI130725 OXE130725 PHA130725 PQW130725 QAS130725 QKO130725 QUK130725 REG130725 ROC130725 RXY130725 SHU130725 SRQ130725 TBM130725 TLI130725 TVE130725 UFA130725 UOW130725 UYS130725 VIO130725 VSK130725 WCG130725 WMC130725 WVY130725 V196261 JM196261 TI196261 ADE196261 ANA196261 AWW196261 BGS196261 BQO196261 CAK196261 CKG196261 CUC196261 DDY196261 DNU196261 DXQ196261 EHM196261 ERI196261 FBE196261 FLA196261 FUW196261 GES196261 GOO196261 GYK196261 HIG196261 HSC196261 IBY196261 ILU196261 IVQ196261 JFM196261 JPI196261 JZE196261 KJA196261 KSW196261 LCS196261 LMO196261 LWK196261 MGG196261 MQC196261 MZY196261 NJU196261 NTQ196261 ODM196261 ONI196261 OXE196261 PHA196261 PQW196261 QAS196261 QKO196261 QUK196261 REG196261 ROC196261 RXY196261 SHU196261 SRQ196261 TBM196261 TLI196261 TVE196261 UFA196261 UOW196261 UYS196261 VIO196261 VSK196261 WCG196261 WMC196261 WVY196261 V261797 JM261797 TI261797 ADE261797 ANA261797 AWW261797 BGS261797 BQO261797 CAK261797 CKG261797 CUC261797 DDY261797 DNU261797 DXQ261797 EHM261797 ERI261797 FBE261797 FLA261797 FUW261797 GES261797 GOO261797 GYK261797 HIG261797 HSC261797 IBY261797 ILU261797 IVQ261797 JFM261797 JPI261797 JZE261797 KJA261797 KSW261797 LCS261797 LMO261797 LWK261797 MGG261797 MQC261797 MZY261797 NJU261797 NTQ261797 ODM261797 ONI261797 OXE261797 PHA261797 PQW261797 QAS261797 QKO261797 QUK261797 REG261797 ROC261797 RXY261797 SHU261797 SRQ261797 TBM261797 TLI261797 TVE261797 UFA261797 UOW261797 UYS261797 VIO261797 VSK261797 WCG261797 WMC261797 WVY261797 V327333 JM327333 TI327333 ADE327333 ANA327333 AWW327333 BGS327333 BQO327333 CAK327333 CKG327333 CUC327333 DDY327333 DNU327333 DXQ327333 EHM327333 ERI327333 FBE327333 FLA327333 FUW327333 GES327333 GOO327333 GYK327333 HIG327333 HSC327333 IBY327333 ILU327333 IVQ327333 JFM327333 JPI327333 JZE327333 KJA327333 KSW327333 LCS327333 LMO327333 LWK327333 MGG327333 MQC327333 MZY327333 NJU327333 NTQ327333 ODM327333 ONI327333 OXE327333 PHA327333 PQW327333 QAS327333 QKO327333 QUK327333 REG327333 ROC327333 RXY327333 SHU327333 SRQ327333 TBM327333 TLI327333 TVE327333 UFA327333 UOW327333 UYS327333 VIO327333 VSK327333 WCG327333 WMC327333 WVY327333 V392869 JM392869 TI392869 ADE392869 ANA392869 AWW392869 BGS392869 BQO392869 CAK392869 CKG392869 CUC392869 DDY392869 DNU392869 DXQ392869 EHM392869 ERI392869 FBE392869 FLA392869 FUW392869 GES392869 GOO392869 GYK392869 HIG392869 HSC392869 IBY392869 ILU392869 IVQ392869 JFM392869 JPI392869 JZE392869 KJA392869 KSW392869 LCS392869 LMO392869 LWK392869 MGG392869 MQC392869 MZY392869 NJU392869 NTQ392869 ODM392869 ONI392869 OXE392869 PHA392869 PQW392869 QAS392869 QKO392869 QUK392869 REG392869 ROC392869 RXY392869 SHU392869 SRQ392869 TBM392869 TLI392869 TVE392869 UFA392869 UOW392869 UYS392869 VIO392869 VSK392869 WCG392869 WMC392869 WVY392869 V458405 JM458405 TI458405 ADE458405 ANA458405 AWW458405 BGS458405 BQO458405 CAK458405 CKG458405 CUC458405 DDY458405 DNU458405 DXQ458405 EHM458405 ERI458405 FBE458405 FLA458405 FUW458405 GES458405 GOO458405 GYK458405 HIG458405 HSC458405 IBY458405 ILU458405 IVQ458405 JFM458405 JPI458405 JZE458405 KJA458405 KSW458405 LCS458405 LMO458405 LWK458405 MGG458405 MQC458405 MZY458405 NJU458405 NTQ458405 ODM458405 ONI458405 OXE458405 PHA458405 PQW458405 QAS458405 QKO458405 QUK458405 REG458405 ROC458405 RXY458405 SHU458405 SRQ458405 TBM458405 TLI458405 TVE458405 UFA458405 UOW458405 UYS458405 VIO458405 VSK458405 WCG458405 WMC458405 WVY458405 V523941 JM523941 TI523941 ADE523941 ANA523941 AWW523941 BGS523941 BQO523941 CAK523941 CKG523941 CUC523941 DDY523941 DNU523941 DXQ523941 EHM523941 ERI523941 FBE523941 FLA523941 FUW523941 GES523941 GOO523941 GYK523941 HIG523941 HSC523941 IBY523941 ILU523941 IVQ523941 JFM523941 JPI523941 JZE523941 KJA523941 KSW523941 LCS523941 LMO523941 LWK523941 MGG523941 MQC523941 MZY523941 NJU523941 NTQ523941 ODM523941 ONI523941 OXE523941 PHA523941 PQW523941 QAS523941 QKO523941 QUK523941 REG523941 ROC523941 RXY523941 SHU523941 SRQ523941 TBM523941 TLI523941 TVE523941 UFA523941 UOW523941 UYS523941 VIO523941 VSK523941 WCG523941 WMC523941 WVY523941 V589477 JM589477 TI589477 ADE589477 ANA589477 AWW589477 BGS589477 BQO589477 CAK589477 CKG589477 CUC589477 DDY589477 DNU589477 DXQ589477 EHM589477 ERI589477 FBE589477 FLA589477 FUW589477 GES589477 GOO589477 GYK589477 HIG589477 HSC589477 IBY589477 ILU589477 IVQ589477 JFM589477 JPI589477 JZE589477 KJA589477 KSW589477 LCS589477 LMO589477 LWK589477 MGG589477 MQC589477 MZY589477 NJU589477 NTQ589477 ODM589477 ONI589477 OXE589477 PHA589477 PQW589477 QAS589477 QKO589477 QUK589477 REG589477 ROC589477 RXY589477 SHU589477 SRQ589477 TBM589477 TLI589477 TVE589477 UFA589477 UOW589477 UYS589477 VIO589477 VSK589477 WCG589477 WMC589477 WVY589477 V655013 JM655013 TI655013 ADE655013 ANA655013 AWW655013 BGS655013 BQO655013 CAK655013 CKG655013 CUC655013 DDY655013 DNU655013 DXQ655013 EHM655013 ERI655013 FBE655013 FLA655013 FUW655013 GES655013 GOO655013 GYK655013 HIG655013 HSC655013 IBY655013 ILU655013 IVQ655013 JFM655013 JPI655013 JZE655013 KJA655013 KSW655013 LCS655013 LMO655013 LWK655013 MGG655013 MQC655013 MZY655013 NJU655013 NTQ655013 ODM655013 ONI655013 OXE655013 PHA655013 PQW655013 QAS655013 QKO655013 QUK655013 REG655013 ROC655013 RXY655013 SHU655013 SRQ655013 TBM655013 TLI655013 TVE655013 UFA655013 UOW655013 UYS655013 VIO655013 VSK655013 WCG655013 WMC655013 WVY655013 V720549 JM720549 TI720549 ADE720549 ANA720549 AWW720549 BGS720549 BQO720549 CAK720549 CKG720549 CUC720549 DDY720549 DNU720549 DXQ720549 EHM720549 ERI720549 FBE720549 FLA720549 FUW720549 GES720549 GOO720549 GYK720549 HIG720549 HSC720549 IBY720549 ILU720549 IVQ720549 JFM720549 JPI720549 JZE720549 KJA720549 KSW720549 LCS720549 LMO720549 LWK720549 MGG720549 MQC720549 MZY720549 NJU720549 NTQ720549 ODM720549 ONI720549 OXE720549 PHA720549 PQW720549 QAS720549 QKO720549 QUK720549 REG720549 ROC720549 RXY720549 SHU720549 SRQ720549 TBM720549 TLI720549 TVE720549 UFA720549 UOW720549 UYS720549 VIO720549 VSK720549 WCG720549 WMC720549 WVY720549 V786085 JM786085 TI786085 ADE786085 ANA786085 AWW786085 BGS786085 BQO786085 CAK786085 CKG786085 CUC786085 DDY786085 DNU786085 DXQ786085 EHM786085 ERI786085 FBE786085 FLA786085 FUW786085 GES786085 GOO786085 GYK786085 HIG786085 HSC786085 IBY786085 ILU786085 IVQ786085 JFM786085 JPI786085 JZE786085 KJA786085 KSW786085 LCS786085 LMO786085 LWK786085 MGG786085 MQC786085 MZY786085 NJU786085 NTQ786085 ODM786085 ONI786085 OXE786085 PHA786085 PQW786085 QAS786085 QKO786085 QUK786085 REG786085 ROC786085 RXY786085 SHU786085 SRQ786085 TBM786085 TLI786085 TVE786085 UFA786085 UOW786085 UYS786085 VIO786085 VSK786085 WCG786085 WMC786085 WVY786085 V851621 JM851621 TI851621 ADE851621 ANA851621 AWW851621 BGS851621 BQO851621 CAK851621 CKG851621 CUC851621 DDY851621 DNU851621 DXQ851621 EHM851621 ERI851621 FBE851621 FLA851621 FUW851621 GES851621 GOO851621 GYK851621 HIG851621 HSC851621 IBY851621 ILU851621 IVQ851621 JFM851621 JPI851621 JZE851621 KJA851621 KSW851621 LCS851621 LMO851621 LWK851621 MGG851621 MQC851621 MZY851621 NJU851621 NTQ851621 ODM851621 ONI851621 OXE851621 PHA851621 PQW851621 QAS851621 QKO851621 QUK851621 REG851621 ROC851621 RXY851621 SHU851621 SRQ851621 TBM851621 TLI851621 TVE851621 UFA851621 UOW851621 UYS851621 VIO851621 VSK851621 WCG851621 WMC851621 WVY851621 V917157 JM917157 TI917157 ADE917157 ANA917157 AWW917157 BGS917157 BQO917157 CAK917157 CKG917157 CUC917157 DDY917157 DNU917157 DXQ917157 EHM917157 ERI917157 FBE917157 FLA917157 FUW917157 GES917157 GOO917157 GYK917157 HIG917157 HSC917157 IBY917157 ILU917157 IVQ917157 JFM917157 JPI917157 JZE917157 KJA917157 KSW917157 LCS917157 LMO917157 LWK917157 MGG917157 MQC917157 MZY917157 NJU917157 NTQ917157 ODM917157 ONI917157 OXE917157 PHA917157 PQW917157 QAS917157 QKO917157 QUK917157 REG917157 ROC917157 RXY917157 SHU917157 SRQ917157 TBM917157 TLI917157 TVE917157 UFA917157 UOW917157 UYS917157 VIO917157 VSK917157 WCG917157 WMC917157 WVY917157 V982693 JM982693 TI982693 ADE982693 ANA982693 AWW982693 BGS982693 BQO982693 CAK982693 CKG982693 CUC982693 DDY982693 DNU982693 DXQ982693 EHM982693 ERI982693 FBE982693 FLA982693 FUW982693 GES982693 GOO982693 GYK982693 HIG982693 HSC982693 IBY982693 ILU982693 IVQ982693 JFM982693 JPI982693 JZE982693 KJA982693 KSW982693 LCS982693 LMO982693 LWK982693 MGG982693 MQC982693 MZY982693 NJU982693 NTQ982693 ODM982693 ONI982693 OXE982693 PHA982693 PQW982693 QAS982693 QKO982693 QUK982693 REG982693 ROC982693 RXY982693 SHU982693 SRQ982693 TBM982693 TLI982693 TVE982693 UFA982693 UOW982693 UYS982693 VIO982693 VSK982693 WCG982693 WMC982693 WVY982693 IQ4:IQ5 SM4:SM5 ACI4:ACI5 AME4:AME5 AWA4:AWA5 BFW4:BFW5 BPS4:BPS5 BZO4:BZO5 CJK4:CJK5 CTG4:CTG5 DDC4:DDC5 DMY4:DMY5 DWU4:DWU5 EGQ4:EGQ5 EQM4:EQM5 FAI4:FAI5 FKE4:FKE5 FUA4:FUA5 GDW4:GDW5 GNS4:GNS5 GXO4:GXO5 HHK4:HHK5 HRG4:HRG5 IBC4:IBC5 IKY4:IKY5 IUU4:IUU5 JEQ4:JEQ5 JOM4:JOM5 JYI4:JYI5 KIE4:KIE5 KSA4:KSA5 LBW4:LBW5 LLS4:LLS5 LVO4:LVO5 MFK4:MFK5 MPG4:MPG5 MZC4:MZC5 NIY4:NIY5 NSU4:NSU5 OCQ4:OCQ5 OMM4:OMM5 OWI4:OWI5 PGE4:PGE5 PQA4:PQA5 PZW4:PZW5 QJS4:QJS5 QTO4:QTO5 RDK4:RDK5 RNG4:RNG5 RXC4:RXC5 SGY4:SGY5 SQU4:SQU5 TAQ4:TAQ5 TKM4:TKM5 TUI4:TUI5 UEE4:UEE5 UOA4:UOA5 UXW4:UXW5 VHS4:VHS5 VRO4:VRO5 WBK4:WBK5 WLG4:WLG5 WVC4:WVC5 IQ65190:IQ65191 SM65190:SM65191 ACI65190:ACI65191 AME65190:AME65191 AWA65190:AWA65191 BFW65190:BFW65191 BPS65190:BPS65191 BZO65190:BZO65191 CJK65190:CJK65191 CTG65190:CTG65191 DDC65190:DDC65191 DMY65190:DMY65191 DWU65190:DWU65191 EGQ65190:EGQ65191 EQM65190:EQM65191 FAI65190:FAI65191 FKE65190:FKE65191 FUA65190:FUA65191 GDW65190:GDW65191 GNS65190:GNS65191 GXO65190:GXO65191 HHK65190:HHK65191 HRG65190:HRG65191 IBC65190:IBC65191 IKY65190:IKY65191 IUU65190:IUU65191 JEQ65190:JEQ65191 JOM65190:JOM65191 JYI65190:JYI65191 KIE65190:KIE65191 KSA65190:KSA65191 LBW65190:LBW65191 LLS65190:LLS65191 LVO65190:LVO65191 MFK65190:MFK65191 MPG65190:MPG65191 MZC65190:MZC65191 NIY65190:NIY65191 NSU65190:NSU65191 OCQ65190:OCQ65191 OMM65190:OMM65191 OWI65190:OWI65191 PGE65190:PGE65191 PQA65190:PQA65191 PZW65190:PZW65191 QJS65190:QJS65191 QTO65190:QTO65191 RDK65190:RDK65191 RNG65190:RNG65191 RXC65190:RXC65191 SGY65190:SGY65191 SQU65190:SQU65191 TAQ65190:TAQ65191 TKM65190:TKM65191 TUI65190:TUI65191 UEE65190:UEE65191 UOA65190:UOA65191 UXW65190:UXW65191 VHS65190:VHS65191 VRO65190:VRO65191 WBK65190:WBK65191 WLG65190:WLG65191 WVC65190:WVC65191 IQ130726:IQ130727 SM130726:SM130727 ACI130726:ACI130727 AME130726:AME130727 AWA130726:AWA130727 BFW130726:BFW130727 BPS130726:BPS130727 BZO130726:BZO130727 CJK130726:CJK130727 CTG130726:CTG130727 DDC130726:DDC130727 DMY130726:DMY130727 DWU130726:DWU130727 EGQ130726:EGQ130727 EQM130726:EQM130727 FAI130726:FAI130727 FKE130726:FKE130727 FUA130726:FUA130727 GDW130726:GDW130727 GNS130726:GNS130727 GXO130726:GXO130727 HHK130726:HHK130727 HRG130726:HRG130727 IBC130726:IBC130727 IKY130726:IKY130727 IUU130726:IUU130727 JEQ130726:JEQ130727 JOM130726:JOM130727 JYI130726:JYI130727 KIE130726:KIE130727 KSA130726:KSA130727 LBW130726:LBW130727 LLS130726:LLS130727 LVO130726:LVO130727 MFK130726:MFK130727 MPG130726:MPG130727 MZC130726:MZC130727 NIY130726:NIY130727 NSU130726:NSU130727 OCQ130726:OCQ130727 OMM130726:OMM130727 OWI130726:OWI130727 PGE130726:PGE130727 PQA130726:PQA130727 PZW130726:PZW130727 QJS130726:QJS130727 QTO130726:QTO130727 RDK130726:RDK130727 RNG130726:RNG130727 RXC130726:RXC130727 SGY130726:SGY130727 SQU130726:SQU130727 TAQ130726:TAQ130727 TKM130726:TKM130727 TUI130726:TUI130727 UEE130726:UEE130727 UOA130726:UOA130727 UXW130726:UXW130727 VHS130726:VHS130727 VRO130726:VRO130727 WBK130726:WBK130727 WLG130726:WLG130727 WVC130726:WVC130727 IQ196262:IQ196263 SM196262:SM196263 ACI196262:ACI196263 AME196262:AME196263 AWA196262:AWA196263 BFW196262:BFW196263 BPS196262:BPS196263 BZO196262:BZO196263 CJK196262:CJK196263 CTG196262:CTG196263 DDC196262:DDC196263 DMY196262:DMY196263 DWU196262:DWU196263 EGQ196262:EGQ196263 EQM196262:EQM196263 FAI196262:FAI196263 FKE196262:FKE196263 FUA196262:FUA196263 GDW196262:GDW196263 GNS196262:GNS196263 GXO196262:GXO196263 HHK196262:HHK196263 HRG196262:HRG196263 IBC196262:IBC196263 IKY196262:IKY196263 IUU196262:IUU196263 JEQ196262:JEQ196263 JOM196262:JOM196263 JYI196262:JYI196263 KIE196262:KIE196263 KSA196262:KSA196263 LBW196262:LBW196263 LLS196262:LLS196263 LVO196262:LVO196263 MFK196262:MFK196263 MPG196262:MPG196263 MZC196262:MZC196263 NIY196262:NIY196263 NSU196262:NSU196263 OCQ196262:OCQ196263 OMM196262:OMM196263 OWI196262:OWI196263 PGE196262:PGE196263 PQA196262:PQA196263 PZW196262:PZW196263 QJS196262:QJS196263 QTO196262:QTO196263 RDK196262:RDK196263 RNG196262:RNG196263 RXC196262:RXC196263 SGY196262:SGY196263 SQU196262:SQU196263 TAQ196262:TAQ196263 TKM196262:TKM196263 TUI196262:TUI196263 UEE196262:UEE196263 UOA196262:UOA196263 UXW196262:UXW196263 VHS196262:VHS196263 VRO196262:VRO196263 WBK196262:WBK196263 WLG196262:WLG196263 WVC196262:WVC196263 IQ261798:IQ261799 SM261798:SM261799 ACI261798:ACI261799 AME261798:AME261799 AWA261798:AWA261799 BFW261798:BFW261799 BPS261798:BPS261799 BZO261798:BZO261799 CJK261798:CJK261799 CTG261798:CTG261799 DDC261798:DDC261799 DMY261798:DMY261799 DWU261798:DWU261799 EGQ261798:EGQ261799 EQM261798:EQM261799 FAI261798:FAI261799 FKE261798:FKE261799 FUA261798:FUA261799 GDW261798:GDW261799 GNS261798:GNS261799 GXO261798:GXO261799 HHK261798:HHK261799 HRG261798:HRG261799 IBC261798:IBC261799 IKY261798:IKY261799 IUU261798:IUU261799 JEQ261798:JEQ261799 JOM261798:JOM261799 JYI261798:JYI261799 KIE261798:KIE261799 KSA261798:KSA261799 LBW261798:LBW261799 LLS261798:LLS261799 LVO261798:LVO261799 MFK261798:MFK261799 MPG261798:MPG261799 MZC261798:MZC261799 NIY261798:NIY261799 NSU261798:NSU261799 OCQ261798:OCQ261799 OMM261798:OMM261799 OWI261798:OWI261799 PGE261798:PGE261799 PQA261798:PQA261799 PZW261798:PZW261799 QJS261798:QJS261799 QTO261798:QTO261799 RDK261798:RDK261799 RNG261798:RNG261799 RXC261798:RXC261799 SGY261798:SGY261799 SQU261798:SQU261799 TAQ261798:TAQ261799 TKM261798:TKM261799 TUI261798:TUI261799 UEE261798:UEE261799 UOA261798:UOA261799 UXW261798:UXW261799 VHS261798:VHS261799 VRO261798:VRO261799 WBK261798:WBK261799 WLG261798:WLG261799 WVC261798:WVC261799 IQ327334:IQ327335 SM327334:SM327335 ACI327334:ACI327335 AME327334:AME327335 AWA327334:AWA327335 BFW327334:BFW327335 BPS327334:BPS327335 BZO327334:BZO327335 CJK327334:CJK327335 CTG327334:CTG327335 DDC327334:DDC327335 DMY327334:DMY327335 DWU327334:DWU327335 EGQ327334:EGQ327335 EQM327334:EQM327335 FAI327334:FAI327335 FKE327334:FKE327335 FUA327334:FUA327335 GDW327334:GDW327335 GNS327334:GNS327335 GXO327334:GXO327335 HHK327334:HHK327335 HRG327334:HRG327335 IBC327334:IBC327335 IKY327334:IKY327335 IUU327334:IUU327335 JEQ327334:JEQ327335 JOM327334:JOM327335 JYI327334:JYI327335 KIE327334:KIE327335 KSA327334:KSA327335 LBW327334:LBW327335 LLS327334:LLS327335 LVO327334:LVO327335 MFK327334:MFK327335 MPG327334:MPG327335 MZC327334:MZC327335 NIY327334:NIY327335 NSU327334:NSU327335 OCQ327334:OCQ327335 OMM327334:OMM327335 OWI327334:OWI327335 PGE327334:PGE327335 PQA327334:PQA327335 PZW327334:PZW327335 QJS327334:QJS327335 QTO327334:QTO327335 RDK327334:RDK327335 RNG327334:RNG327335 RXC327334:RXC327335 SGY327334:SGY327335 SQU327334:SQU327335 TAQ327334:TAQ327335 TKM327334:TKM327335 TUI327334:TUI327335 UEE327334:UEE327335 UOA327334:UOA327335 UXW327334:UXW327335 VHS327334:VHS327335 VRO327334:VRO327335 WBK327334:WBK327335 WLG327334:WLG327335 WVC327334:WVC327335 IQ392870:IQ392871 SM392870:SM392871 ACI392870:ACI392871 AME392870:AME392871 AWA392870:AWA392871 BFW392870:BFW392871 BPS392870:BPS392871 BZO392870:BZO392871 CJK392870:CJK392871 CTG392870:CTG392871 DDC392870:DDC392871 DMY392870:DMY392871 DWU392870:DWU392871 EGQ392870:EGQ392871 EQM392870:EQM392871 FAI392870:FAI392871 FKE392870:FKE392871 FUA392870:FUA392871 GDW392870:GDW392871 GNS392870:GNS392871 GXO392870:GXO392871 HHK392870:HHK392871 HRG392870:HRG392871 IBC392870:IBC392871 IKY392870:IKY392871 IUU392870:IUU392871 JEQ392870:JEQ392871 JOM392870:JOM392871 JYI392870:JYI392871 KIE392870:KIE392871 KSA392870:KSA392871 LBW392870:LBW392871 LLS392870:LLS392871 LVO392870:LVO392871 MFK392870:MFK392871 MPG392870:MPG392871 MZC392870:MZC392871 NIY392870:NIY392871 NSU392870:NSU392871 OCQ392870:OCQ392871 OMM392870:OMM392871 OWI392870:OWI392871 PGE392870:PGE392871 PQA392870:PQA392871 PZW392870:PZW392871 QJS392870:QJS392871 QTO392870:QTO392871 RDK392870:RDK392871 RNG392870:RNG392871 RXC392870:RXC392871 SGY392870:SGY392871 SQU392870:SQU392871 TAQ392870:TAQ392871 TKM392870:TKM392871 TUI392870:TUI392871 UEE392870:UEE392871 UOA392870:UOA392871 UXW392870:UXW392871 VHS392870:VHS392871 VRO392870:VRO392871 WBK392870:WBK392871 WLG392870:WLG392871 WVC392870:WVC392871 IQ458406:IQ458407 SM458406:SM458407 ACI458406:ACI458407 AME458406:AME458407 AWA458406:AWA458407 BFW458406:BFW458407 BPS458406:BPS458407 BZO458406:BZO458407 CJK458406:CJK458407 CTG458406:CTG458407 DDC458406:DDC458407 DMY458406:DMY458407 DWU458406:DWU458407 EGQ458406:EGQ458407 EQM458406:EQM458407 FAI458406:FAI458407 FKE458406:FKE458407 FUA458406:FUA458407 GDW458406:GDW458407 GNS458406:GNS458407 GXO458406:GXO458407 HHK458406:HHK458407 HRG458406:HRG458407 IBC458406:IBC458407 IKY458406:IKY458407 IUU458406:IUU458407 JEQ458406:JEQ458407 JOM458406:JOM458407 JYI458406:JYI458407 KIE458406:KIE458407 KSA458406:KSA458407 LBW458406:LBW458407 LLS458406:LLS458407 LVO458406:LVO458407 MFK458406:MFK458407 MPG458406:MPG458407 MZC458406:MZC458407 NIY458406:NIY458407 NSU458406:NSU458407 OCQ458406:OCQ458407 OMM458406:OMM458407 OWI458406:OWI458407 PGE458406:PGE458407 PQA458406:PQA458407 PZW458406:PZW458407 QJS458406:QJS458407 QTO458406:QTO458407 RDK458406:RDK458407 RNG458406:RNG458407 RXC458406:RXC458407 SGY458406:SGY458407 SQU458406:SQU458407 TAQ458406:TAQ458407 TKM458406:TKM458407 TUI458406:TUI458407 UEE458406:UEE458407 UOA458406:UOA458407 UXW458406:UXW458407 VHS458406:VHS458407 VRO458406:VRO458407 WBK458406:WBK458407 WLG458406:WLG458407 WVC458406:WVC458407 IQ523942:IQ523943 SM523942:SM523943 ACI523942:ACI523943 AME523942:AME523943 AWA523942:AWA523943 BFW523942:BFW523943 BPS523942:BPS523943 BZO523942:BZO523943 CJK523942:CJK523943 CTG523942:CTG523943 DDC523942:DDC523943 DMY523942:DMY523943 DWU523942:DWU523943 EGQ523942:EGQ523943 EQM523942:EQM523943 FAI523942:FAI523943 FKE523942:FKE523943 FUA523942:FUA523943 GDW523942:GDW523943 GNS523942:GNS523943 GXO523942:GXO523943 HHK523942:HHK523943 HRG523942:HRG523943 IBC523942:IBC523943 IKY523942:IKY523943 IUU523942:IUU523943 JEQ523942:JEQ523943 JOM523942:JOM523943 JYI523942:JYI523943 KIE523942:KIE523943 KSA523942:KSA523943 LBW523942:LBW523943 LLS523942:LLS523943 LVO523942:LVO523943 MFK523942:MFK523943 MPG523942:MPG523943 MZC523942:MZC523943 NIY523942:NIY523943 NSU523942:NSU523943 OCQ523942:OCQ523943 OMM523942:OMM523943 OWI523942:OWI523943 PGE523942:PGE523943 PQA523942:PQA523943 PZW523942:PZW523943 QJS523942:QJS523943 QTO523942:QTO523943 RDK523942:RDK523943 RNG523942:RNG523943 RXC523942:RXC523943 SGY523942:SGY523943 SQU523942:SQU523943 TAQ523942:TAQ523943 TKM523942:TKM523943 TUI523942:TUI523943 UEE523942:UEE523943 UOA523942:UOA523943 UXW523942:UXW523943 VHS523942:VHS523943 VRO523942:VRO523943 WBK523942:WBK523943 WLG523942:WLG523943 WVC523942:WVC523943 IQ589478:IQ589479 SM589478:SM589479 ACI589478:ACI589479 AME589478:AME589479 AWA589478:AWA589479 BFW589478:BFW589479 BPS589478:BPS589479 BZO589478:BZO589479 CJK589478:CJK589479 CTG589478:CTG589479 DDC589478:DDC589479 DMY589478:DMY589479 DWU589478:DWU589479 EGQ589478:EGQ589479 EQM589478:EQM589479 FAI589478:FAI589479 FKE589478:FKE589479 FUA589478:FUA589479 GDW589478:GDW589479 GNS589478:GNS589479 GXO589478:GXO589479 HHK589478:HHK589479 HRG589478:HRG589479 IBC589478:IBC589479 IKY589478:IKY589479 IUU589478:IUU589479 JEQ589478:JEQ589479 JOM589478:JOM589479 JYI589478:JYI589479 KIE589478:KIE589479 KSA589478:KSA589479 LBW589478:LBW589479 LLS589478:LLS589479 LVO589478:LVO589479 MFK589478:MFK589479 MPG589478:MPG589479 MZC589478:MZC589479 NIY589478:NIY589479 NSU589478:NSU589479 OCQ589478:OCQ589479 OMM589478:OMM589479 OWI589478:OWI589479 PGE589478:PGE589479 PQA589478:PQA589479 PZW589478:PZW589479 QJS589478:QJS589479 QTO589478:QTO589479 RDK589478:RDK589479 RNG589478:RNG589479 RXC589478:RXC589479 SGY589478:SGY589479 SQU589478:SQU589479 TAQ589478:TAQ589479 TKM589478:TKM589479 TUI589478:TUI589479 UEE589478:UEE589479 UOA589478:UOA589479 UXW589478:UXW589479 VHS589478:VHS589479 VRO589478:VRO589479 WBK589478:WBK589479 WLG589478:WLG589479 WVC589478:WVC589479 IQ655014:IQ655015 SM655014:SM655015 ACI655014:ACI655015 AME655014:AME655015 AWA655014:AWA655015 BFW655014:BFW655015 BPS655014:BPS655015 BZO655014:BZO655015 CJK655014:CJK655015 CTG655014:CTG655015 DDC655014:DDC655015 DMY655014:DMY655015 DWU655014:DWU655015 EGQ655014:EGQ655015 EQM655014:EQM655015 FAI655014:FAI655015 FKE655014:FKE655015 FUA655014:FUA655015 GDW655014:GDW655015 GNS655014:GNS655015 GXO655014:GXO655015 HHK655014:HHK655015 HRG655014:HRG655015 IBC655014:IBC655015 IKY655014:IKY655015 IUU655014:IUU655015 JEQ655014:JEQ655015 JOM655014:JOM655015 JYI655014:JYI655015 KIE655014:KIE655015 KSA655014:KSA655015 LBW655014:LBW655015 LLS655014:LLS655015 LVO655014:LVO655015 MFK655014:MFK655015 MPG655014:MPG655015 MZC655014:MZC655015 NIY655014:NIY655015 NSU655014:NSU655015 OCQ655014:OCQ655015 OMM655014:OMM655015 OWI655014:OWI655015 PGE655014:PGE655015 PQA655014:PQA655015 PZW655014:PZW655015 QJS655014:QJS655015 QTO655014:QTO655015 RDK655014:RDK655015 RNG655014:RNG655015 RXC655014:RXC655015 SGY655014:SGY655015 SQU655014:SQU655015 TAQ655014:TAQ655015 TKM655014:TKM655015 TUI655014:TUI655015 UEE655014:UEE655015 UOA655014:UOA655015 UXW655014:UXW655015 VHS655014:VHS655015 VRO655014:VRO655015 WBK655014:WBK655015 WLG655014:WLG655015 WVC655014:WVC655015 IQ720550:IQ720551 SM720550:SM720551 ACI720550:ACI720551 AME720550:AME720551 AWA720550:AWA720551 BFW720550:BFW720551 BPS720550:BPS720551 BZO720550:BZO720551 CJK720550:CJK720551 CTG720550:CTG720551 DDC720550:DDC720551 DMY720550:DMY720551 DWU720550:DWU720551 EGQ720550:EGQ720551 EQM720550:EQM720551 FAI720550:FAI720551 FKE720550:FKE720551 FUA720550:FUA720551 GDW720550:GDW720551 GNS720550:GNS720551 GXO720550:GXO720551 HHK720550:HHK720551 HRG720550:HRG720551 IBC720550:IBC720551 IKY720550:IKY720551 IUU720550:IUU720551 JEQ720550:JEQ720551 JOM720550:JOM720551 JYI720550:JYI720551 KIE720550:KIE720551 KSA720550:KSA720551 LBW720550:LBW720551 LLS720550:LLS720551 LVO720550:LVO720551 MFK720550:MFK720551 MPG720550:MPG720551 MZC720550:MZC720551 NIY720550:NIY720551 NSU720550:NSU720551 OCQ720550:OCQ720551 OMM720550:OMM720551 OWI720550:OWI720551 PGE720550:PGE720551 PQA720550:PQA720551 PZW720550:PZW720551 QJS720550:QJS720551 QTO720550:QTO720551 RDK720550:RDK720551 RNG720550:RNG720551 RXC720550:RXC720551 SGY720550:SGY720551 SQU720550:SQU720551 TAQ720550:TAQ720551 TKM720550:TKM720551 TUI720550:TUI720551 UEE720550:UEE720551 UOA720550:UOA720551 UXW720550:UXW720551 VHS720550:VHS720551 VRO720550:VRO720551 WBK720550:WBK720551 WLG720550:WLG720551 WVC720550:WVC720551 IQ786086:IQ786087 SM786086:SM786087 ACI786086:ACI786087 AME786086:AME786087 AWA786086:AWA786087 BFW786086:BFW786087 BPS786086:BPS786087 BZO786086:BZO786087 CJK786086:CJK786087 CTG786086:CTG786087 DDC786086:DDC786087 DMY786086:DMY786087 DWU786086:DWU786087 EGQ786086:EGQ786087 EQM786086:EQM786087 FAI786086:FAI786087 FKE786086:FKE786087 FUA786086:FUA786087 GDW786086:GDW786087 GNS786086:GNS786087 GXO786086:GXO786087 HHK786086:HHK786087 HRG786086:HRG786087 IBC786086:IBC786087 IKY786086:IKY786087 IUU786086:IUU786087 JEQ786086:JEQ786087 JOM786086:JOM786087 JYI786086:JYI786087 KIE786086:KIE786087 KSA786086:KSA786087 LBW786086:LBW786087 LLS786086:LLS786087 LVO786086:LVO786087 MFK786086:MFK786087 MPG786086:MPG786087 MZC786086:MZC786087 NIY786086:NIY786087 NSU786086:NSU786087 OCQ786086:OCQ786087 OMM786086:OMM786087 OWI786086:OWI786087 PGE786086:PGE786087 PQA786086:PQA786087 PZW786086:PZW786087 QJS786086:QJS786087 QTO786086:QTO786087 RDK786086:RDK786087 RNG786086:RNG786087 RXC786086:RXC786087 SGY786086:SGY786087 SQU786086:SQU786087 TAQ786086:TAQ786087 TKM786086:TKM786087 TUI786086:TUI786087 UEE786086:UEE786087 UOA786086:UOA786087 UXW786086:UXW786087 VHS786086:VHS786087 VRO786086:VRO786087 WBK786086:WBK786087 WLG786086:WLG786087 WVC786086:WVC786087 IQ851622:IQ851623 SM851622:SM851623 ACI851622:ACI851623 AME851622:AME851623 AWA851622:AWA851623 BFW851622:BFW851623 BPS851622:BPS851623 BZO851622:BZO851623 CJK851622:CJK851623 CTG851622:CTG851623 DDC851622:DDC851623 DMY851622:DMY851623 DWU851622:DWU851623 EGQ851622:EGQ851623 EQM851622:EQM851623 FAI851622:FAI851623 FKE851622:FKE851623 FUA851622:FUA851623 GDW851622:GDW851623 GNS851622:GNS851623 GXO851622:GXO851623 HHK851622:HHK851623 HRG851622:HRG851623 IBC851622:IBC851623 IKY851622:IKY851623 IUU851622:IUU851623 JEQ851622:JEQ851623 JOM851622:JOM851623 JYI851622:JYI851623 KIE851622:KIE851623 KSA851622:KSA851623 LBW851622:LBW851623 LLS851622:LLS851623 LVO851622:LVO851623 MFK851622:MFK851623 MPG851622:MPG851623 MZC851622:MZC851623 NIY851622:NIY851623 NSU851622:NSU851623 OCQ851622:OCQ851623 OMM851622:OMM851623 OWI851622:OWI851623 PGE851622:PGE851623 PQA851622:PQA851623 PZW851622:PZW851623 QJS851622:QJS851623 QTO851622:QTO851623 RDK851622:RDK851623 RNG851622:RNG851623 RXC851622:RXC851623 SGY851622:SGY851623 SQU851622:SQU851623 TAQ851622:TAQ851623 TKM851622:TKM851623 TUI851622:TUI851623 UEE851622:UEE851623 UOA851622:UOA851623 UXW851622:UXW851623 VHS851622:VHS851623 VRO851622:VRO851623 WBK851622:WBK851623 WLG851622:WLG851623 WVC851622:WVC851623 IQ917158:IQ917159 SM917158:SM917159 ACI917158:ACI917159 AME917158:AME917159 AWA917158:AWA917159 BFW917158:BFW917159 BPS917158:BPS917159 BZO917158:BZO917159 CJK917158:CJK917159 CTG917158:CTG917159 DDC917158:DDC917159 DMY917158:DMY917159 DWU917158:DWU917159 EGQ917158:EGQ917159 EQM917158:EQM917159 FAI917158:FAI917159 FKE917158:FKE917159 FUA917158:FUA917159 GDW917158:GDW917159 GNS917158:GNS917159 GXO917158:GXO917159 HHK917158:HHK917159 HRG917158:HRG917159 IBC917158:IBC917159 IKY917158:IKY917159 IUU917158:IUU917159 JEQ917158:JEQ917159 JOM917158:JOM917159 JYI917158:JYI917159 KIE917158:KIE917159 KSA917158:KSA917159 LBW917158:LBW917159 LLS917158:LLS917159 LVO917158:LVO917159 MFK917158:MFK917159 MPG917158:MPG917159 MZC917158:MZC917159 NIY917158:NIY917159 NSU917158:NSU917159 OCQ917158:OCQ917159 OMM917158:OMM917159 OWI917158:OWI917159 PGE917158:PGE917159 PQA917158:PQA917159 PZW917158:PZW917159 QJS917158:QJS917159 QTO917158:QTO917159 RDK917158:RDK917159 RNG917158:RNG917159 RXC917158:RXC917159 SGY917158:SGY917159 SQU917158:SQU917159 TAQ917158:TAQ917159 TKM917158:TKM917159 TUI917158:TUI917159 UEE917158:UEE917159 UOA917158:UOA917159 UXW917158:UXW917159 VHS917158:VHS917159 VRO917158:VRO917159 WBK917158:WBK917159 WLG917158:WLG917159 WVC917158:WVC917159 IQ982694:IQ982695 SM982694:SM982695 ACI982694:ACI982695 AME982694:AME982695 AWA982694:AWA982695 BFW982694:BFW982695 BPS982694:BPS982695 BZO982694:BZO982695 CJK982694:CJK982695 CTG982694:CTG982695 DDC982694:DDC982695 DMY982694:DMY982695 DWU982694:DWU982695 EGQ982694:EGQ982695 EQM982694:EQM982695 FAI982694:FAI982695 FKE982694:FKE982695 FUA982694:FUA982695 GDW982694:GDW982695 GNS982694:GNS982695 GXO982694:GXO982695 HHK982694:HHK982695 HRG982694:HRG982695 IBC982694:IBC982695 IKY982694:IKY982695 IUU982694:IUU982695 JEQ982694:JEQ982695 JOM982694:JOM982695 JYI982694:JYI982695 KIE982694:KIE982695 KSA982694:KSA982695 LBW982694:LBW982695 LLS982694:LLS982695 LVO982694:LVO982695 MFK982694:MFK982695 MPG982694:MPG982695 MZC982694:MZC982695 NIY982694:NIY982695 NSU982694:NSU982695 OCQ982694:OCQ982695 OMM982694:OMM982695 OWI982694:OWI982695 PGE982694:PGE982695 PQA982694:PQA982695 PZW982694:PZW982695 QJS982694:QJS982695 QTO982694:QTO982695 RDK982694:RDK982695 RNG982694:RNG982695 RXC982694:RXC982695 SGY982694:SGY982695 SQU982694:SQU982695 TAQ982694:TAQ982695 TKM982694:TKM982695 TUI982694:TUI982695 UEE982694:UEE982695 UOA982694:UOA982695 UXW982694:UXW982695 VHS982694:VHS982695 VRO982694:VRO982695 WBK982694:WBK982695 WLG982694:WLG982695 WVC982694:WVC982695 O2:S2 JF2:JJ2 TB2:TF2 ACX2:ADB2 AMT2:AMX2 AWP2:AWT2 BGL2:BGP2 BQH2:BQL2 CAD2:CAH2 CJZ2:CKD2 CTV2:CTZ2 DDR2:DDV2 DNN2:DNR2 DXJ2:DXN2 EHF2:EHJ2 ERB2:ERF2 FAX2:FBB2 FKT2:FKX2 FUP2:FUT2 GEL2:GEP2 GOH2:GOL2 GYD2:GYH2 HHZ2:HID2 HRV2:HRZ2 IBR2:IBV2 ILN2:ILR2 IVJ2:IVN2 JFF2:JFJ2 JPB2:JPF2 JYX2:JZB2 KIT2:KIX2 KSP2:KST2 LCL2:LCP2 LMH2:LML2 LWD2:LWH2 MFZ2:MGD2 MPV2:MPZ2 MZR2:MZV2 NJN2:NJR2 NTJ2:NTN2 ODF2:ODJ2 ONB2:ONF2 OWX2:OXB2 PGT2:PGX2 PQP2:PQT2 QAL2:QAP2 QKH2:QKL2 QUD2:QUH2 RDZ2:RED2 RNV2:RNZ2 RXR2:RXV2 SHN2:SHR2 SRJ2:SRN2 TBF2:TBJ2 TLB2:TLF2 TUX2:TVB2 UET2:UEX2 UOP2:UOT2 UYL2:UYP2 VIH2:VIL2 VSD2:VSH2 WBZ2:WCD2 WLV2:WLZ2 WVR2:WVV2 N65188:R65188 JE65188:JI65188 TA65188:TE65188 ACW65188:ADA65188 AMS65188:AMW65188 AWO65188:AWS65188 BGK65188:BGO65188 BQG65188:BQK65188 CAC65188:CAG65188 CJY65188:CKC65188 CTU65188:CTY65188 DDQ65188:DDU65188 DNM65188:DNQ65188 DXI65188:DXM65188 EHE65188:EHI65188 ERA65188:ERE65188 FAW65188:FBA65188 FKS65188:FKW65188 FUO65188:FUS65188 GEK65188:GEO65188 GOG65188:GOK65188 GYC65188:GYG65188 HHY65188:HIC65188 HRU65188:HRY65188 IBQ65188:IBU65188 ILM65188:ILQ65188 IVI65188:IVM65188 JFE65188:JFI65188 JPA65188:JPE65188 JYW65188:JZA65188 KIS65188:KIW65188 KSO65188:KSS65188 LCK65188:LCO65188 LMG65188:LMK65188 LWC65188:LWG65188 MFY65188:MGC65188 MPU65188:MPY65188 MZQ65188:MZU65188 NJM65188:NJQ65188 NTI65188:NTM65188 ODE65188:ODI65188 ONA65188:ONE65188 OWW65188:OXA65188 PGS65188:PGW65188 PQO65188:PQS65188 QAK65188:QAO65188 QKG65188:QKK65188 QUC65188:QUG65188 RDY65188:REC65188 RNU65188:RNY65188 RXQ65188:RXU65188 SHM65188:SHQ65188 SRI65188:SRM65188 TBE65188:TBI65188 TLA65188:TLE65188 TUW65188:TVA65188 UES65188:UEW65188 UOO65188:UOS65188 UYK65188:UYO65188 VIG65188:VIK65188 VSC65188:VSG65188 WBY65188:WCC65188 WLU65188:WLY65188 WVQ65188:WVU65188 N130724:R130724 JE130724:JI130724 TA130724:TE130724 ACW130724:ADA130724 AMS130724:AMW130724 AWO130724:AWS130724 BGK130724:BGO130724 BQG130724:BQK130724 CAC130724:CAG130724 CJY130724:CKC130724 CTU130724:CTY130724 DDQ130724:DDU130724 DNM130724:DNQ130724 DXI130724:DXM130724 EHE130724:EHI130724 ERA130724:ERE130724 FAW130724:FBA130724 FKS130724:FKW130724 FUO130724:FUS130724 GEK130724:GEO130724 GOG130724:GOK130724 GYC130724:GYG130724 HHY130724:HIC130724 HRU130724:HRY130724 IBQ130724:IBU130724 ILM130724:ILQ130724 IVI130724:IVM130724 JFE130724:JFI130724 JPA130724:JPE130724 JYW130724:JZA130724 KIS130724:KIW130724 KSO130724:KSS130724 LCK130724:LCO130724 LMG130724:LMK130724 LWC130724:LWG130724 MFY130724:MGC130724 MPU130724:MPY130724 MZQ130724:MZU130724 NJM130724:NJQ130724 NTI130724:NTM130724 ODE130724:ODI130724 ONA130724:ONE130724 OWW130724:OXA130724 PGS130724:PGW130724 PQO130724:PQS130724 QAK130724:QAO130724 QKG130724:QKK130724 QUC130724:QUG130724 RDY130724:REC130724 RNU130724:RNY130724 RXQ130724:RXU130724 SHM130724:SHQ130724 SRI130724:SRM130724 TBE130724:TBI130724 TLA130724:TLE130724 TUW130724:TVA130724 UES130724:UEW130724 UOO130724:UOS130724 UYK130724:UYO130724 VIG130724:VIK130724 VSC130724:VSG130724 WBY130724:WCC130724 WLU130724:WLY130724 WVQ130724:WVU130724 N196260:R196260 JE196260:JI196260 TA196260:TE196260 ACW196260:ADA196260 AMS196260:AMW196260 AWO196260:AWS196260 BGK196260:BGO196260 BQG196260:BQK196260 CAC196260:CAG196260 CJY196260:CKC196260 CTU196260:CTY196260 DDQ196260:DDU196260 DNM196260:DNQ196260 DXI196260:DXM196260 EHE196260:EHI196260 ERA196260:ERE196260 FAW196260:FBA196260 FKS196260:FKW196260 FUO196260:FUS196260 GEK196260:GEO196260 GOG196260:GOK196260 GYC196260:GYG196260 HHY196260:HIC196260 HRU196260:HRY196260 IBQ196260:IBU196260 ILM196260:ILQ196260 IVI196260:IVM196260 JFE196260:JFI196260 JPA196260:JPE196260 JYW196260:JZA196260 KIS196260:KIW196260 KSO196260:KSS196260 LCK196260:LCO196260 LMG196260:LMK196260 LWC196260:LWG196260 MFY196260:MGC196260 MPU196260:MPY196260 MZQ196260:MZU196260 NJM196260:NJQ196260 NTI196260:NTM196260 ODE196260:ODI196260 ONA196260:ONE196260 OWW196260:OXA196260 PGS196260:PGW196260 PQO196260:PQS196260 QAK196260:QAO196260 QKG196260:QKK196260 QUC196260:QUG196260 RDY196260:REC196260 RNU196260:RNY196260 RXQ196260:RXU196260 SHM196260:SHQ196260 SRI196260:SRM196260 TBE196260:TBI196260 TLA196260:TLE196260 TUW196260:TVA196260 UES196260:UEW196260 UOO196260:UOS196260 UYK196260:UYO196260 VIG196260:VIK196260 VSC196260:VSG196260 WBY196260:WCC196260 WLU196260:WLY196260 WVQ196260:WVU196260 N261796:R261796 JE261796:JI261796 TA261796:TE261796 ACW261796:ADA261796 AMS261796:AMW261796 AWO261796:AWS261796 BGK261796:BGO261796 BQG261796:BQK261796 CAC261796:CAG261796 CJY261796:CKC261796 CTU261796:CTY261796 DDQ261796:DDU261796 DNM261796:DNQ261796 DXI261796:DXM261796 EHE261796:EHI261796 ERA261796:ERE261796 FAW261796:FBA261796 FKS261796:FKW261796 FUO261796:FUS261796 GEK261796:GEO261796 GOG261796:GOK261796 GYC261796:GYG261796 HHY261796:HIC261796 HRU261796:HRY261796 IBQ261796:IBU261796 ILM261796:ILQ261796 IVI261796:IVM261796 JFE261796:JFI261796 JPA261796:JPE261796 JYW261796:JZA261796 KIS261796:KIW261796 KSO261796:KSS261796 LCK261796:LCO261796 LMG261796:LMK261796 LWC261796:LWG261796 MFY261796:MGC261796 MPU261796:MPY261796 MZQ261796:MZU261796 NJM261796:NJQ261796 NTI261796:NTM261796 ODE261796:ODI261796 ONA261796:ONE261796 OWW261796:OXA261796 PGS261796:PGW261796 PQO261796:PQS261796 QAK261796:QAO261796 QKG261796:QKK261796 QUC261796:QUG261796 RDY261796:REC261796 RNU261796:RNY261796 RXQ261796:RXU261796 SHM261796:SHQ261796 SRI261796:SRM261796 TBE261796:TBI261796 TLA261796:TLE261796 TUW261796:TVA261796 UES261796:UEW261796 UOO261796:UOS261796 UYK261796:UYO261796 VIG261796:VIK261796 VSC261796:VSG261796 WBY261796:WCC261796 WLU261796:WLY261796 WVQ261796:WVU261796 N327332:R327332 JE327332:JI327332 TA327332:TE327332 ACW327332:ADA327332 AMS327332:AMW327332 AWO327332:AWS327332 BGK327332:BGO327332 BQG327332:BQK327332 CAC327332:CAG327332 CJY327332:CKC327332 CTU327332:CTY327332 DDQ327332:DDU327332 DNM327332:DNQ327332 DXI327332:DXM327332 EHE327332:EHI327332 ERA327332:ERE327332 FAW327332:FBA327332 FKS327332:FKW327332 FUO327332:FUS327332 GEK327332:GEO327332 GOG327332:GOK327332 GYC327332:GYG327332 HHY327332:HIC327332 HRU327332:HRY327332 IBQ327332:IBU327332 ILM327332:ILQ327332 IVI327332:IVM327332 JFE327332:JFI327332 JPA327332:JPE327332 JYW327332:JZA327332 KIS327332:KIW327332 KSO327332:KSS327332 LCK327332:LCO327332 LMG327332:LMK327332 LWC327332:LWG327332 MFY327332:MGC327332 MPU327332:MPY327332 MZQ327332:MZU327332 NJM327332:NJQ327332 NTI327332:NTM327332 ODE327332:ODI327332 ONA327332:ONE327332 OWW327332:OXA327332 PGS327332:PGW327332 PQO327332:PQS327332 QAK327332:QAO327332 QKG327332:QKK327332 QUC327332:QUG327332 RDY327332:REC327332 RNU327332:RNY327332 RXQ327332:RXU327332 SHM327332:SHQ327332 SRI327332:SRM327332 TBE327332:TBI327332 TLA327332:TLE327332 TUW327332:TVA327332 UES327332:UEW327332 UOO327332:UOS327332 UYK327332:UYO327332 VIG327332:VIK327332 VSC327332:VSG327332 WBY327332:WCC327332 WLU327332:WLY327332 WVQ327332:WVU327332 N392868:R392868 JE392868:JI392868 TA392868:TE392868 ACW392868:ADA392868 AMS392868:AMW392868 AWO392868:AWS392868 BGK392868:BGO392868 BQG392868:BQK392868 CAC392868:CAG392868 CJY392868:CKC392868 CTU392868:CTY392868 DDQ392868:DDU392868 DNM392868:DNQ392868 DXI392868:DXM392868 EHE392868:EHI392868 ERA392868:ERE392868 FAW392868:FBA392868 FKS392868:FKW392868 FUO392868:FUS392868 GEK392868:GEO392868 GOG392868:GOK392868 GYC392868:GYG392868 HHY392868:HIC392868 HRU392868:HRY392868 IBQ392868:IBU392868 ILM392868:ILQ392868 IVI392868:IVM392868 JFE392868:JFI392868 JPA392868:JPE392868 JYW392868:JZA392868 KIS392868:KIW392868 KSO392868:KSS392868 LCK392868:LCO392868 LMG392868:LMK392868 LWC392868:LWG392868 MFY392868:MGC392868 MPU392868:MPY392868 MZQ392868:MZU392868 NJM392868:NJQ392868 NTI392868:NTM392868 ODE392868:ODI392868 ONA392868:ONE392868 OWW392868:OXA392868 PGS392868:PGW392868 PQO392868:PQS392868 QAK392868:QAO392868 QKG392868:QKK392868 QUC392868:QUG392868 RDY392868:REC392868 RNU392868:RNY392868 RXQ392868:RXU392868 SHM392868:SHQ392868 SRI392868:SRM392868 TBE392868:TBI392868 TLA392868:TLE392868 TUW392868:TVA392868 UES392868:UEW392868 UOO392868:UOS392868 UYK392868:UYO392868 VIG392868:VIK392868 VSC392868:VSG392868 WBY392868:WCC392868 WLU392868:WLY392868 WVQ392868:WVU392868 N458404:R458404 JE458404:JI458404 TA458404:TE458404 ACW458404:ADA458404 AMS458404:AMW458404 AWO458404:AWS458404 BGK458404:BGO458404 BQG458404:BQK458404 CAC458404:CAG458404 CJY458404:CKC458404 CTU458404:CTY458404 DDQ458404:DDU458404 DNM458404:DNQ458404 DXI458404:DXM458404 EHE458404:EHI458404 ERA458404:ERE458404 FAW458404:FBA458404 FKS458404:FKW458404 FUO458404:FUS458404 GEK458404:GEO458404 GOG458404:GOK458404 GYC458404:GYG458404 HHY458404:HIC458404 HRU458404:HRY458404 IBQ458404:IBU458404 ILM458404:ILQ458404 IVI458404:IVM458404 JFE458404:JFI458404 JPA458404:JPE458404 JYW458404:JZA458404 KIS458404:KIW458404 KSO458404:KSS458404 LCK458404:LCO458404 LMG458404:LMK458404 LWC458404:LWG458404 MFY458404:MGC458404 MPU458404:MPY458404 MZQ458404:MZU458404 NJM458404:NJQ458404 NTI458404:NTM458404 ODE458404:ODI458404 ONA458404:ONE458404 OWW458404:OXA458404 PGS458404:PGW458404 PQO458404:PQS458404 QAK458404:QAO458404 QKG458404:QKK458404 QUC458404:QUG458404 RDY458404:REC458404 RNU458404:RNY458404 RXQ458404:RXU458404 SHM458404:SHQ458404 SRI458404:SRM458404 TBE458404:TBI458404 TLA458404:TLE458404 TUW458404:TVA458404 UES458404:UEW458404 UOO458404:UOS458404 UYK458404:UYO458404 VIG458404:VIK458404 VSC458404:VSG458404 WBY458404:WCC458404 WLU458404:WLY458404 WVQ458404:WVU458404 N523940:R523940 JE523940:JI523940 TA523940:TE523940 ACW523940:ADA523940 AMS523940:AMW523940 AWO523940:AWS523940 BGK523940:BGO523940 BQG523940:BQK523940 CAC523940:CAG523940 CJY523940:CKC523940 CTU523940:CTY523940 DDQ523940:DDU523940 DNM523940:DNQ523940 DXI523940:DXM523940 EHE523940:EHI523940 ERA523940:ERE523940 FAW523940:FBA523940 FKS523940:FKW523940 FUO523940:FUS523940 GEK523940:GEO523940 GOG523940:GOK523940 GYC523940:GYG523940 HHY523940:HIC523940 HRU523940:HRY523940 IBQ523940:IBU523940 ILM523940:ILQ523940 IVI523940:IVM523940 JFE523940:JFI523940 JPA523940:JPE523940 JYW523940:JZA523940 KIS523940:KIW523940 KSO523940:KSS523940 LCK523940:LCO523940 LMG523940:LMK523940 LWC523940:LWG523940 MFY523940:MGC523940 MPU523940:MPY523940 MZQ523940:MZU523940 NJM523940:NJQ523940 NTI523940:NTM523940 ODE523940:ODI523940 ONA523940:ONE523940 OWW523940:OXA523940 PGS523940:PGW523940 PQO523940:PQS523940 QAK523940:QAO523940 QKG523940:QKK523940 QUC523940:QUG523940 RDY523940:REC523940 RNU523940:RNY523940 RXQ523940:RXU523940 SHM523940:SHQ523940 SRI523940:SRM523940 TBE523940:TBI523940 TLA523940:TLE523940 TUW523940:TVA523940 UES523940:UEW523940 UOO523940:UOS523940 UYK523940:UYO523940 VIG523940:VIK523940 VSC523940:VSG523940 WBY523940:WCC523940 WLU523940:WLY523940 WVQ523940:WVU523940 N589476:R589476 JE589476:JI589476 TA589476:TE589476 ACW589476:ADA589476 AMS589476:AMW589476 AWO589476:AWS589476 BGK589476:BGO589476 BQG589476:BQK589476 CAC589476:CAG589476 CJY589476:CKC589476 CTU589476:CTY589476 DDQ589476:DDU589476 DNM589476:DNQ589476 DXI589476:DXM589476 EHE589476:EHI589476 ERA589476:ERE589476 FAW589476:FBA589476 FKS589476:FKW589476 FUO589476:FUS589476 GEK589476:GEO589476 GOG589476:GOK589476 GYC589476:GYG589476 HHY589476:HIC589476 HRU589476:HRY589476 IBQ589476:IBU589476 ILM589476:ILQ589476 IVI589476:IVM589476 JFE589476:JFI589476 JPA589476:JPE589476 JYW589476:JZA589476 KIS589476:KIW589476 KSO589476:KSS589476 LCK589476:LCO589476 LMG589476:LMK589476 LWC589476:LWG589476 MFY589476:MGC589476 MPU589476:MPY589476 MZQ589476:MZU589476 NJM589476:NJQ589476 NTI589476:NTM589476 ODE589476:ODI589476 ONA589476:ONE589476 OWW589476:OXA589476 PGS589476:PGW589476 PQO589476:PQS589476 QAK589476:QAO589476 QKG589476:QKK589476 QUC589476:QUG589476 RDY589476:REC589476 RNU589476:RNY589476 RXQ589476:RXU589476 SHM589476:SHQ589476 SRI589476:SRM589476 TBE589476:TBI589476 TLA589476:TLE589476 TUW589476:TVA589476 UES589476:UEW589476 UOO589476:UOS589476 UYK589476:UYO589476 VIG589476:VIK589476 VSC589476:VSG589476 WBY589476:WCC589476 WLU589476:WLY589476 WVQ589476:WVU589476 N655012:R655012 JE655012:JI655012 TA655012:TE655012 ACW655012:ADA655012 AMS655012:AMW655012 AWO655012:AWS655012 BGK655012:BGO655012 BQG655012:BQK655012 CAC655012:CAG655012 CJY655012:CKC655012 CTU655012:CTY655012 DDQ655012:DDU655012 DNM655012:DNQ655012 DXI655012:DXM655012 EHE655012:EHI655012 ERA655012:ERE655012 FAW655012:FBA655012 FKS655012:FKW655012 FUO655012:FUS655012 GEK655012:GEO655012 GOG655012:GOK655012 GYC655012:GYG655012 HHY655012:HIC655012 HRU655012:HRY655012 IBQ655012:IBU655012 ILM655012:ILQ655012 IVI655012:IVM655012 JFE655012:JFI655012 JPA655012:JPE655012 JYW655012:JZA655012 KIS655012:KIW655012 KSO655012:KSS655012 LCK655012:LCO655012 LMG655012:LMK655012 LWC655012:LWG655012 MFY655012:MGC655012 MPU655012:MPY655012 MZQ655012:MZU655012 NJM655012:NJQ655012 NTI655012:NTM655012 ODE655012:ODI655012 ONA655012:ONE655012 OWW655012:OXA655012 PGS655012:PGW655012 PQO655012:PQS655012 QAK655012:QAO655012 QKG655012:QKK655012 QUC655012:QUG655012 RDY655012:REC655012 RNU655012:RNY655012 RXQ655012:RXU655012 SHM655012:SHQ655012 SRI655012:SRM655012 TBE655012:TBI655012 TLA655012:TLE655012 TUW655012:TVA655012 UES655012:UEW655012 UOO655012:UOS655012 UYK655012:UYO655012 VIG655012:VIK655012 VSC655012:VSG655012 WBY655012:WCC655012 WLU655012:WLY655012 WVQ655012:WVU655012 N720548:R720548 JE720548:JI720548 TA720548:TE720548 ACW720548:ADA720548 AMS720548:AMW720548 AWO720548:AWS720548 BGK720548:BGO720548 BQG720548:BQK720548 CAC720548:CAG720548 CJY720548:CKC720548 CTU720548:CTY720548 DDQ720548:DDU720548 DNM720548:DNQ720548 DXI720548:DXM720548 EHE720548:EHI720548 ERA720548:ERE720548 FAW720548:FBA720548 FKS720548:FKW720548 FUO720548:FUS720548 GEK720548:GEO720548 GOG720548:GOK720548 GYC720548:GYG720548 HHY720548:HIC720548 HRU720548:HRY720548 IBQ720548:IBU720548 ILM720548:ILQ720548 IVI720548:IVM720548 JFE720548:JFI720548 JPA720548:JPE720548 JYW720548:JZA720548 KIS720548:KIW720548 KSO720548:KSS720548 LCK720548:LCO720548 LMG720548:LMK720548 LWC720548:LWG720548 MFY720548:MGC720548 MPU720548:MPY720548 MZQ720548:MZU720548 NJM720548:NJQ720548 NTI720548:NTM720548 ODE720548:ODI720548 ONA720548:ONE720548 OWW720548:OXA720548 PGS720548:PGW720548 PQO720548:PQS720548 QAK720548:QAO720548 QKG720548:QKK720548 QUC720548:QUG720548 RDY720548:REC720548 RNU720548:RNY720548 RXQ720548:RXU720548 SHM720548:SHQ720548 SRI720548:SRM720548 TBE720548:TBI720548 TLA720548:TLE720548 TUW720548:TVA720548 UES720548:UEW720548 UOO720548:UOS720548 UYK720548:UYO720548 VIG720548:VIK720548 VSC720548:VSG720548 WBY720548:WCC720548 WLU720548:WLY720548 WVQ720548:WVU720548 N786084:R786084 JE786084:JI786084 TA786084:TE786084 ACW786084:ADA786084 AMS786084:AMW786084 AWO786084:AWS786084 BGK786084:BGO786084 BQG786084:BQK786084 CAC786084:CAG786084 CJY786084:CKC786084 CTU786084:CTY786084 DDQ786084:DDU786084 DNM786084:DNQ786084 DXI786084:DXM786084 EHE786084:EHI786084 ERA786084:ERE786084 FAW786084:FBA786084 FKS786084:FKW786084 FUO786084:FUS786084 GEK786084:GEO786084 GOG786084:GOK786084 GYC786084:GYG786084 HHY786084:HIC786084 HRU786084:HRY786084 IBQ786084:IBU786084 ILM786084:ILQ786084 IVI786084:IVM786084 JFE786084:JFI786084 JPA786084:JPE786084 JYW786084:JZA786084 KIS786084:KIW786084 KSO786084:KSS786084 LCK786084:LCO786084 LMG786084:LMK786084 LWC786084:LWG786084 MFY786084:MGC786084 MPU786084:MPY786084 MZQ786084:MZU786084 NJM786084:NJQ786084 NTI786084:NTM786084 ODE786084:ODI786084 ONA786084:ONE786084 OWW786084:OXA786084 PGS786084:PGW786084 PQO786084:PQS786084 QAK786084:QAO786084 QKG786084:QKK786084 QUC786084:QUG786084 RDY786084:REC786084 RNU786084:RNY786084 RXQ786084:RXU786084 SHM786084:SHQ786084 SRI786084:SRM786084 TBE786084:TBI786084 TLA786084:TLE786084 TUW786084:TVA786084 UES786084:UEW786084 UOO786084:UOS786084 UYK786084:UYO786084 VIG786084:VIK786084 VSC786084:VSG786084 WBY786084:WCC786084 WLU786084:WLY786084 WVQ786084:WVU786084 N851620:R851620 JE851620:JI851620 TA851620:TE851620 ACW851620:ADA851620 AMS851620:AMW851620 AWO851620:AWS851620 BGK851620:BGO851620 BQG851620:BQK851620 CAC851620:CAG851620 CJY851620:CKC851620 CTU851620:CTY851620 DDQ851620:DDU851620 DNM851620:DNQ851620 DXI851620:DXM851620 EHE851620:EHI851620 ERA851620:ERE851620 FAW851620:FBA851620 FKS851620:FKW851620 FUO851620:FUS851620 GEK851620:GEO851620 GOG851620:GOK851620 GYC851620:GYG851620 HHY851620:HIC851620 HRU851620:HRY851620 IBQ851620:IBU851620 ILM851620:ILQ851620 IVI851620:IVM851620 JFE851620:JFI851620 JPA851620:JPE851620 JYW851620:JZA851620 KIS851620:KIW851620 KSO851620:KSS851620 LCK851620:LCO851620 LMG851620:LMK851620 LWC851620:LWG851620 MFY851620:MGC851620 MPU851620:MPY851620 MZQ851620:MZU851620 NJM851620:NJQ851620 NTI851620:NTM851620 ODE851620:ODI851620 ONA851620:ONE851620 OWW851620:OXA851620 PGS851620:PGW851620 PQO851620:PQS851620 QAK851620:QAO851620 QKG851620:QKK851620 QUC851620:QUG851620 RDY851620:REC851620 RNU851620:RNY851620 RXQ851620:RXU851620 SHM851620:SHQ851620 SRI851620:SRM851620 TBE851620:TBI851620 TLA851620:TLE851620 TUW851620:TVA851620 UES851620:UEW851620 UOO851620:UOS851620 UYK851620:UYO851620 VIG851620:VIK851620 VSC851620:VSG851620 WBY851620:WCC851620 WLU851620:WLY851620 WVQ851620:WVU851620 N917156:R917156 JE917156:JI917156 TA917156:TE917156 ACW917156:ADA917156 AMS917156:AMW917156 AWO917156:AWS917156 BGK917156:BGO917156 BQG917156:BQK917156 CAC917156:CAG917156 CJY917156:CKC917156 CTU917156:CTY917156 DDQ917156:DDU917156 DNM917156:DNQ917156 DXI917156:DXM917156 EHE917156:EHI917156 ERA917156:ERE917156 FAW917156:FBA917156 FKS917156:FKW917156 FUO917156:FUS917156 GEK917156:GEO917156 GOG917156:GOK917156 GYC917156:GYG917156 HHY917156:HIC917156 HRU917156:HRY917156 IBQ917156:IBU917156 ILM917156:ILQ917156 IVI917156:IVM917156 JFE917156:JFI917156 JPA917156:JPE917156 JYW917156:JZA917156 KIS917156:KIW917156 KSO917156:KSS917156 LCK917156:LCO917156 LMG917156:LMK917156 LWC917156:LWG917156 MFY917156:MGC917156 MPU917156:MPY917156 MZQ917156:MZU917156 NJM917156:NJQ917156 NTI917156:NTM917156 ODE917156:ODI917156 ONA917156:ONE917156 OWW917156:OXA917156 PGS917156:PGW917156 PQO917156:PQS917156 QAK917156:QAO917156 QKG917156:QKK917156 QUC917156:QUG917156 RDY917156:REC917156 RNU917156:RNY917156 RXQ917156:RXU917156 SHM917156:SHQ917156 SRI917156:SRM917156 TBE917156:TBI917156 TLA917156:TLE917156 TUW917156:TVA917156 UES917156:UEW917156 UOO917156:UOS917156 UYK917156:UYO917156 VIG917156:VIK917156 VSC917156:VSG917156 WBY917156:WCC917156 WLU917156:WLY917156 WVQ917156:WVU917156 N982692:R982692 JE982692:JI982692 TA982692:TE982692 ACW982692:ADA982692 AMS982692:AMW982692 AWO982692:AWS982692 BGK982692:BGO982692 BQG982692:BQK982692 CAC982692:CAG982692 CJY982692:CKC982692 CTU982692:CTY982692 DDQ982692:DDU982692 DNM982692:DNQ982692 DXI982692:DXM982692 EHE982692:EHI982692 ERA982692:ERE982692 FAW982692:FBA982692 FKS982692:FKW982692 FUO982692:FUS982692 GEK982692:GEO982692 GOG982692:GOK982692 GYC982692:GYG982692 HHY982692:HIC982692 HRU982692:HRY982692 IBQ982692:IBU982692 ILM982692:ILQ982692 IVI982692:IVM982692 JFE982692:JFI982692 JPA982692:JPE982692 JYW982692:JZA982692 KIS982692:KIW982692 KSO982692:KSS982692 LCK982692:LCO982692 LMG982692:LMK982692 LWC982692:LWG982692 MFY982692:MGC982692 MPU982692:MPY982692 MZQ982692:MZU982692 NJM982692:NJQ982692 NTI982692:NTM982692 ODE982692:ODI982692 ONA982692:ONE982692 OWW982692:OXA982692 PGS982692:PGW982692 PQO982692:PQS982692 QAK982692:QAO982692 QKG982692:QKK982692 QUC982692:QUG982692 RDY982692:REC982692 RNU982692:RNY982692 RXQ982692:RXU982692 SHM982692:SHQ982692 SRI982692:SRM982692 TBE982692:TBI982692 TLA982692:TLE982692 TUW982692:TVA982692 UES982692:UEW982692 UOO982692:UOS982692 UYK982692:UYO982692 VIG982692:VIK982692 VSC982692:VSG982692 WBY982692:WCC982692 WLU982692:WLY982692 WVQ982692:WVU982692 AC65187:AE65187 JT65187:JV65187 TP65187:TR65187 ADL65187:ADN65187 ANH65187:ANJ65187 AXD65187:AXF65187 BGZ65187:BHB65187 BQV65187:BQX65187 CAR65187:CAT65187 CKN65187:CKP65187 CUJ65187:CUL65187 DEF65187:DEH65187 DOB65187:DOD65187 DXX65187:DXZ65187 EHT65187:EHV65187 ERP65187:ERR65187 FBL65187:FBN65187 FLH65187:FLJ65187 FVD65187:FVF65187 GEZ65187:GFB65187 GOV65187:GOX65187 GYR65187:GYT65187 HIN65187:HIP65187 HSJ65187:HSL65187 ICF65187:ICH65187 IMB65187:IMD65187 IVX65187:IVZ65187 JFT65187:JFV65187 JPP65187:JPR65187 JZL65187:JZN65187 KJH65187:KJJ65187 KTD65187:KTF65187 LCZ65187:LDB65187 LMV65187:LMX65187 LWR65187:LWT65187 MGN65187:MGP65187 MQJ65187:MQL65187 NAF65187:NAH65187 NKB65187:NKD65187 NTX65187:NTZ65187 ODT65187:ODV65187 ONP65187:ONR65187 OXL65187:OXN65187 PHH65187:PHJ65187 PRD65187:PRF65187 QAZ65187:QBB65187 QKV65187:QKX65187 QUR65187:QUT65187 REN65187:REP65187 ROJ65187:ROL65187 RYF65187:RYH65187 SIB65187:SID65187 SRX65187:SRZ65187 TBT65187:TBV65187 TLP65187:TLR65187 TVL65187:TVN65187 UFH65187:UFJ65187 UPD65187:UPF65187 UYZ65187:UZB65187 VIV65187:VIX65187 VSR65187:VST65187 WCN65187:WCP65187 WMJ65187:WML65187 WWF65187:WWH65187 AC130723:AE130723 JT130723:JV130723 TP130723:TR130723 ADL130723:ADN130723 ANH130723:ANJ130723 AXD130723:AXF130723 BGZ130723:BHB130723 BQV130723:BQX130723 CAR130723:CAT130723 CKN130723:CKP130723 CUJ130723:CUL130723 DEF130723:DEH130723 DOB130723:DOD130723 DXX130723:DXZ130723 EHT130723:EHV130723 ERP130723:ERR130723 FBL130723:FBN130723 FLH130723:FLJ130723 FVD130723:FVF130723 GEZ130723:GFB130723 GOV130723:GOX130723 GYR130723:GYT130723 HIN130723:HIP130723 HSJ130723:HSL130723 ICF130723:ICH130723 IMB130723:IMD130723 IVX130723:IVZ130723 JFT130723:JFV130723 JPP130723:JPR130723 JZL130723:JZN130723 KJH130723:KJJ130723 KTD130723:KTF130723 LCZ130723:LDB130723 LMV130723:LMX130723 LWR130723:LWT130723 MGN130723:MGP130723 MQJ130723:MQL130723 NAF130723:NAH130723 NKB130723:NKD130723 NTX130723:NTZ130723 ODT130723:ODV130723 ONP130723:ONR130723 OXL130723:OXN130723 PHH130723:PHJ130723 PRD130723:PRF130723 QAZ130723:QBB130723 QKV130723:QKX130723 QUR130723:QUT130723 REN130723:REP130723 ROJ130723:ROL130723 RYF130723:RYH130723 SIB130723:SID130723 SRX130723:SRZ130723 TBT130723:TBV130723 TLP130723:TLR130723 TVL130723:TVN130723 UFH130723:UFJ130723 UPD130723:UPF130723 UYZ130723:UZB130723 VIV130723:VIX130723 VSR130723:VST130723 WCN130723:WCP130723 WMJ130723:WML130723 WWF130723:WWH130723 AC196259:AE196259 JT196259:JV196259 TP196259:TR196259 ADL196259:ADN196259 ANH196259:ANJ196259 AXD196259:AXF196259 BGZ196259:BHB196259 BQV196259:BQX196259 CAR196259:CAT196259 CKN196259:CKP196259 CUJ196259:CUL196259 DEF196259:DEH196259 DOB196259:DOD196259 DXX196259:DXZ196259 EHT196259:EHV196259 ERP196259:ERR196259 FBL196259:FBN196259 FLH196259:FLJ196259 FVD196259:FVF196259 GEZ196259:GFB196259 GOV196259:GOX196259 GYR196259:GYT196259 HIN196259:HIP196259 HSJ196259:HSL196259 ICF196259:ICH196259 IMB196259:IMD196259 IVX196259:IVZ196259 JFT196259:JFV196259 JPP196259:JPR196259 JZL196259:JZN196259 KJH196259:KJJ196259 KTD196259:KTF196259 LCZ196259:LDB196259 LMV196259:LMX196259 LWR196259:LWT196259 MGN196259:MGP196259 MQJ196259:MQL196259 NAF196259:NAH196259 NKB196259:NKD196259 NTX196259:NTZ196259 ODT196259:ODV196259 ONP196259:ONR196259 OXL196259:OXN196259 PHH196259:PHJ196259 PRD196259:PRF196259 QAZ196259:QBB196259 QKV196259:QKX196259 QUR196259:QUT196259 REN196259:REP196259 ROJ196259:ROL196259 RYF196259:RYH196259 SIB196259:SID196259 SRX196259:SRZ196259 TBT196259:TBV196259 TLP196259:TLR196259 TVL196259:TVN196259 UFH196259:UFJ196259 UPD196259:UPF196259 UYZ196259:UZB196259 VIV196259:VIX196259 VSR196259:VST196259 WCN196259:WCP196259 WMJ196259:WML196259 WWF196259:WWH196259 AC261795:AE261795 JT261795:JV261795 TP261795:TR261795 ADL261795:ADN261795 ANH261795:ANJ261795 AXD261795:AXF261795 BGZ261795:BHB261795 BQV261795:BQX261795 CAR261795:CAT261795 CKN261795:CKP261795 CUJ261795:CUL261795 DEF261795:DEH261795 DOB261795:DOD261795 DXX261795:DXZ261795 EHT261795:EHV261795 ERP261795:ERR261795 FBL261795:FBN261795 FLH261795:FLJ261795 FVD261795:FVF261795 GEZ261795:GFB261795 GOV261795:GOX261795 GYR261795:GYT261795 HIN261795:HIP261795 HSJ261795:HSL261795 ICF261795:ICH261795 IMB261795:IMD261795 IVX261795:IVZ261795 JFT261795:JFV261795 JPP261795:JPR261795 JZL261795:JZN261795 KJH261795:KJJ261795 KTD261795:KTF261795 LCZ261795:LDB261795 LMV261795:LMX261795 LWR261795:LWT261795 MGN261795:MGP261795 MQJ261795:MQL261795 NAF261795:NAH261795 NKB261795:NKD261795 NTX261795:NTZ261795 ODT261795:ODV261795 ONP261795:ONR261795 OXL261795:OXN261795 PHH261795:PHJ261795 PRD261795:PRF261795 QAZ261795:QBB261795 QKV261795:QKX261795 QUR261795:QUT261795 REN261795:REP261795 ROJ261795:ROL261795 RYF261795:RYH261795 SIB261795:SID261795 SRX261795:SRZ261795 TBT261795:TBV261795 TLP261795:TLR261795 TVL261795:TVN261795 UFH261795:UFJ261795 UPD261795:UPF261795 UYZ261795:UZB261795 VIV261795:VIX261795 VSR261795:VST261795 WCN261795:WCP261795 WMJ261795:WML261795 WWF261795:WWH261795 AC327331:AE327331 JT327331:JV327331 TP327331:TR327331 ADL327331:ADN327331 ANH327331:ANJ327331 AXD327331:AXF327331 BGZ327331:BHB327331 BQV327331:BQX327331 CAR327331:CAT327331 CKN327331:CKP327331 CUJ327331:CUL327331 DEF327331:DEH327331 DOB327331:DOD327331 DXX327331:DXZ327331 EHT327331:EHV327331 ERP327331:ERR327331 FBL327331:FBN327331 FLH327331:FLJ327331 FVD327331:FVF327331 GEZ327331:GFB327331 GOV327331:GOX327331 GYR327331:GYT327331 HIN327331:HIP327331 HSJ327331:HSL327331 ICF327331:ICH327331 IMB327331:IMD327331 IVX327331:IVZ327331 JFT327331:JFV327331 JPP327331:JPR327331 JZL327331:JZN327331 KJH327331:KJJ327331 KTD327331:KTF327331 LCZ327331:LDB327331 LMV327331:LMX327331 LWR327331:LWT327331 MGN327331:MGP327331 MQJ327331:MQL327331 NAF327331:NAH327331 NKB327331:NKD327331 NTX327331:NTZ327331 ODT327331:ODV327331 ONP327331:ONR327331 OXL327331:OXN327331 PHH327331:PHJ327331 PRD327331:PRF327331 QAZ327331:QBB327331 QKV327331:QKX327331 QUR327331:QUT327331 REN327331:REP327331 ROJ327331:ROL327331 RYF327331:RYH327331 SIB327331:SID327331 SRX327331:SRZ327331 TBT327331:TBV327331 TLP327331:TLR327331 TVL327331:TVN327331 UFH327331:UFJ327331 UPD327331:UPF327331 UYZ327331:UZB327331 VIV327331:VIX327331 VSR327331:VST327331 WCN327331:WCP327331 WMJ327331:WML327331 WWF327331:WWH327331 AC392867:AE392867 JT392867:JV392867 TP392867:TR392867 ADL392867:ADN392867 ANH392867:ANJ392867 AXD392867:AXF392867 BGZ392867:BHB392867 BQV392867:BQX392867 CAR392867:CAT392867 CKN392867:CKP392867 CUJ392867:CUL392867 DEF392867:DEH392867 DOB392867:DOD392867 DXX392867:DXZ392867 EHT392867:EHV392867 ERP392867:ERR392867 FBL392867:FBN392867 FLH392867:FLJ392867 FVD392867:FVF392867 GEZ392867:GFB392867 GOV392867:GOX392867 GYR392867:GYT392867 HIN392867:HIP392867 HSJ392867:HSL392867 ICF392867:ICH392867 IMB392867:IMD392867 IVX392867:IVZ392867 JFT392867:JFV392867 JPP392867:JPR392867 JZL392867:JZN392867 KJH392867:KJJ392867 KTD392867:KTF392867 LCZ392867:LDB392867 LMV392867:LMX392867 LWR392867:LWT392867 MGN392867:MGP392867 MQJ392867:MQL392867 NAF392867:NAH392867 NKB392867:NKD392867 NTX392867:NTZ392867 ODT392867:ODV392867 ONP392867:ONR392867 OXL392867:OXN392867 PHH392867:PHJ392867 PRD392867:PRF392867 QAZ392867:QBB392867 QKV392867:QKX392867 QUR392867:QUT392867 REN392867:REP392867 ROJ392867:ROL392867 RYF392867:RYH392867 SIB392867:SID392867 SRX392867:SRZ392867 TBT392867:TBV392867 TLP392867:TLR392867 TVL392867:TVN392867 UFH392867:UFJ392867 UPD392867:UPF392867 UYZ392867:UZB392867 VIV392867:VIX392867 VSR392867:VST392867 WCN392867:WCP392867 WMJ392867:WML392867 WWF392867:WWH392867 AC458403:AE458403 JT458403:JV458403 TP458403:TR458403 ADL458403:ADN458403 ANH458403:ANJ458403 AXD458403:AXF458403 BGZ458403:BHB458403 BQV458403:BQX458403 CAR458403:CAT458403 CKN458403:CKP458403 CUJ458403:CUL458403 DEF458403:DEH458403 DOB458403:DOD458403 DXX458403:DXZ458403 EHT458403:EHV458403 ERP458403:ERR458403 FBL458403:FBN458403 FLH458403:FLJ458403 FVD458403:FVF458403 GEZ458403:GFB458403 GOV458403:GOX458403 GYR458403:GYT458403 HIN458403:HIP458403 HSJ458403:HSL458403 ICF458403:ICH458403 IMB458403:IMD458403 IVX458403:IVZ458403 JFT458403:JFV458403 JPP458403:JPR458403 JZL458403:JZN458403 KJH458403:KJJ458403 KTD458403:KTF458403 LCZ458403:LDB458403 LMV458403:LMX458403 LWR458403:LWT458403 MGN458403:MGP458403 MQJ458403:MQL458403 NAF458403:NAH458403 NKB458403:NKD458403 NTX458403:NTZ458403 ODT458403:ODV458403 ONP458403:ONR458403 OXL458403:OXN458403 PHH458403:PHJ458403 PRD458403:PRF458403 QAZ458403:QBB458403 QKV458403:QKX458403 QUR458403:QUT458403 REN458403:REP458403 ROJ458403:ROL458403 RYF458403:RYH458403 SIB458403:SID458403 SRX458403:SRZ458403 TBT458403:TBV458403 TLP458403:TLR458403 TVL458403:TVN458403 UFH458403:UFJ458403 UPD458403:UPF458403 UYZ458403:UZB458403 VIV458403:VIX458403 VSR458403:VST458403 WCN458403:WCP458403 WMJ458403:WML458403 WWF458403:WWH458403 AC523939:AE523939 JT523939:JV523939 TP523939:TR523939 ADL523939:ADN523939 ANH523939:ANJ523939 AXD523939:AXF523939 BGZ523939:BHB523939 BQV523939:BQX523939 CAR523939:CAT523939 CKN523939:CKP523939 CUJ523939:CUL523939 DEF523939:DEH523939 DOB523939:DOD523939 DXX523939:DXZ523939 EHT523939:EHV523939 ERP523939:ERR523939 FBL523939:FBN523939 FLH523939:FLJ523939 FVD523939:FVF523939 GEZ523939:GFB523939 GOV523939:GOX523939 GYR523939:GYT523939 HIN523939:HIP523939 HSJ523939:HSL523939 ICF523939:ICH523939 IMB523939:IMD523939 IVX523939:IVZ523939 JFT523939:JFV523939 JPP523939:JPR523939 JZL523939:JZN523939 KJH523939:KJJ523939 KTD523939:KTF523939 LCZ523939:LDB523939 LMV523939:LMX523939 LWR523939:LWT523939 MGN523939:MGP523939 MQJ523939:MQL523939 NAF523939:NAH523939 NKB523939:NKD523939 NTX523939:NTZ523939 ODT523939:ODV523939 ONP523939:ONR523939 OXL523939:OXN523939 PHH523939:PHJ523939 PRD523939:PRF523939 QAZ523939:QBB523939 QKV523939:QKX523939 QUR523939:QUT523939 REN523939:REP523939 ROJ523939:ROL523939 RYF523939:RYH523939 SIB523939:SID523939 SRX523939:SRZ523939 TBT523939:TBV523939 TLP523939:TLR523939 TVL523939:TVN523939 UFH523939:UFJ523939 UPD523939:UPF523939 UYZ523939:UZB523939 VIV523939:VIX523939 VSR523939:VST523939 WCN523939:WCP523939 WMJ523939:WML523939 WWF523939:WWH523939 AC589475:AE589475 JT589475:JV589475 TP589475:TR589475 ADL589475:ADN589475 ANH589475:ANJ589475 AXD589475:AXF589475 BGZ589475:BHB589475 BQV589475:BQX589475 CAR589475:CAT589475 CKN589475:CKP589475 CUJ589475:CUL589475 DEF589475:DEH589475 DOB589475:DOD589475 DXX589475:DXZ589475 EHT589475:EHV589475 ERP589475:ERR589475 FBL589475:FBN589475 FLH589475:FLJ589475 FVD589475:FVF589475 GEZ589475:GFB589475 GOV589475:GOX589475 GYR589475:GYT589475 HIN589475:HIP589475 HSJ589475:HSL589475 ICF589475:ICH589475 IMB589475:IMD589475 IVX589475:IVZ589475 JFT589475:JFV589475 JPP589475:JPR589475 JZL589475:JZN589475 KJH589475:KJJ589475 KTD589475:KTF589475 LCZ589475:LDB589475 LMV589475:LMX589475 LWR589475:LWT589475 MGN589475:MGP589475 MQJ589475:MQL589475 NAF589475:NAH589475 NKB589475:NKD589475 NTX589475:NTZ589475 ODT589475:ODV589475 ONP589475:ONR589475 OXL589475:OXN589475 PHH589475:PHJ589475 PRD589475:PRF589475 QAZ589475:QBB589475 QKV589475:QKX589475 QUR589475:QUT589475 REN589475:REP589475 ROJ589475:ROL589475 RYF589475:RYH589475 SIB589475:SID589475 SRX589475:SRZ589475 TBT589475:TBV589475 TLP589475:TLR589475 TVL589475:TVN589475 UFH589475:UFJ589475 UPD589475:UPF589475 UYZ589475:UZB589475 VIV589475:VIX589475 VSR589475:VST589475 WCN589475:WCP589475 WMJ589475:WML589475 WWF589475:WWH589475 AC655011:AE655011 JT655011:JV655011 TP655011:TR655011 ADL655011:ADN655011 ANH655011:ANJ655011 AXD655011:AXF655011 BGZ655011:BHB655011 BQV655011:BQX655011 CAR655011:CAT655011 CKN655011:CKP655011 CUJ655011:CUL655011 DEF655011:DEH655011 DOB655011:DOD655011 DXX655011:DXZ655011 EHT655011:EHV655011 ERP655011:ERR655011 FBL655011:FBN655011 FLH655011:FLJ655011 FVD655011:FVF655011 GEZ655011:GFB655011 GOV655011:GOX655011 GYR655011:GYT655011 HIN655011:HIP655011 HSJ655011:HSL655011 ICF655011:ICH655011 IMB655011:IMD655011 IVX655011:IVZ655011 JFT655011:JFV655011 JPP655011:JPR655011 JZL655011:JZN655011 KJH655011:KJJ655011 KTD655011:KTF655011 LCZ655011:LDB655011 LMV655011:LMX655011 LWR655011:LWT655011 MGN655011:MGP655011 MQJ655011:MQL655011 NAF655011:NAH655011 NKB655011:NKD655011 NTX655011:NTZ655011 ODT655011:ODV655011 ONP655011:ONR655011 OXL655011:OXN655011 PHH655011:PHJ655011 PRD655011:PRF655011 QAZ655011:QBB655011 QKV655011:QKX655011 QUR655011:QUT655011 REN655011:REP655011 ROJ655011:ROL655011 RYF655011:RYH655011 SIB655011:SID655011 SRX655011:SRZ655011 TBT655011:TBV655011 TLP655011:TLR655011 TVL655011:TVN655011 UFH655011:UFJ655011 UPD655011:UPF655011 UYZ655011:UZB655011 VIV655011:VIX655011 VSR655011:VST655011 WCN655011:WCP655011 WMJ655011:WML655011 WWF655011:WWH655011 AC720547:AE720547 JT720547:JV720547 TP720547:TR720547 ADL720547:ADN720547 ANH720547:ANJ720547 AXD720547:AXF720547 BGZ720547:BHB720547 BQV720547:BQX720547 CAR720547:CAT720547 CKN720547:CKP720547 CUJ720547:CUL720547 DEF720547:DEH720547 DOB720547:DOD720547 DXX720547:DXZ720547 EHT720547:EHV720547 ERP720547:ERR720547 FBL720547:FBN720547 FLH720547:FLJ720547 FVD720547:FVF720547 GEZ720547:GFB720547 GOV720547:GOX720547 GYR720547:GYT720547 HIN720547:HIP720547 HSJ720547:HSL720547 ICF720547:ICH720547 IMB720547:IMD720547 IVX720547:IVZ720547 JFT720547:JFV720547 JPP720547:JPR720547 JZL720547:JZN720547 KJH720547:KJJ720547 KTD720547:KTF720547 LCZ720547:LDB720547 LMV720547:LMX720547 LWR720547:LWT720547 MGN720547:MGP720547 MQJ720547:MQL720547 NAF720547:NAH720547 NKB720547:NKD720547 NTX720547:NTZ720547 ODT720547:ODV720547 ONP720547:ONR720547 OXL720547:OXN720547 PHH720547:PHJ720547 PRD720547:PRF720547 QAZ720547:QBB720547 QKV720547:QKX720547 QUR720547:QUT720547 REN720547:REP720547 ROJ720547:ROL720547 RYF720547:RYH720547 SIB720547:SID720547 SRX720547:SRZ720547 TBT720547:TBV720547 TLP720547:TLR720547 TVL720547:TVN720547 UFH720547:UFJ720547 UPD720547:UPF720547 UYZ720547:UZB720547 VIV720547:VIX720547 VSR720547:VST720547 WCN720547:WCP720547 WMJ720547:WML720547 WWF720547:WWH720547 AC786083:AE786083 JT786083:JV786083 TP786083:TR786083 ADL786083:ADN786083 ANH786083:ANJ786083 AXD786083:AXF786083 BGZ786083:BHB786083 BQV786083:BQX786083 CAR786083:CAT786083 CKN786083:CKP786083 CUJ786083:CUL786083 DEF786083:DEH786083 DOB786083:DOD786083 DXX786083:DXZ786083 EHT786083:EHV786083 ERP786083:ERR786083 FBL786083:FBN786083 FLH786083:FLJ786083 FVD786083:FVF786083 GEZ786083:GFB786083 GOV786083:GOX786083 GYR786083:GYT786083 HIN786083:HIP786083 HSJ786083:HSL786083 ICF786083:ICH786083 IMB786083:IMD786083 IVX786083:IVZ786083 JFT786083:JFV786083 JPP786083:JPR786083 JZL786083:JZN786083 KJH786083:KJJ786083 KTD786083:KTF786083 LCZ786083:LDB786083 LMV786083:LMX786083 LWR786083:LWT786083 MGN786083:MGP786083 MQJ786083:MQL786083 NAF786083:NAH786083 NKB786083:NKD786083 NTX786083:NTZ786083 ODT786083:ODV786083 ONP786083:ONR786083 OXL786083:OXN786083 PHH786083:PHJ786083 PRD786083:PRF786083 QAZ786083:QBB786083 QKV786083:QKX786083 QUR786083:QUT786083 REN786083:REP786083 ROJ786083:ROL786083 RYF786083:RYH786083 SIB786083:SID786083 SRX786083:SRZ786083 TBT786083:TBV786083 TLP786083:TLR786083 TVL786083:TVN786083 UFH786083:UFJ786083 UPD786083:UPF786083 UYZ786083:UZB786083 VIV786083:VIX786083 VSR786083:VST786083 WCN786083:WCP786083 WMJ786083:WML786083 WWF786083:WWH786083 AC851619:AE851619 JT851619:JV851619 TP851619:TR851619 ADL851619:ADN851619 ANH851619:ANJ851619 AXD851619:AXF851619 BGZ851619:BHB851619 BQV851619:BQX851619 CAR851619:CAT851619 CKN851619:CKP851619 CUJ851619:CUL851619 DEF851619:DEH851619 DOB851619:DOD851619 DXX851619:DXZ851619 EHT851619:EHV851619 ERP851619:ERR851619 FBL851619:FBN851619 FLH851619:FLJ851619 FVD851619:FVF851619 GEZ851619:GFB851619 GOV851619:GOX851619 GYR851619:GYT851619 HIN851619:HIP851619 HSJ851619:HSL851619 ICF851619:ICH851619 IMB851619:IMD851619 IVX851619:IVZ851619 JFT851619:JFV851619 JPP851619:JPR851619 JZL851619:JZN851619 KJH851619:KJJ851619 KTD851619:KTF851619 LCZ851619:LDB851619 LMV851619:LMX851619 LWR851619:LWT851619 MGN851619:MGP851619 MQJ851619:MQL851619 NAF851619:NAH851619 NKB851619:NKD851619 NTX851619:NTZ851619 ODT851619:ODV851619 ONP851619:ONR851619 OXL851619:OXN851619 PHH851619:PHJ851619 PRD851619:PRF851619 QAZ851619:QBB851619 QKV851619:QKX851619 QUR851619:QUT851619 REN851619:REP851619 ROJ851619:ROL851619 RYF851619:RYH851619 SIB851619:SID851619 SRX851619:SRZ851619 TBT851619:TBV851619 TLP851619:TLR851619 TVL851619:TVN851619 UFH851619:UFJ851619 UPD851619:UPF851619 UYZ851619:UZB851619 VIV851619:VIX851619 VSR851619:VST851619 WCN851619:WCP851619 WMJ851619:WML851619 WWF851619:WWH851619 AC917155:AE917155 JT917155:JV917155 TP917155:TR917155 ADL917155:ADN917155 ANH917155:ANJ917155 AXD917155:AXF917155 BGZ917155:BHB917155 BQV917155:BQX917155 CAR917155:CAT917155 CKN917155:CKP917155 CUJ917155:CUL917155 DEF917155:DEH917155 DOB917155:DOD917155 DXX917155:DXZ917155 EHT917155:EHV917155 ERP917155:ERR917155 FBL917155:FBN917155 FLH917155:FLJ917155 FVD917155:FVF917155 GEZ917155:GFB917155 GOV917155:GOX917155 GYR917155:GYT917155 HIN917155:HIP917155 HSJ917155:HSL917155 ICF917155:ICH917155 IMB917155:IMD917155 IVX917155:IVZ917155 JFT917155:JFV917155 JPP917155:JPR917155 JZL917155:JZN917155 KJH917155:KJJ917155 KTD917155:KTF917155 LCZ917155:LDB917155 LMV917155:LMX917155 LWR917155:LWT917155 MGN917155:MGP917155 MQJ917155:MQL917155 NAF917155:NAH917155 NKB917155:NKD917155 NTX917155:NTZ917155 ODT917155:ODV917155 ONP917155:ONR917155 OXL917155:OXN917155 PHH917155:PHJ917155 PRD917155:PRF917155 QAZ917155:QBB917155 QKV917155:QKX917155 QUR917155:QUT917155 REN917155:REP917155 ROJ917155:ROL917155 RYF917155:RYH917155 SIB917155:SID917155 SRX917155:SRZ917155 TBT917155:TBV917155 TLP917155:TLR917155 TVL917155:TVN917155 UFH917155:UFJ917155 UPD917155:UPF917155 UYZ917155:UZB917155 VIV917155:VIX917155 VSR917155:VST917155 WCN917155:WCP917155 WMJ917155:WML917155 WWF917155:WWH917155 AC982691:AE982691 JT982691:JV982691 TP982691:TR982691 ADL982691:ADN982691 ANH982691:ANJ982691 AXD982691:AXF982691 BGZ982691:BHB982691 BQV982691:BQX982691 CAR982691:CAT982691 CKN982691:CKP982691 CUJ982691:CUL982691 DEF982691:DEH982691 DOB982691:DOD982691 DXX982691:DXZ982691 EHT982691:EHV982691 ERP982691:ERR982691 FBL982691:FBN982691 FLH982691:FLJ982691 FVD982691:FVF982691 GEZ982691:GFB982691 GOV982691:GOX982691 GYR982691:GYT982691 HIN982691:HIP982691 HSJ982691:HSL982691 ICF982691:ICH982691 IMB982691:IMD982691 IVX982691:IVZ982691 JFT982691:JFV982691 JPP982691:JPR982691 JZL982691:JZN982691 KJH982691:KJJ982691 KTD982691:KTF982691 LCZ982691:LDB982691 LMV982691:LMX982691 LWR982691:LWT982691 MGN982691:MGP982691 MQJ982691:MQL982691 NAF982691:NAH982691 NKB982691:NKD982691 NTX982691:NTZ982691 ODT982691:ODV982691 ONP982691:ONR982691 OXL982691:OXN982691 PHH982691:PHJ982691 PRD982691:PRF982691 QAZ982691:QBB982691 QKV982691:QKX982691 QUR982691:QUT982691 REN982691:REP982691 ROJ982691:ROL982691 RYF982691:RYH982691 SIB982691:SID982691 SRX982691:SRZ982691 TBT982691:TBV982691 TLP982691:TLR982691 TVL982691:TVN982691 UFH982691:UFJ982691 UPD982691:UPF982691 UYZ982691:UZB982691 VIV982691:VIX982691 VSR982691:VST982691 WCN982691:WCP982691 WMJ982691:WML982691 WWF982691:WWH982691 N65187:AA65187 JE65187:JR65187 TA65187:TN65187 ACW65187:ADJ65187 AMS65187:ANF65187 AWO65187:AXB65187 BGK65187:BGX65187 BQG65187:BQT65187 CAC65187:CAP65187 CJY65187:CKL65187 CTU65187:CUH65187 DDQ65187:DED65187 DNM65187:DNZ65187 DXI65187:DXV65187 EHE65187:EHR65187 ERA65187:ERN65187 FAW65187:FBJ65187 FKS65187:FLF65187 FUO65187:FVB65187 GEK65187:GEX65187 GOG65187:GOT65187 GYC65187:GYP65187 HHY65187:HIL65187 HRU65187:HSH65187 IBQ65187:ICD65187 ILM65187:ILZ65187 IVI65187:IVV65187 JFE65187:JFR65187 JPA65187:JPN65187 JYW65187:JZJ65187 KIS65187:KJF65187 KSO65187:KTB65187 LCK65187:LCX65187 LMG65187:LMT65187 LWC65187:LWP65187 MFY65187:MGL65187 MPU65187:MQH65187 MZQ65187:NAD65187 NJM65187:NJZ65187 NTI65187:NTV65187 ODE65187:ODR65187 ONA65187:ONN65187 OWW65187:OXJ65187 PGS65187:PHF65187 PQO65187:PRB65187 QAK65187:QAX65187 QKG65187:QKT65187 QUC65187:QUP65187 RDY65187:REL65187 RNU65187:ROH65187 RXQ65187:RYD65187 SHM65187:SHZ65187 SRI65187:SRV65187 TBE65187:TBR65187 TLA65187:TLN65187 TUW65187:TVJ65187 UES65187:UFF65187 UOO65187:UPB65187 UYK65187:UYX65187 VIG65187:VIT65187 VSC65187:VSP65187 WBY65187:WCL65187 WLU65187:WMH65187 WVQ65187:WWD65187 N130723:AA130723 JE130723:JR130723 TA130723:TN130723 ACW130723:ADJ130723 AMS130723:ANF130723 AWO130723:AXB130723 BGK130723:BGX130723 BQG130723:BQT130723 CAC130723:CAP130723 CJY130723:CKL130723 CTU130723:CUH130723 DDQ130723:DED130723 DNM130723:DNZ130723 DXI130723:DXV130723 EHE130723:EHR130723 ERA130723:ERN130723 FAW130723:FBJ130723 FKS130723:FLF130723 FUO130723:FVB130723 GEK130723:GEX130723 GOG130723:GOT130723 GYC130723:GYP130723 HHY130723:HIL130723 HRU130723:HSH130723 IBQ130723:ICD130723 ILM130723:ILZ130723 IVI130723:IVV130723 JFE130723:JFR130723 JPA130723:JPN130723 JYW130723:JZJ130723 KIS130723:KJF130723 KSO130723:KTB130723 LCK130723:LCX130723 LMG130723:LMT130723 LWC130723:LWP130723 MFY130723:MGL130723 MPU130723:MQH130723 MZQ130723:NAD130723 NJM130723:NJZ130723 NTI130723:NTV130723 ODE130723:ODR130723 ONA130723:ONN130723 OWW130723:OXJ130723 PGS130723:PHF130723 PQO130723:PRB130723 QAK130723:QAX130723 QKG130723:QKT130723 QUC130723:QUP130723 RDY130723:REL130723 RNU130723:ROH130723 RXQ130723:RYD130723 SHM130723:SHZ130723 SRI130723:SRV130723 TBE130723:TBR130723 TLA130723:TLN130723 TUW130723:TVJ130723 UES130723:UFF130723 UOO130723:UPB130723 UYK130723:UYX130723 VIG130723:VIT130723 VSC130723:VSP130723 WBY130723:WCL130723 WLU130723:WMH130723 WVQ130723:WWD130723 N196259:AA196259 JE196259:JR196259 TA196259:TN196259 ACW196259:ADJ196259 AMS196259:ANF196259 AWO196259:AXB196259 BGK196259:BGX196259 BQG196259:BQT196259 CAC196259:CAP196259 CJY196259:CKL196259 CTU196259:CUH196259 DDQ196259:DED196259 DNM196259:DNZ196259 DXI196259:DXV196259 EHE196259:EHR196259 ERA196259:ERN196259 FAW196259:FBJ196259 FKS196259:FLF196259 FUO196259:FVB196259 GEK196259:GEX196259 GOG196259:GOT196259 GYC196259:GYP196259 HHY196259:HIL196259 HRU196259:HSH196259 IBQ196259:ICD196259 ILM196259:ILZ196259 IVI196259:IVV196259 JFE196259:JFR196259 JPA196259:JPN196259 JYW196259:JZJ196259 KIS196259:KJF196259 KSO196259:KTB196259 LCK196259:LCX196259 LMG196259:LMT196259 LWC196259:LWP196259 MFY196259:MGL196259 MPU196259:MQH196259 MZQ196259:NAD196259 NJM196259:NJZ196259 NTI196259:NTV196259 ODE196259:ODR196259 ONA196259:ONN196259 OWW196259:OXJ196259 PGS196259:PHF196259 PQO196259:PRB196259 QAK196259:QAX196259 QKG196259:QKT196259 QUC196259:QUP196259 RDY196259:REL196259 RNU196259:ROH196259 RXQ196259:RYD196259 SHM196259:SHZ196259 SRI196259:SRV196259 TBE196259:TBR196259 TLA196259:TLN196259 TUW196259:TVJ196259 UES196259:UFF196259 UOO196259:UPB196259 UYK196259:UYX196259 VIG196259:VIT196259 VSC196259:VSP196259 WBY196259:WCL196259 WLU196259:WMH196259 WVQ196259:WWD196259 N261795:AA261795 JE261795:JR261795 TA261795:TN261795 ACW261795:ADJ261795 AMS261795:ANF261795 AWO261795:AXB261795 BGK261795:BGX261795 BQG261795:BQT261795 CAC261795:CAP261795 CJY261795:CKL261795 CTU261795:CUH261795 DDQ261795:DED261795 DNM261795:DNZ261795 DXI261795:DXV261795 EHE261795:EHR261795 ERA261795:ERN261795 FAW261795:FBJ261795 FKS261795:FLF261795 FUO261795:FVB261795 GEK261795:GEX261795 GOG261795:GOT261795 GYC261795:GYP261795 HHY261795:HIL261795 HRU261795:HSH261795 IBQ261795:ICD261795 ILM261795:ILZ261795 IVI261795:IVV261795 JFE261795:JFR261795 JPA261795:JPN261795 JYW261795:JZJ261795 KIS261795:KJF261795 KSO261795:KTB261795 LCK261795:LCX261795 LMG261795:LMT261795 LWC261795:LWP261795 MFY261795:MGL261795 MPU261795:MQH261795 MZQ261795:NAD261795 NJM261795:NJZ261795 NTI261795:NTV261795 ODE261795:ODR261795 ONA261795:ONN261795 OWW261795:OXJ261795 PGS261795:PHF261795 PQO261795:PRB261795 QAK261795:QAX261795 QKG261795:QKT261795 QUC261795:QUP261795 RDY261795:REL261795 RNU261795:ROH261795 RXQ261795:RYD261795 SHM261795:SHZ261795 SRI261795:SRV261795 TBE261795:TBR261795 TLA261795:TLN261795 TUW261795:TVJ261795 UES261795:UFF261795 UOO261795:UPB261795 UYK261795:UYX261795 VIG261795:VIT261795 VSC261795:VSP261795 WBY261795:WCL261795 WLU261795:WMH261795 WVQ261795:WWD261795 N327331:AA327331 JE327331:JR327331 TA327331:TN327331 ACW327331:ADJ327331 AMS327331:ANF327331 AWO327331:AXB327331 BGK327331:BGX327331 BQG327331:BQT327331 CAC327331:CAP327331 CJY327331:CKL327331 CTU327331:CUH327331 DDQ327331:DED327331 DNM327331:DNZ327331 DXI327331:DXV327331 EHE327331:EHR327331 ERA327331:ERN327331 FAW327331:FBJ327331 FKS327331:FLF327331 FUO327331:FVB327331 GEK327331:GEX327331 GOG327331:GOT327331 GYC327331:GYP327331 HHY327331:HIL327331 HRU327331:HSH327331 IBQ327331:ICD327331 ILM327331:ILZ327331 IVI327331:IVV327331 JFE327331:JFR327331 JPA327331:JPN327331 JYW327331:JZJ327331 KIS327331:KJF327331 KSO327331:KTB327331 LCK327331:LCX327331 LMG327331:LMT327331 LWC327331:LWP327331 MFY327331:MGL327331 MPU327331:MQH327331 MZQ327331:NAD327331 NJM327331:NJZ327331 NTI327331:NTV327331 ODE327331:ODR327331 ONA327331:ONN327331 OWW327331:OXJ327331 PGS327331:PHF327331 PQO327331:PRB327331 QAK327331:QAX327331 QKG327331:QKT327331 QUC327331:QUP327331 RDY327331:REL327331 RNU327331:ROH327331 RXQ327331:RYD327331 SHM327331:SHZ327331 SRI327331:SRV327331 TBE327331:TBR327331 TLA327331:TLN327331 TUW327331:TVJ327331 UES327331:UFF327331 UOO327331:UPB327331 UYK327331:UYX327331 VIG327331:VIT327331 VSC327331:VSP327331 WBY327331:WCL327331 WLU327331:WMH327331 WVQ327331:WWD327331 N392867:AA392867 JE392867:JR392867 TA392867:TN392867 ACW392867:ADJ392867 AMS392867:ANF392867 AWO392867:AXB392867 BGK392867:BGX392867 BQG392867:BQT392867 CAC392867:CAP392867 CJY392867:CKL392867 CTU392867:CUH392867 DDQ392867:DED392867 DNM392867:DNZ392867 DXI392867:DXV392867 EHE392867:EHR392867 ERA392867:ERN392867 FAW392867:FBJ392867 FKS392867:FLF392867 FUO392867:FVB392867 GEK392867:GEX392867 GOG392867:GOT392867 GYC392867:GYP392867 HHY392867:HIL392867 HRU392867:HSH392867 IBQ392867:ICD392867 ILM392867:ILZ392867 IVI392867:IVV392867 JFE392867:JFR392867 JPA392867:JPN392867 JYW392867:JZJ392867 KIS392867:KJF392867 KSO392867:KTB392867 LCK392867:LCX392867 LMG392867:LMT392867 LWC392867:LWP392867 MFY392867:MGL392867 MPU392867:MQH392867 MZQ392867:NAD392867 NJM392867:NJZ392867 NTI392867:NTV392867 ODE392867:ODR392867 ONA392867:ONN392867 OWW392867:OXJ392867 PGS392867:PHF392867 PQO392867:PRB392867 QAK392867:QAX392867 QKG392867:QKT392867 QUC392867:QUP392867 RDY392867:REL392867 RNU392867:ROH392867 RXQ392867:RYD392867 SHM392867:SHZ392867 SRI392867:SRV392867 TBE392867:TBR392867 TLA392867:TLN392867 TUW392867:TVJ392867 UES392867:UFF392867 UOO392867:UPB392867 UYK392867:UYX392867 VIG392867:VIT392867 VSC392867:VSP392867 WBY392867:WCL392867 WLU392867:WMH392867 WVQ392867:WWD392867 N458403:AA458403 JE458403:JR458403 TA458403:TN458403 ACW458403:ADJ458403 AMS458403:ANF458403 AWO458403:AXB458403 BGK458403:BGX458403 BQG458403:BQT458403 CAC458403:CAP458403 CJY458403:CKL458403 CTU458403:CUH458403 DDQ458403:DED458403 DNM458403:DNZ458403 DXI458403:DXV458403 EHE458403:EHR458403 ERA458403:ERN458403 FAW458403:FBJ458403 FKS458403:FLF458403 FUO458403:FVB458403 GEK458403:GEX458403 GOG458403:GOT458403 GYC458403:GYP458403 HHY458403:HIL458403 HRU458403:HSH458403 IBQ458403:ICD458403 ILM458403:ILZ458403 IVI458403:IVV458403 JFE458403:JFR458403 JPA458403:JPN458403 JYW458403:JZJ458403 KIS458403:KJF458403 KSO458403:KTB458403 LCK458403:LCX458403 LMG458403:LMT458403 LWC458403:LWP458403 MFY458403:MGL458403 MPU458403:MQH458403 MZQ458403:NAD458403 NJM458403:NJZ458403 NTI458403:NTV458403 ODE458403:ODR458403 ONA458403:ONN458403 OWW458403:OXJ458403 PGS458403:PHF458403 PQO458403:PRB458403 QAK458403:QAX458403 QKG458403:QKT458403 QUC458403:QUP458403 RDY458403:REL458403 RNU458403:ROH458403 RXQ458403:RYD458403 SHM458403:SHZ458403 SRI458403:SRV458403 TBE458403:TBR458403 TLA458403:TLN458403 TUW458403:TVJ458403 UES458403:UFF458403 UOO458403:UPB458403 UYK458403:UYX458403 VIG458403:VIT458403 VSC458403:VSP458403 WBY458403:WCL458403 WLU458403:WMH458403 WVQ458403:WWD458403 N523939:AA523939 JE523939:JR523939 TA523939:TN523939 ACW523939:ADJ523939 AMS523939:ANF523939 AWO523939:AXB523939 BGK523939:BGX523939 BQG523939:BQT523939 CAC523939:CAP523939 CJY523939:CKL523939 CTU523939:CUH523939 DDQ523939:DED523939 DNM523939:DNZ523939 DXI523939:DXV523939 EHE523939:EHR523939 ERA523939:ERN523939 FAW523939:FBJ523939 FKS523939:FLF523939 FUO523939:FVB523939 GEK523939:GEX523939 GOG523939:GOT523939 GYC523939:GYP523939 HHY523939:HIL523939 HRU523939:HSH523939 IBQ523939:ICD523939 ILM523939:ILZ523939 IVI523939:IVV523939 JFE523939:JFR523939 JPA523939:JPN523939 JYW523939:JZJ523939 KIS523939:KJF523939 KSO523939:KTB523939 LCK523939:LCX523939 LMG523939:LMT523939 LWC523939:LWP523939 MFY523939:MGL523939 MPU523939:MQH523939 MZQ523939:NAD523939 NJM523939:NJZ523939 NTI523939:NTV523939 ODE523939:ODR523939 ONA523939:ONN523939 OWW523939:OXJ523939 PGS523939:PHF523939 PQO523939:PRB523939 QAK523939:QAX523939 QKG523939:QKT523939 QUC523939:QUP523939 RDY523939:REL523939 RNU523939:ROH523939 RXQ523939:RYD523939 SHM523939:SHZ523939 SRI523939:SRV523939 TBE523939:TBR523939 TLA523939:TLN523939 TUW523939:TVJ523939 UES523939:UFF523939 UOO523939:UPB523939 UYK523939:UYX523939 VIG523939:VIT523939 VSC523939:VSP523939 WBY523939:WCL523939 WLU523939:WMH523939 WVQ523939:WWD523939 N589475:AA589475 JE589475:JR589475 TA589475:TN589475 ACW589475:ADJ589475 AMS589475:ANF589475 AWO589475:AXB589475 BGK589475:BGX589475 BQG589475:BQT589475 CAC589475:CAP589475 CJY589475:CKL589475 CTU589475:CUH589475 DDQ589475:DED589475 DNM589475:DNZ589475 DXI589475:DXV589475 EHE589475:EHR589475 ERA589475:ERN589475 FAW589475:FBJ589475 FKS589475:FLF589475 FUO589475:FVB589475 GEK589475:GEX589475 GOG589475:GOT589475 GYC589475:GYP589475 HHY589475:HIL589475 HRU589475:HSH589475 IBQ589475:ICD589475 ILM589475:ILZ589475 IVI589475:IVV589475 JFE589475:JFR589475 JPA589475:JPN589475 JYW589475:JZJ589475 KIS589475:KJF589475 KSO589475:KTB589475 LCK589475:LCX589475 LMG589475:LMT589475 LWC589475:LWP589475 MFY589475:MGL589475 MPU589475:MQH589475 MZQ589475:NAD589475 NJM589475:NJZ589475 NTI589475:NTV589475 ODE589475:ODR589475 ONA589475:ONN589475 OWW589475:OXJ589475 PGS589475:PHF589475 PQO589475:PRB589475 QAK589475:QAX589475 QKG589475:QKT589475 QUC589475:QUP589475 RDY589475:REL589475 RNU589475:ROH589475 RXQ589475:RYD589475 SHM589475:SHZ589475 SRI589475:SRV589475 TBE589475:TBR589475 TLA589475:TLN589475 TUW589475:TVJ589475 UES589475:UFF589475 UOO589475:UPB589475 UYK589475:UYX589475 VIG589475:VIT589475 VSC589475:VSP589475 WBY589475:WCL589475 WLU589475:WMH589475 WVQ589475:WWD589475 N655011:AA655011 JE655011:JR655011 TA655011:TN655011 ACW655011:ADJ655011 AMS655011:ANF655011 AWO655011:AXB655011 BGK655011:BGX655011 BQG655011:BQT655011 CAC655011:CAP655011 CJY655011:CKL655011 CTU655011:CUH655011 DDQ655011:DED655011 DNM655011:DNZ655011 DXI655011:DXV655011 EHE655011:EHR655011 ERA655011:ERN655011 FAW655011:FBJ655011 FKS655011:FLF655011 FUO655011:FVB655011 GEK655011:GEX655011 GOG655011:GOT655011 GYC655011:GYP655011 HHY655011:HIL655011 HRU655011:HSH655011 IBQ655011:ICD655011 ILM655011:ILZ655011 IVI655011:IVV655011 JFE655011:JFR655011 JPA655011:JPN655011 JYW655011:JZJ655011 KIS655011:KJF655011 KSO655011:KTB655011 LCK655011:LCX655011 LMG655011:LMT655011 LWC655011:LWP655011 MFY655011:MGL655011 MPU655011:MQH655011 MZQ655011:NAD655011 NJM655011:NJZ655011 NTI655011:NTV655011 ODE655011:ODR655011 ONA655011:ONN655011 OWW655011:OXJ655011 PGS655011:PHF655011 PQO655011:PRB655011 QAK655011:QAX655011 QKG655011:QKT655011 QUC655011:QUP655011 RDY655011:REL655011 RNU655011:ROH655011 RXQ655011:RYD655011 SHM655011:SHZ655011 SRI655011:SRV655011 TBE655011:TBR655011 TLA655011:TLN655011 TUW655011:TVJ655011 UES655011:UFF655011 UOO655011:UPB655011 UYK655011:UYX655011 VIG655011:VIT655011 VSC655011:VSP655011 WBY655011:WCL655011 WLU655011:WMH655011 WVQ655011:WWD655011 N720547:AA720547 JE720547:JR720547 TA720547:TN720547 ACW720547:ADJ720547 AMS720547:ANF720547 AWO720547:AXB720547 BGK720547:BGX720547 BQG720547:BQT720547 CAC720547:CAP720547 CJY720547:CKL720547 CTU720547:CUH720547 DDQ720547:DED720547 DNM720547:DNZ720547 DXI720547:DXV720547 EHE720547:EHR720547 ERA720547:ERN720547 FAW720547:FBJ720547 FKS720547:FLF720547 FUO720547:FVB720547 GEK720547:GEX720547 GOG720547:GOT720547 GYC720547:GYP720547 HHY720547:HIL720547 HRU720547:HSH720547 IBQ720547:ICD720547 ILM720547:ILZ720547 IVI720547:IVV720547 JFE720547:JFR720547 JPA720547:JPN720547 JYW720547:JZJ720547 KIS720547:KJF720547 KSO720547:KTB720547 LCK720547:LCX720547 LMG720547:LMT720547 LWC720547:LWP720547 MFY720547:MGL720547 MPU720547:MQH720547 MZQ720547:NAD720547 NJM720547:NJZ720547 NTI720547:NTV720547 ODE720547:ODR720547 ONA720547:ONN720547 OWW720547:OXJ720547 PGS720547:PHF720547 PQO720547:PRB720547 QAK720547:QAX720547 QKG720547:QKT720547 QUC720547:QUP720547 RDY720547:REL720547 RNU720547:ROH720547 RXQ720547:RYD720547 SHM720547:SHZ720547 SRI720547:SRV720547 TBE720547:TBR720547 TLA720547:TLN720547 TUW720547:TVJ720547 UES720547:UFF720547 UOO720547:UPB720547 UYK720547:UYX720547 VIG720547:VIT720547 VSC720547:VSP720547 WBY720547:WCL720547 WLU720547:WMH720547 WVQ720547:WWD720547 N786083:AA786083 JE786083:JR786083 TA786083:TN786083 ACW786083:ADJ786083 AMS786083:ANF786083 AWO786083:AXB786083 BGK786083:BGX786083 BQG786083:BQT786083 CAC786083:CAP786083 CJY786083:CKL786083 CTU786083:CUH786083 DDQ786083:DED786083 DNM786083:DNZ786083 DXI786083:DXV786083 EHE786083:EHR786083 ERA786083:ERN786083 FAW786083:FBJ786083 FKS786083:FLF786083 FUO786083:FVB786083 GEK786083:GEX786083 GOG786083:GOT786083 GYC786083:GYP786083 HHY786083:HIL786083 HRU786083:HSH786083 IBQ786083:ICD786083 ILM786083:ILZ786083 IVI786083:IVV786083 JFE786083:JFR786083 JPA786083:JPN786083 JYW786083:JZJ786083 KIS786083:KJF786083 KSO786083:KTB786083 LCK786083:LCX786083 LMG786083:LMT786083 LWC786083:LWP786083 MFY786083:MGL786083 MPU786083:MQH786083 MZQ786083:NAD786083 NJM786083:NJZ786083 NTI786083:NTV786083 ODE786083:ODR786083 ONA786083:ONN786083 OWW786083:OXJ786083 PGS786083:PHF786083 PQO786083:PRB786083 QAK786083:QAX786083 QKG786083:QKT786083 QUC786083:QUP786083 RDY786083:REL786083 RNU786083:ROH786083 RXQ786083:RYD786083 SHM786083:SHZ786083 SRI786083:SRV786083 TBE786083:TBR786083 TLA786083:TLN786083 TUW786083:TVJ786083 UES786083:UFF786083 UOO786083:UPB786083 UYK786083:UYX786083 VIG786083:VIT786083 VSC786083:VSP786083 WBY786083:WCL786083 WLU786083:WMH786083 WVQ786083:WWD786083 N851619:AA851619 JE851619:JR851619 TA851619:TN851619 ACW851619:ADJ851619 AMS851619:ANF851619 AWO851619:AXB851619 BGK851619:BGX851619 BQG851619:BQT851619 CAC851619:CAP851619 CJY851619:CKL851619 CTU851619:CUH851619 DDQ851619:DED851619 DNM851619:DNZ851619 DXI851619:DXV851619 EHE851619:EHR851619 ERA851619:ERN851619 FAW851619:FBJ851619 FKS851619:FLF851619 FUO851619:FVB851619 GEK851619:GEX851619 GOG851619:GOT851619 GYC851619:GYP851619 HHY851619:HIL851619 HRU851619:HSH851619 IBQ851619:ICD851619 ILM851619:ILZ851619 IVI851619:IVV851619 JFE851619:JFR851619 JPA851619:JPN851619 JYW851619:JZJ851619 KIS851619:KJF851619 KSO851619:KTB851619 LCK851619:LCX851619 LMG851619:LMT851619 LWC851619:LWP851619 MFY851619:MGL851619 MPU851619:MQH851619 MZQ851619:NAD851619 NJM851619:NJZ851619 NTI851619:NTV851619 ODE851619:ODR851619 ONA851619:ONN851619 OWW851619:OXJ851619 PGS851619:PHF851619 PQO851619:PRB851619 QAK851619:QAX851619 QKG851619:QKT851619 QUC851619:QUP851619 RDY851619:REL851619 RNU851619:ROH851619 RXQ851619:RYD851619 SHM851619:SHZ851619 SRI851619:SRV851619 TBE851619:TBR851619 TLA851619:TLN851619 TUW851619:TVJ851619 UES851619:UFF851619 UOO851619:UPB851619 UYK851619:UYX851619 VIG851619:VIT851619 VSC851619:VSP851619 WBY851619:WCL851619 WLU851619:WMH851619 WVQ851619:WWD851619 N917155:AA917155 JE917155:JR917155 TA917155:TN917155 ACW917155:ADJ917155 AMS917155:ANF917155 AWO917155:AXB917155 BGK917155:BGX917155 BQG917155:BQT917155 CAC917155:CAP917155 CJY917155:CKL917155 CTU917155:CUH917155 DDQ917155:DED917155 DNM917155:DNZ917155 DXI917155:DXV917155 EHE917155:EHR917155 ERA917155:ERN917155 FAW917155:FBJ917155 FKS917155:FLF917155 FUO917155:FVB917155 GEK917155:GEX917155 GOG917155:GOT917155 GYC917155:GYP917155 HHY917155:HIL917155 HRU917155:HSH917155 IBQ917155:ICD917155 ILM917155:ILZ917155 IVI917155:IVV917155 JFE917155:JFR917155 JPA917155:JPN917155 JYW917155:JZJ917155 KIS917155:KJF917155 KSO917155:KTB917155 LCK917155:LCX917155 LMG917155:LMT917155 LWC917155:LWP917155 MFY917155:MGL917155 MPU917155:MQH917155 MZQ917155:NAD917155 NJM917155:NJZ917155 NTI917155:NTV917155 ODE917155:ODR917155 ONA917155:ONN917155 OWW917155:OXJ917155 PGS917155:PHF917155 PQO917155:PRB917155 QAK917155:QAX917155 QKG917155:QKT917155 QUC917155:QUP917155 RDY917155:REL917155 RNU917155:ROH917155 RXQ917155:RYD917155 SHM917155:SHZ917155 SRI917155:SRV917155 TBE917155:TBR917155 TLA917155:TLN917155 TUW917155:TVJ917155 UES917155:UFF917155 UOO917155:UPB917155 UYK917155:UYX917155 VIG917155:VIT917155 VSC917155:VSP917155 WBY917155:WCL917155 WLU917155:WMH917155 WVQ917155:WWD917155 N982691:AA982691 JE982691:JR982691 TA982691:TN982691 ACW982691:ADJ982691 AMS982691:ANF982691 AWO982691:AXB982691 BGK982691:BGX982691 BQG982691:BQT982691 CAC982691:CAP982691 CJY982691:CKL982691 CTU982691:CUH982691 DDQ982691:DED982691 DNM982691:DNZ982691 DXI982691:DXV982691 EHE982691:EHR982691 ERA982691:ERN982691 FAW982691:FBJ982691 FKS982691:FLF982691 FUO982691:FVB982691 GEK982691:GEX982691 GOG982691:GOT982691 GYC982691:GYP982691 HHY982691:HIL982691 HRU982691:HSH982691 IBQ982691:ICD982691 ILM982691:ILZ982691 IVI982691:IVV982691 JFE982691:JFR982691 JPA982691:JPN982691 JYW982691:JZJ982691 KIS982691:KJF982691 KSO982691:KTB982691 LCK982691:LCX982691 LMG982691:LMT982691 LWC982691:LWP982691 MFY982691:MGL982691 MPU982691:MQH982691 MZQ982691:NAD982691 NJM982691:NJZ982691 NTI982691:NTV982691 ODE982691:ODR982691 ONA982691:ONN982691 OWW982691:OXJ982691 PGS982691:PHF982691 PQO982691:PRB982691 QAK982691:QAX982691 QKG982691:QKT982691 QUC982691:QUP982691 RDY982691:REL982691 RNU982691:ROH982691 RXQ982691:RYD982691 SHM982691:SHZ982691 SRI982691:SRV982691 TBE982691:TBR982691 TLA982691:TLN982691 TUW982691:TVJ982691 UES982691:UFF982691 UOO982691:UPB982691 UYK982691:UYX982691 VIG982691:VIT982691 VSC982691:VSP982691 WBY982691:WCL982691 WLU982691:WMH982691 WVQ982691:WWD982691 AH65187:AK65187 JY65187:KB65187 TU65187:TX65187 ADQ65187:ADT65187 ANM65187:ANP65187 AXI65187:AXL65187 BHE65187:BHH65187 BRA65187:BRD65187 CAW65187:CAZ65187 CKS65187:CKV65187 CUO65187:CUR65187 DEK65187:DEN65187 DOG65187:DOJ65187 DYC65187:DYF65187 EHY65187:EIB65187 ERU65187:ERX65187 FBQ65187:FBT65187 FLM65187:FLP65187 FVI65187:FVL65187 GFE65187:GFH65187 GPA65187:GPD65187 GYW65187:GYZ65187 HIS65187:HIV65187 HSO65187:HSR65187 ICK65187:ICN65187 IMG65187:IMJ65187 IWC65187:IWF65187 JFY65187:JGB65187 JPU65187:JPX65187 JZQ65187:JZT65187 KJM65187:KJP65187 KTI65187:KTL65187 LDE65187:LDH65187 LNA65187:LND65187 LWW65187:LWZ65187 MGS65187:MGV65187 MQO65187:MQR65187 NAK65187:NAN65187 NKG65187:NKJ65187 NUC65187:NUF65187 ODY65187:OEB65187 ONU65187:ONX65187 OXQ65187:OXT65187 PHM65187:PHP65187 PRI65187:PRL65187 QBE65187:QBH65187 QLA65187:QLD65187 QUW65187:QUZ65187 RES65187:REV65187 ROO65187:ROR65187 RYK65187:RYN65187 SIG65187:SIJ65187 SSC65187:SSF65187 TBY65187:TCB65187 TLU65187:TLX65187 TVQ65187:TVT65187 UFM65187:UFP65187 UPI65187:UPL65187 UZE65187:UZH65187 VJA65187:VJD65187 VSW65187:VSZ65187 WCS65187:WCV65187 WMO65187:WMR65187 WWK65187:WWN65187 AH130723:AK130723 JY130723:KB130723 TU130723:TX130723 ADQ130723:ADT130723 ANM130723:ANP130723 AXI130723:AXL130723 BHE130723:BHH130723 BRA130723:BRD130723 CAW130723:CAZ130723 CKS130723:CKV130723 CUO130723:CUR130723 DEK130723:DEN130723 DOG130723:DOJ130723 DYC130723:DYF130723 EHY130723:EIB130723 ERU130723:ERX130723 FBQ130723:FBT130723 FLM130723:FLP130723 FVI130723:FVL130723 GFE130723:GFH130723 GPA130723:GPD130723 GYW130723:GYZ130723 HIS130723:HIV130723 HSO130723:HSR130723 ICK130723:ICN130723 IMG130723:IMJ130723 IWC130723:IWF130723 JFY130723:JGB130723 JPU130723:JPX130723 JZQ130723:JZT130723 KJM130723:KJP130723 KTI130723:KTL130723 LDE130723:LDH130723 LNA130723:LND130723 LWW130723:LWZ130723 MGS130723:MGV130723 MQO130723:MQR130723 NAK130723:NAN130723 NKG130723:NKJ130723 NUC130723:NUF130723 ODY130723:OEB130723 ONU130723:ONX130723 OXQ130723:OXT130723 PHM130723:PHP130723 PRI130723:PRL130723 QBE130723:QBH130723 QLA130723:QLD130723 QUW130723:QUZ130723 RES130723:REV130723 ROO130723:ROR130723 RYK130723:RYN130723 SIG130723:SIJ130723 SSC130723:SSF130723 TBY130723:TCB130723 TLU130723:TLX130723 TVQ130723:TVT130723 UFM130723:UFP130723 UPI130723:UPL130723 UZE130723:UZH130723 VJA130723:VJD130723 VSW130723:VSZ130723 WCS130723:WCV130723 WMO130723:WMR130723 WWK130723:WWN130723 AH196259:AK196259 JY196259:KB196259 TU196259:TX196259 ADQ196259:ADT196259 ANM196259:ANP196259 AXI196259:AXL196259 BHE196259:BHH196259 BRA196259:BRD196259 CAW196259:CAZ196259 CKS196259:CKV196259 CUO196259:CUR196259 DEK196259:DEN196259 DOG196259:DOJ196259 DYC196259:DYF196259 EHY196259:EIB196259 ERU196259:ERX196259 FBQ196259:FBT196259 FLM196259:FLP196259 FVI196259:FVL196259 GFE196259:GFH196259 GPA196259:GPD196259 GYW196259:GYZ196259 HIS196259:HIV196259 HSO196259:HSR196259 ICK196259:ICN196259 IMG196259:IMJ196259 IWC196259:IWF196259 JFY196259:JGB196259 JPU196259:JPX196259 JZQ196259:JZT196259 KJM196259:KJP196259 KTI196259:KTL196259 LDE196259:LDH196259 LNA196259:LND196259 LWW196259:LWZ196259 MGS196259:MGV196259 MQO196259:MQR196259 NAK196259:NAN196259 NKG196259:NKJ196259 NUC196259:NUF196259 ODY196259:OEB196259 ONU196259:ONX196259 OXQ196259:OXT196259 PHM196259:PHP196259 PRI196259:PRL196259 QBE196259:QBH196259 QLA196259:QLD196259 QUW196259:QUZ196259 RES196259:REV196259 ROO196259:ROR196259 RYK196259:RYN196259 SIG196259:SIJ196259 SSC196259:SSF196259 TBY196259:TCB196259 TLU196259:TLX196259 TVQ196259:TVT196259 UFM196259:UFP196259 UPI196259:UPL196259 UZE196259:UZH196259 VJA196259:VJD196259 VSW196259:VSZ196259 WCS196259:WCV196259 WMO196259:WMR196259 WWK196259:WWN196259 AH261795:AK261795 JY261795:KB261795 TU261795:TX261795 ADQ261795:ADT261795 ANM261795:ANP261795 AXI261795:AXL261795 BHE261795:BHH261795 BRA261795:BRD261795 CAW261795:CAZ261795 CKS261795:CKV261795 CUO261795:CUR261795 DEK261795:DEN261795 DOG261795:DOJ261795 DYC261795:DYF261795 EHY261795:EIB261795 ERU261795:ERX261795 FBQ261795:FBT261795 FLM261795:FLP261795 FVI261795:FVL261795 GFE261795:GFH261795 GPA261795:GPD261795 GYW261795:GYZ261795 HIS261795:HIV261795 HSO261795:HSR261795 ICK261795:ICN261795 IMG261795:IMJ261795 IWC261795:IWF261795 JFY261795:JGB261795 JPU261795:JPX261795 JZQ261795:JZT261795 KJM261795:KJP261795 KTI261795:KTL261795 LDE261795:LDH261795 LNA261795:LND261795 LWW261795:LWZ261795 MGS261795:MGV261795 MQO261795:MQR261795 NAK261795:NAN261795 NKG261795:NKJ261795 NUC261795:NUF261795 ODY261795:OEB261795 ONU261795:ONX261795 OXQ261795:OXT261795 PHM261795:PHP261795 PRI261795:PRL261795 QBE261795:QBH261795 QLA261795:QLD261795 QUW261795:QUZ261795 RES261795:REV261795 ROO261795:ROR261795 RYK261795:RYN261795 SIG261795:SIJ261795 SSC261795:SSF261795 TBY261795:TCB261795 TLU261795:TLX261795 TVQ261795:TVT261795 UFM261795:UFP261795 UPI261795:UPL261795 UZE261795:UZH261795 VJA261795:VJD261795 VSW261795:VSZ261795 WCS261795:WCV261795 WMO261795:WMR261795 WWK261795:WWN261795 AH327331:AK327331 JY327331:KB327331 TU327331:TX327331 ADQ327331:ADT327331 ANM327331:ANP327331 AXI327331:AXL327331 BHE327331:BHH327331 BRA327331:BRD327331 CAW327331:CAZ327331 CKS327331:CKV327331 CUO327331:CUR327331 DEK327331:DEN327331 DOG327331:DOJ327331 DYC327331:DYF327331 EHY327331:EIB327331 ERU327331:ERX327331 FBQ327331:FBT327331 FLM327331:FLP327331 FVI327331:FVL327331 GFE327331:GFH327331 GPA327331:GPD327331 GYW327331:GYZ327331 HIS327331:HIV327331 HSO327331:HSR327331 ICK327331:ICN327331 IMG327331:IMJ327331 IWC327331:IWF327331 JFY327331:JGB327331 JPU327331:JPX327331 JZQ327331:JZT327331 KJM327331:KJP327331 KTI327331:KTL327331 LDE327331:LDH327331 LNA327331:LND327331 LWW327331:LWZ327331 MGS327331:MGV327331 MQO327331:MQR327331 NAK327331:NAN327331 NKG327331:NKJ327331 NUC327331:NUF327331 ODY327331:OEB327331 ONU327331:ONX327331 OXQ327331:OXT327331 PHM327331:PHP327331 PRI327331:PRL327331 QBE327331:QBH327331 QLA327331:QLD327331 QUW327331:QUZ327331 RES327331:REV327331 ROO327331:ROR327331 RYK327331:RYN327331 SIG327331:SIJ327331 SSC327331:SSF327331 TBY327331:TCB327331 TLU327331:TLX327331 TVQ327331:TVT327331 UFM327331:UFP327331 UPI327331:UPL327331 UZE327331:UZH327331 VJA327331:VJD327331 VSW327331:VSZ327331 WCS327331:WCV327331 WMO327331:WMR327331 WWK327331:WWN327331 AH392867:AK392867 JY392867:KB392867 TU392867:TX392867 ADQ392867:ADT392867 ANM392867:ANP392867 AXI392867:AXL392867 BHE392867:BHH392867 BRA392867:BRD392867 CAW392867:CAZ392867 CKS392867:CKV392867 CUO392867:CUR392867 DEK392867:DEN392867 DOG392867:DOJ392867 DYC392867:DYF392867 EHY392867:EIB392867 ERU392867:ERX392867 FBQ392867:FBT392867 FLM392867:FLP392867 FVI392867:FVL392867 GFE392867:GFH392867 GPA392867:GPD392867 GYW392867:GYZ392867 HIS392867:HIV392867 HSO392867:HSR392867 ICK392867:ICN392867 IMG392867:IMJ392867 IWC392867:IWF392867 JFY392867:JGB392867 JPU392867:JPX392867 JZQ392867:JZT392867 KJM392867:KJP392867 KTI392867:KTL392867 LDE392867:LDH392867 LNA392867:LND392867 LWW392867:LWZ392867 MGS392867:MGV392867 MQO392867:MQR392867 NAK392867:NAN392867 NKG392867:NKJ392867 NUC392867:NUF392867 ODY392867:OEB392867 ONU392867:ONX392867 OXQ392867:OXT392867 PHM392867:PHP392867 PRI392867:PRL392867 QBE392867:QBH392867 QLA392867:QLD392867 QUW392867:QUZ392867 RES392867:REV392867 ROO392867:ROR392867 RYK392867:RYN392867 SIG392867:SIJ392867 SSC392867:SSF392867 TBY392867:TCB392867 TLU392867:TLX392867 TVQ392867:TVT392867 UFM392867:UFP392867 UPI392867:UPL392867 UZE392867:UZH392867 VJA392867:VJD392867 VSW392867:VSZ392867 WCS392867:WCV392867 WMO392867:WMR392867 WWK392867:WWN392867 AH458403:AK458403 JY458403:KB458403 TU458403:TX458403 ADQ458403:ADT458403 ANM458403:ANP458403 AXI458403:AXL458403 BHE458403:BHH458403 BRA458403:BRD458403 CAW458403:CAZ458403 CKS458403:CKV458403 CUO458403:CUR458403 DEK458403:DEN458403 DOG458403:DOJ458403 DYC458403:DYF458403 EHY458403:EIB458403 ERU458403:ERX458403 FBQ458403:FBT458403 FLM458403:FLP458403 FVI458403:FVL458403 GFE458403:GFH458403 GPA458403:GPD458403 GYW458403:GYZ458403 HIS458403:HIV458403 HSO458403:HSR458403 ICK458403:ICN458403 IMG458403:IMJ458403 IWC458403:IWF458403 JFY458403:JGB458403 JPU458403:JPX458403 JZQ458403:JZT458403 KJM458403:KJP458403 KTI458403:KTL458403 LDE458403:LDH458403 LNA458403:LND458403 LWW458403:LWZ458403 MGS458403:MGV458403 MQO458403:MQR458403 NAK458403:NAN458403 NKG458403:NKJ458403 NUC458403:NUF458403 ODY458403:OEB458403 ONU458403:ONX458403 OXQ458403:OXT458403 PHM458403:PHP458403 PRI458403:PRL458403 QBE458403:QBH458403 QLA458403:QLD458403 QUW458403:QUZ458403 RES458403:REV458403 ROO458403:ROR458403 RYK458403:RYN458403 SIG458403:SIJ458403 SSC458403:SSF458403 TBY458403:TCB458403 TLU458403:TLX458403 TVQ458403:TVT458403 UFM458403:UFP458403 UPI458403:UPL458403 UZE458403:UZH458403 VJA458403:VJD458403 VSW458403:VSZ458403 WCS458403:WCV458403 WMO458403:WMR458403 WWK458403:WWN458403 AH523939:AK523939 JY523939:KB523939 TU523939:TX523939 ADQ523939:ADT523939 ANM523939:ANP523939 AXI523939:AXL523939 BHE523939:BHH523939 BRA523939:BRD523939 CAW523939:CAZ523939 CKS523939:CKV523939 CUO523939:CUR523939 DEK523939:DEN523939 DOG523939:DOJ523939 DYC523939:DYF523939 EHY523939:EIB523939 ERU523939:ERX523939 FBQ523939:FBT523939 FLM523939:FLP523939 FVI523939:FVL523939 GFE523939:GFH523939 GPA523939:GPD523939 GYW523939:GYZ523939 HIS523939:HIV523939 HSO523939:HSR523939 ICK523939:ICN523939 IMG523939:IMJ523939 IWC523939:IWF523939 JFY523939:JGB523939 JPU523939:JPX523939 JZQ523939:JZT523939 KJM523939:KJP523939 KTI523939:KTL523939 LDE523939:LDH523939 LNA523939:LND523939 LWW523939:LWZ523939 MGS523939:MGV523939 MQO523939:MQR523939 NAK523939:NAN523939 NKG523939:NKJ523939 NUC523939:NUF523939 ODY523939:OEB523939 ONU523939:ONX523939 OXQ523939:OXT523939 PHM523939:PHP523939 PRI523939:PRL523939 QBE523939:QBH523939 QLA523939:QLD523939 QUW523939:QUZ523939 RES523939:REV523939 ROO523939:ROR523939 RYK523939:RYN523939 SIG523939:SIJ523939 SSC523939:SSF523939 TBY523939:TCB523939 TLU523939:TLX523939 TVQ523939:TVT523939 UFM523939:UFP523939 UPI523939:UPL523939 UZE523939:UZH523939 VJA523939:VJD523939 VSW523939:VSZ523939 WCS523939:WCV523939 WMO523939:WMR523939 WWK523939:WWN523939 AH589475:AK589475 JY589475:KB589475 TU589475:TX589475 ADQ589475:ADT589475 ANM589475:ANP589475 AXI589475:AXL589475 BHE589475:BHH589475 BRA589475:BRD589475 CAW589475:CAZ589475 CKS589475:CKV589475 CUO589475:CUR589475 DEK589475:DEN589475 DOG589475:DOJ589475 DYC589475:DYF589475 EHY589475:EIB589475 ERU589475:ERX589475 FBQ589475:FBT589475 FLM589475:FLP589475 FVI589475:FVL589475 GFE589475:GFH589475 GPA589475:GPD589475 GYW589475:GYZ589475 HIS589475:HIV589475 HSO589475:HSR589475 ICK589475:ICN589475 IMG589475:IMJ589475 IWC589475:IWF589475 JFY589475:JGB589475 JPU589475:JPX589475 JZQ589475:JZT589475 KJM589475:KJP589475 KTI589475:KTL589475 LDE589475:LDH589475 LNA589475:LND589475 LWW589475:LWZ589475 MGS589475:MGV589475 MQO589475:MQR589475 NAK589475:NAN589475 NKG589475:NKJ589475 NUC589475:NUF589475 ODY589475:OEB589475 ONU589475:ONX589475 OXQ589475:OXT589475 PHM589475:PHP589475 PRI589475:PRL589475 QBE589475:QBH589475 QLA589475:QLD589475 QUW589475:QUZ589475 RES589475:REV589475 ROO589475:ROR589475 RYK589475:RYN589475 SIG589475:SIJ589475 SSC589475:SSF589475 TBY589475:TCB589475 TLU589475:TLX589475 TVQ589475:TVT589475 UFM589475:UFP589475 UPI589475:UPL589475 UZE589475:UZH589475 VJA589475:VJD589475 VSW589475:VSZ589475 WCS589475:WCV589475 WMO589475:WMR589475 WWK589475:WWN589475 AH655011:AK655011 JY655011:KB655011 TU655011:TX655011 ADQ655011:ADT655011 ANM655011:ANP655011 AXI655011:AXL655011 BHE655011:BHH655011 BRA655011:BRD655011 CAW655011:CAZ655011 CKS655011:CKV655011 CUO655011:CUR655011 DEK655011:DEN655011 DOG655011:DOJ655011 DYC655011:DYF655011 EHY655011:EIB655011 ERU655011:ERX655011 FBQ655011:FBT655011 FLM655011:FLP655011 FVI655011:FVL655011 GFE655011:GFH655011 GPA655011:GPD655011 GYW655011:GYZ655011 HIS655011:HIV655011 HSO655011:HSR655011 ICK655011:ICN655011 IMG655011:IMJ655011 IWC655011:IWF655011 JFY655011:JGB655011 JPU655011:JPX655011 JZQ655011:JZT655011 KJM655011:KJP655011 KTI655011:KTL655011 LDE655011:LDH655011 LNA655011:LND655011 LWW655011:LWZ655011 MGS655011:MGV655011 MQO655011:MQR655011 NAK655011:NAN655011 NKG655011:NKJ655011 NUC655011:NUF655011 ODY655011:OEB655011 ONU655011:ONX655011 OXQ655011:OXT655011 PHM655011:PHP655011 PRI655011:PRL655011 QBE655011:QBH655011 QLA655011:QLD655011 QUW655011:QUZ655011 RES655011:REV655011 ROO655011:ROR655011 RYK655011:RYN655011 SIG655011:SIJ655011 SSC655011:SSF655011 TBY655011:TCB655011 TLU655011:TLX655011 TVQ655011:TVT655011 UFM655011:UFP655011 UPI655011:UPL655011 UZE655011:UZH655011 VJA655011:VJD655011 VSW655011:VSZ655011 WCS655011:WCV655011 WMO655011:WMR655011 WWK655011:WWN655011 AH720547:AK720547 JY720547:KB720547 TU720547:TX720547 ADQ720547:ADT720547 ANM720547:ANP720547 AXI720547:AXL720547 BHE720547:BHH720547 BRA720547:BRD720547 CAW720547:CAZ720547 CKS720547:CKV720547 CUO720547:CUR720547 DEK720547:DEN720547 DOG720547:DOJ720547 DYC720547:DYF720547 EHY720547:EIB720547 ERU720547:ERX720547 FBQ720547:FBT720547 FLM720547:FLP720547 FVI720547:FVL720547 GFE720547:GFH720547 GPA720547:GPD720547 GYW720547:GYZ720547 HIS720547:HIV720547 HSO720547:HSR720547 ICK720547:ICN720547 IMG720547:IMJ720547 IWC720547:IWF720547 JFY720547:JGB720547 JPU720547:JPX720547 JZQ720547:JZT720547 KJM720547:KJP720547 KTI720547:KTL720547 LDE720547:LDH720547 LNA720547:LND720547 LWW720547:LWZ720547 MGS720547:MGV720547 MQO720547:MQR720547 NAK720547:NAN720547 NKG720547:NKJ720547 NUC720547:NUF720547 ODY720547:OEB720547 ONU720547:ONX720547 OXQ720547:OXT720547 PHM720547:PHP720547 PRI720547:PRL720547 QBE720547:QBH720547 QLA720547:QLD720547 QUW720547:QUZ720547 RES720547:REV720547 ROO720547:ROR720547 RYK720547:RYN720547 SIG720547:SIJ720547 SSC720547:SSF720547 TBY720547:TCB720547 TLU720547:TLX720547 TVQ720547:TVT720547 UFM720547:UFP720547 UPI720547:UPL720547 UZE720547:UZH720547 VJA720547:VJD720547 VSW720547:VSZ720547 WCS720547:WCV720547 WMO720547:WMR720547 WWK720547:WWN720547 AH786083:AK786083 JY786083:KB786083 TU786083:TX786083 ADQ786083:ADT786083 ANM786083:ANP786083 AXI786083:AXL786083 BHE786083:BHH786083 BRA786083:BRD786083 CAW786083:CAZ786083 CKS786083:CKV786083 CUO786083:CUR786083 DEK786083:DEN786083 DOG786083:DOJ786083 DYC786083:DYF786083 EHY786083:EIB786083 ERU786083:ERX786083 FBQ786083:FBT786083 FLM786083:FLP786083 FVI786083:FVL786083 GFE786083:GFH786083 GPA786083:GPD786083 GYW786083:GYZ786083 HIS786083:HIV786083 HSO786083:HSR786083 ICK786083:ICN786083 IMG786083:IMJ786083 IWC786083:IWF786083 JFY786083:JGB786083 JPU786083:JPX786083 JZQ786083:JZT786083 KJM786083:KJP786083 KTI786083:KTL786083 LDE786083:LDH786083 LNA786083:LND786083 LWW786083:LWZ786083 MGS786083:MGV786083 MQO786083:MQR786083 NAK786083:NAN786083 NKG786083:NKJ786083 NUC786083:NUF786083 ODY786083:OEB786083 ONU786083:ONX786083 OXQ786083:OXT786083 PHM786083:PHP786083 PRI786083:PRL786083 QBE786083:QBH786083 QLA786083:QLD786083 QUW786083:QUZ786083 RES786083:REV786083 ROO786083:ROR786083 RYK786083:RYN786083 SIG786083:SIJ786083 SSC786083:SSF786083 TBY786083:TCB786083 TLU786083:TLX786083 TVQ786083:TVT786083 UFM786083:UFP786083 UPI786083:UPL786083 UZE786083:UZH786083 VJA786083:VJD786083 VSW786083:VSZ786083 WCS786083:WCV786083 WMO786083:WMR786083 WWK786083:WWN786083 AH851619:AK851619 JY851619:KB851619 TU851619:TX851619 ADQ851619:ADT851619 ANM851619:ANP851619 AXI851619:AXL851619 BHE851619:BHH851619 BRA851619:BRD851619 CAW851619:CAZ851619 CKS851619:CKV851619 CUO851619:CUR851619 DEK851619:DEN851619 DOG851619:DOJ851619 DYC851619:DYF851619 EHY851619:EIB851619 ERU851619:ERX851619 FBQ851619:FBT851619 FLM851619:FLP851619 FVI851619:FVL851619 GFE851619:GFH851619 GPA851619:GPD851619 GYW851619:GYZ851619 HIS851619:HIV851619 HSO851619:HSR851619 ICK851619:ICN851619 IMG851619:IMJ851619 IWC851619:IWF851619 JFY851619:JGB851619 JPU851619:JPX851619 JZQ851619:JZT851619 KJM851619:KJP851619 KTI851619:KTL851619 LDE851619:LDH851619 LNA851619:LND851619 LWW851619:LWZ851619 MGS851619:MGV851619 MQO851619:MQR851619 NAK851619:NAN851619 NKG851619:NKJ851619 NUC851619:NUF851619 ODY851619:OEB851619 ONU851619:ONX851619 OXQ851619:OXT851619 PHM851619:PHP851619 PRI851619:PRL851619 QBE851619:QBH851619 QLA851619:QLD851619 QUW851619:QUZ851619 RES851619:REV851619 ROO851619:ROR851619 RYK851619:RYN851619 SIG851619:SIJ851619 SSC851619:SSF851619 TBY851619:TCB851619 TLU851619:TLX851619 TVQ851619:TVT851619 UFM851619:UFP851619 UPI851619:UPL851619 UZE851619:UZH851619 VJA851619:VJD851619 VSW851619:VSZ851619 WCS851619:WCV851619 WMO851619:WMR851619 WWK851619:WWN851619 AH917155:AK917155 JY917155:KB917155 TU917155:TX917155 ADQ917155:ADT917155 ANM917155:ANP917155 AXI917155:AXL917155 BHE917155:BHH917155 BRA917155:BRD917155 CAW917155:CAZ917155 CKS917155:CKV917155 CUO917155:CUR917155 DEK917155:DEN917155 DOG917155:DOJ917155 DYC917155:DYF917155 EHY917155:EIB917155 ERU917155:ERX917155 FBQ917155:FBT917155 FLM917155:FLP917155 FVI917155:FVL917155 GFE917155:GFH917155 GPA917155:GPD917155 GYW917155:GYZ917155 HIS917155:HIV917155 HSO917155:HSR917155 ICK917155:ICN917155 IMG917155:IMJ917155 IWC917155:IWF917155 JFY917155:JGB917155 JPU917155:JPX917155 JZQ917155:JZT917155 KJM917155:KJP917155 KTI917155:KTL917155 LDE917155:LDH917155 LNA917155:LND917155 LWW917155:LWZ917155 MGS917155:MGV917155 MQO917155:MQR917155 NAK917155:NAN917155 NKG917155:NKJ917155 NUC917155:NUF917155 ODY917155:OEB917155 ONU917155:ONX917155 OXQ917155:OXT917155 PHM917155:PHP917155 PRI917155:PRL917155 QBE917155:QBH917155 QLA917155:QLD917155 QUW917155:QUZ917155 RES917155:REV917155 ROO917155:ROR917155 RYK917155:RYN917155 SIG917155:SIJ917155 SSC917155:SSF917155 TBY917155:TCB917155 TLU917155:TLX917155 TVQ917155:TVT917155 UFM917155:UFP917155 UPI917155:UPL917155 UZE917155:UZH917155 VJA917155:VJD917155 VSW917155:VSZ917155 WCS917155:WCV917155 WMO917155:WMR917155 WWK917155:WWN917155 AH982691:AK982691 JY982691:KB982691 TU982691:TX982691 ADQ982691:ADT982691 ANM982691:ANP982691 AXI982691:AXL982691 BHE982691:BHH982691 BRA982691:BRD982691 CAW982691:CAZ982691 CKS982691:CKV982691 CUO982691:CUR982691 DEK982691:DEN982691 DOG982691:DOJ982691 DYC982691:DYF982691 EHY982691:EIB982691 ERU982691:ERX982691 FBQ982691:FBT982691 FLM982691:FLP982691 FVI982691:FVL982691 GFE982691:GFH982691 GPA982691:GPD982691 GYW982691:GYZ982691 HIS982691:HIV982691 HSO982691:HSR982691 ICK982691:ICN982691 IMG982691:IMJ982691 IWC982691:IWF982691 JFY982691:JGB982691 JPU982691:JPX982691 JZQ982691:JZT982691 KJM982691:KJP982691 KTI982691:KTL982691 LDE982691:LDH982691 LNA982691:LND982691 LWW982691:LWZ982691 MGS982691:MGV982691 MQO982691:MQR982691 NAK982691:NAN982691 NKG982691:NKJ982691 NUC982691:NUF982691 ODY982691:OEB982691 ONU982691:ONX982691 OXQ982691:OXT982691 PHM982691:PHP982691 PRI982691:PRL982691 QBE982691:QBH982691 QLA982691:QLD982691 QUW982691:QUZ982691 RES982691:REV982691 ROO982691:ROR982691 RYK982691:RYN982691 SIG982691:SIJ982691 SSC982691:SSF982691 TBY982691:TCB982691 TLU982691:TLX982691 TVQ982691:TVT982691 UFM982691:UFP982691 UPI982691:UPL982691 UZE982691:UZH982691 VJA982691:VJD982691 VSW982691:VSZ982691 WCS982691:WCV982691 WMO982691:WMR982691 WWK982691:WWN982691 KH17 UD17 ADZ17 ANV17 AXR17 BHN17 BRJ17 CBF17 CLB17 CUX17 DET17 DOP17 DYL17 EIH17 ESD17 FBZ17 FLV17 FVR17 GFN17 GPJ17 GZF17 HJB17 HSX17 ICT17 IMP17 IWL17 JGH17 JQD17 JZZ17 KJV17 KTR17 LDN17 LNJ17 LXF17 MHB17 MQX17 NAT17 NKP17 NUL17 OEH17 OOD17 OXZ17 PHV17 PRR17 QBN17 QLJ17 QVF17 RFB17 ROX17 RYT17 SIP17 SSL17 TCH17 TMD17 TVZ17 UFV17 UPR17 UZN17 VJJ17 VTF17 WDB17 WMX17 WWT17 KH65542 UD65542 ADZ65542 ANV65542 AXR65542 BHN65542 BRJ65542 CBF65542 CLB65542 CUX65542 DET65542 DOP65542 DYL65542 EIH65542 ESD65542 FBZ65542 FLV65542 FVR65542 GFN65542 GPJ65542 GZF65542 HJB65542 HSX65542 ICT65542 IMP65542 IWL65542 JGH65542 JQD65542 JZZ65542 KJV65542 KTR65542 LDN65542 LNJ65542 LXF65542 MHB65542 MQX65542 NAT65542 NKP65542 NUL65542 OEH65542 OOD65542 OXZ65542 PHV65542 PRR65542 QBN65542 QLJ65542 QVF65542 RFB65542 ROX65542 RYT65542 SIP65542 SSL65542 TCH65542 TMD65542 TVZ65542 UFV65542 UPR65542 UZN65542 VJJ65542 VTF65542 WDB65542 WMX65542 WWT65542 KH131078 UD131078 ADZ131078 ANV131078 AXR131078 BHN131078 BRJ131078 CBF131078 CLB131078 CUX131078 DET131078 DOP131078 DYL131078 EIH131078 ESD131078 FBZ131078 FLV131078 FVR131078 GFN131078 GPJ131078 GZF131078 HJB131078 HSX131078 ICT131078 IMP131078 IWL131078 JGH131078 JQD131078 JZZ131078 KJV131078 KTR131078 LDN131078 LNJ131078 LXF131078 MHB131078 MQX131078 NAT131078 NKP131078 NUL131078 OEH131078 OOD131078 OXZ131078 PHV131078 PRR131078 QBN131078 QLJ131078 QVF131078 RFB131078 ROX131078 RYT131078 SIP131078 SSL131078 TCH131078 TMD131078 TVZ131078 UFV131078 UPR131078 UZN131078 VJJ131078 VTF131078 WDB131078 WMX131078 WWT131078 KH196614 UD196614 ADZ196614 ANV196614 AXR196614 BHN196614 BRJ196614 CBF196614 CLB196614 CUX196614 DET196614 DOP196614 DYL196614 EIH196614 ESD196614 FBZ196614 FLV196614 FVR196614 GFN196614 GPJ196614 GZF196614 HJB196614 HSX196614 ICT196614 IMP196614 IWL196614 JGH196614 JQD196614 JZZ196614 KJV196614 KTR196614 LDN196614 LNJ196614 LXF196614 MHB196614 MQX196614 NAT196614 NKP196614 NUL196614 OEH196614 OOD196614 OXZ196614 PHV196614 PRR196614 QBN196614 QLJ196614 QVF196614 RFB196614 ROX196614 RYT196614 SIP196614 SSL196614 TCH196614 TMD196614 TVZ196614 UFV196614 UPR196614 UZN196614 VJJ196614 VTF196614 WDB196614 WMX196614 WWT196614 KH262150 UD262150 ADZ262150 ANV262150 AXR262150 BHN262150 BRJ262150 CBF262150 CLB262150 CUX262150 DET262150 DOP262150 DYL262150 EIH262150 ESD262150 FBZ262150 FLV262150 FVR262150 GFN262150 GPJ262150 GZF262150 HJB262150 HSX262150 ICT262150 IMP262150 IWL262150 JGH262150 JQD262150 JZZ262150 KJV262150 KTR262150 LDN262150 LNJ262150 LXF262150 MHB262150 MQX262150 NAT262150 NKP262150 NUL262150 OEH262150 OOD262150 OXZ262150 PHV262150 PRR262150 QBN262150 QLJ262150 QVF262150 RFB262150 ROX262150 RYT262150 SIP262150 SSL262150 TCH262150 TMD262150 TVZ262150 UFV262150 UPR262150 UZN262150 VJJ262150 VTF262150 WDB262150 WMX262150 WWT262150 KH327686 UD327686 ADZ327686 ANV327686 AXR327686 BHN327686 BRJ327686 CBF327686 CLB327686 CUX327686 DET327686 DOP327686 DYL327686 EIH327686 ESD327686 FBZ327686 FLV327686 FVR327686 GFN327686 GPJ327686 GZF327686 HJB327686 HSX327686 ICT327686 IMP327686 IWL327686 JGH327686 JQD327686 JZZ327686 KJV327686 KTR327686 LDN327686 LNJ327686 LXF327686 MHB327686 MQX327686 NAT327686 NKP327686 NUL327686 OEH327686 OOD327686 OXZ327686 PHV327686 PRR327686 QBN327686 QLJ327686 QVF327686 RFB327686 ROX327686 RYT327686 SIP327686 SSL327686 TCH327686 TMD327686 TVZ327686 UFV327686 UPR327686 UZN327686 VJJ327686 VTF327686 WDB327686 WMX327686 WWT327686 KH393222 UD393222 ADZ393222 ANV393222 AXR393222 BHN393222 BRJ393222 CBF393222 CLB393222 CUX393222 DET393222 DOP393222 DYL393222 EIH393222 ESD393222 FBZ393222 FLV393222 FVR393222 GFN393222 GPJ393222 GZF393222 HJB393222 HSX393222 ICT393222 IMP393222 IWL393222 JGH393222 JQD393222 JZZ393222 KJV393222 KTR393222 LDN393222 LNJ393222 LXF393222 MHB393222 MQX393222 NAT393222 NKP393222 NUL393222 OEH393222 OOD393222 OXZ393222 PHV393222 PRR393222 QBN393222 QLJ393222 QVF393222 RFB393222 ROX393222 RYT393222 SIP393222 SSL393222 TCH393222 TMD393222 TVZ393222 UFV393222 UPR393222 UZN393222 VJJ393222 VTF393222 WDB393222 WMX393222 WWT393222 KH458758 UD458758 ADZ458758 ANV458758 AXR458758 BHN458758 BRJ458758 CBF458758 CLB458758 CUX458758 DET458758 DOP458758 DYL458758 EIH458758 ESD458758 FBZ458758 FLV458758 FVR458758 GFN458758 GPJ458758 GZF458758 HJB458758 HSX458758 ICT458758 IMP458758 IWL458758 JGH458758 JQD458758 JZZ458758 KJV458758 KTR458758 LDN458758 LNJ458758 LXF458758 MHB458758 MQX458758 NAT458758 NKP458758 NUL458758 OEH458758 OOD458758 OXZ458758 PHV458758 PRR458758 QBN458758 QLJ458758 QVF458758 RFB458758 ROX458758 RYT458758 SIP458758 SSL458758 TCH458758 TMD458758 TVZ458758 UFV458758 UPR458758 UZN458758 VJJ458758 VTF458758 WDB458758 WMX458758 WWT458758 KH524294 UD524294 ADZ524294 ANV524294 AXR524294 BHN524294 BRJ524294 CBF524294 CLB524294 CUX524294 DET524294 DOP524294 DYL524294 EIH524294 ESD524294 FBZ524294 FLV524294 FVR524294 GFN524294 GPJ524294 GZF524294 HJB524294 HSX524294 ICT524294 IMP524294 IWL524294 JGH524294 JQD524294 JZZ524294 KJV524294 KTR524294 LDN524294 LNJ524294 LXF524294 MHB524294 MQX524294 NAT524294 NKP524294 NUL524294 OEH524294 OOD524294 OXZ524294 PHV524294 PRR524294 QBN524294 QLJ524294 QVF524294 RFB524294 ROX524294 RYT524294 SIP524294 SSL524294 TCH524294 TMD524294 TVZ524294 UFV524294 UPR524294 UZN524294 VJJ524294 VTF524294 WDB524294 WMX524294 WWT524294 KH589830 UD589830 ADZ589830 ANV589830 AXR589830 BHN589830 BRJ589830 CBF589830 CLB589830 CUX589830 DET589830 DOP589830 DYL589830 EIH589830 ESD589830 FBZ589830 FLV589830 FVR589830 GFN589830 GPJ589830 GZF589830 HJB589830 HSX589830 ICT589830 IMP589830 IWL589830 JGH589830 JQD589830 JZZ589830 KJV589830 KTR589830 LDN589830 LNJ589830 LXF589830 MHB589830 MQX589830 NAT589830 NKP589830 NUL589830 OEH589830 OOD589830 OXZ589830 PHV589830 PRR589830 QBN589830 QLJ589830 QVF589830 RFB589830 ROX589830 RYT589830 SIP589830 SSL589830 TCH589830 TMD589830 TVZ589830 UFV589830 UPR589830 UZN589830 VJJ589830 VTF589830 WDB589830 WMX589830 WWT589830 KH655366 UD655366 ADZ655366 ANV655366 AXR655366 BHN655366 BRJ655366 CBF655366 CLB655366 CUX655366 DET655366 DOP655366 DYL655366 EIH655366 ESD655366 FBZ655366 FLV655366 FVR655366 GFN655366 GPJ655366 GZF655366 HJB655366 HSX655366 ICT655366 IMP655366 IWL655366 JGH655366 JQD655366 JZZ655366 KJV655366 KTR655366 LDN655366 LNJ655366 LXF655366 MHB655366 MQX655366 NAT655366 NKP655366 NUL655366 OEH655366 OOD655366 OXZ655366 PHV655366 PRR655366 QBN655366 QLJ655366 QVF655366 RFB655366 ROX655366 RYT655366 SIP655366 SSL655366 TCH655366 TMD655366 TVZ655366 UFV655366 UPR655366 UZN655366 VJJ655366 VTF655366 WDB655366 WMX655366 WWT655366 KH720902 UD720902 ADZ720902 ANV720902 AXR720902 BHN720902 BRJ720902 CBF720902 CLB720902 CUX720902 DET720902 DOP720902 DYL720902 EIH720902 ESD720902 FBZ720902 FLV720902 FVR720902 GFN720902 GPJ720902 GZF720902 HJB720902 HSX720902 ICT720902 IMP720902 IWL720902 JGH720902 JQD720902 JZZ720902 KJV720902 KTR720902 LDN720902 LNJ720902 LXF720902 MHB720902 MQX720902 NAT720902 NKP720902 NUL720902 OEH720902 OOD720902 OXZ720902 PHV720902 PRR720902 QBN720902 QLJ720902 QVF720902 RFB720902 ROX720902 RYT720902 SIP720902 SSL720902 TCH720902 TMD720902 TVZ720902 UFV720902 UPR720902 UZN720902 VJJ720902 VTF720902 WDB720902 WMX720902 WWT720902 KH786438 UD786438 ADZ786438 ANV786438 AXR786438 BHN786438 BRJ786438 CBF786438 CLB786438 CUX786438 DET786438 DOP786438 DYL786438 EIH786438 ESD786438 FBZ786438 FLV786438 FVR786438 GFN786438 GPJ786438 GZF786438 HJB786438 HSX786438 ICT786438 IMP786438 IWL786438 JGH786438 JQD786438 JZZ786438 KJV786438 KTR786438 LDN786438 LNJ786438 LXF786438 MHB786438 MQX786438 NAT786438 NKP786438 NUL786438 OEH786438 OOD786438 OXZ786438 PHV786438 PRR786438 QBN786438 QLJ786438 QVF786438 RFB786438 ROX786438 RYT786438 SIP786438 SSL786438 TCH786438 TMD786438 TVZ786438 UFV786438 UPR786438 UZN786438 VJJ786438 VTF786438 WDB786438 WMX786438 WWT786438 KH851974 UD851974 ADZ851974 ANV851974 AXR851974 BHN851974 BRJ851974 CBF851974 CLB851974 CUX851974 DET851974 DOP851974 DYL851974 EIH851974 ESD851974 FBZ851974 FLV851974 FVR851974 GFN851974 GPJ851974 GZF851974 HJB851974 HSX851974 ICT851974 IMP851974 IWL851974 JGH851974 JQD851974 JZZ851974 KJV851974 KTR851974 LDN851974 LNJ851974 LXF851974 MHB851974 MQX851974 NAT851974 NKP851974 NUL851974 OEH851974 OOD851974 OXZ851974 PHV851974 PRR851974 QBN851974 QLJ851974 QVF851974 RFB851974 ROX851974 RYT851974 SIP851974 SSL851974 TCH851974 TMD851974 TVZ851974 UFV851974 UPR851974 UZN851974 VJJ851974 VTF851974 WDB851974 WMX851974 WWT851974 KH917510 UD917510 ADZ917510 ANV917510 AXR917510 BHN917510 BRJ917510 CBF917510 CLB917510 CUX917510 DET917510 DOP917510 DYL917510 EIH917510 ESD917510 FBZ917510 FLV917510 FVR917510 GFN917510 GPJ917510 GZF917510 HJB917510 HSX917510 ICT917510 IMP917510 IWL917510 JGH917510 JQD917510 JZZ917510 KJV917510 KTR917510 LDN917510 LNJ917510 LXF917510 MHB917510 MQX917510 NAT917510 NKP917510 NUL917510 OEH917510 OOD917510 OXZ917510 PHV917510 PRR917510 QBN917510 QLJ917510 QVF917510 RFB917510 ROX917510 RYT917510 SIP917510 SSL917510 TCH917510 TMD917510 TVZ917510 UFV917510 UPR917510 UZN917510 VJJ917510 VTF917510 WDB917510 WMX917510 WWT917510 KH983046 UD983046 ADZ983046 ANV983046 AXR983046 BHN983046 BRJ983046 CBF983046 CLB983046 CUX983046 DET983046 DOP983046 DYL983046 EIH983046 ESD983046 FBZ983046 FLV983046 FVR983046 GFN983046 GPJ983046 GZF983046 HJB983046 HSX983046 ICT983046 IMP983046 IWL983046 JGH983046 JQD983046 JZZ983046 KJV983046 KTR983046 LDN983046 LNJ983046 LXF983046 MHB983046 MQX983046 NAT983046 NKP983046 NUL983046 OEH983046 OOD983046 OXZ983046 PHV983046 PRR983046 QBN983046 QLJ983046 QVF983046 RFB983046 ROX983046 RYT983046 SIP983046 SSL983046 TCH983046 TMD983046 TVZ983046 UFV983046 UPR983046 UZN983046 VJJ983046 VTF983046 WDB983046 WMX983046 WWT983046 AL65521:AM65521 KC65521:KD65521 TY65521:TZ65521 ADU65521:ADV65521 ANQ65521:ANR65521 AXM65521:AXN65521 BHI65521:BHJ65521 BRE65521:BRF65521 CBA65521:CBB65521 CKW65521:CKX65521 CUS65521:CUT65521 DEO65521:DEP65521 DOK65521:DOL65521 DYG65521:DYH65521 EIC65521:EID65521 ERY65521:ERZ65521 FBU65521:FBV65521 FLQ65521:FLR65521 FVM65521:FVN65521 GFI65521:GFJ65521 GPE65521:GPF65521 GZA65521:GZB65521 HIW65521:HIX65521 HSS65521:HST65521 ICO65521:ICP65521 IMK65521:IML65521 IWG65521:IWH65521 JGC65521:JGD65521 JPY65521:JPZ65521 JZU65521:JZV65521 KJQ65521:KJR65521 KTM65521:KTN65521 LDI65521:LDJ65521 LNE65521:LNF65521 LXA65521:LXB65521 MGW65521:MGX65521 MQS65521:MQT65521 NAO65521:NAP65521 NKK65521:NKL65521 NUG65521:NUH65521 OEC65521:OED65521 ONY65521:ONZ65521 OXU65521:OXV65521 PHQ65521:PHR65521 PRM65521:PRN65521 QBI65521:QBJ65521 QLE65521:QLF65521 QVA65521:QVB65521 REW65521:REX65521 ROS65521:ROT65521 RYO65521:RYP65521 SIK65521:SIL65521 SSG65521:SSH65521 TCC65521:TCD65521 TLY65521:TLZ65521 TVU65521:TVV65521 UFQ65521:UFR65521 UPM65521:UPN65521 UZI65521:UZJ65521 VJE65521:VJF65521 VTA65521:VTB65521 WCW65521:WCX65521 WMS65521:WMT65521 WWO65521:WWP65521 AL131057:AM131057 KC131057:KD131057 TY131057:TZ131057 ADU131057:ADV131057 ANQ131057:ANR131057 AXM131057:AXN131057 BHI131057:BHJ131057 BRE131057:BRF131057 CBA131057:CBB131057 CKW131057:CKX131057 CUS131057:CUT131057 DEO131057:DEP131057 DOK131057:DOL131057 DYG131057:DYH131057 EIC131057:EID131057 ERY131057:ERZ131057 FBU131057:FBV131057 FLQ131057:FLR131057 FVM131057:FVN131057 GFI131057:GFJ131057 GPE131057:GPF131057 GZA131057:GZB131057 HIW131057:HIX131057 HSS131057:HST131057 ICO131057:ICP131057 IMK131057:IML131057 IWG131057:IWH131057 JGC131057:JGD131057 JPY131057:JPZ131057 JZU131057:JZV131057 KJQ131057:KJR131057 KTM131057:KTN131057 LDI131057:LDJ131057 LNE131057:LNF131057 LXA131057:LXB131057 MGW131057:MGX131057 MQS131057:MQT131057 NAO131057:NAP131057 NKK131057:NKL131057 NUG131057:NUH131057 OEC131057:OED131057 ONY131057:ONZ131057 OXU131057:OXV131057 PHQ131057:PHR131057 PRM131057:PRN131057 QBI131057:QBJ131057 QLE131057:QLF131057 QVA131057:QVB131057 REW131057:REX131057 ROS131057:ROT131057 RYO131057:RYP131057 SIK131057:SIL131057 SSG131057:SSH131057 TCC131057:TCD131057 TLY131057:TLZ131057 TVU131057:TVV131057 UFQ131057:UFR131057 UPM131057:UPN131057 UZI131057:UZJ131057 VJE131057:VJF131057 VTA131057:VTB131057 WCW131057:WCX131057 WMS131057:WMT131057 WWO131057:WWP131057 AL196593:AM196593 KC196593:KD196593 TY196593:TZ196593 ADU196593:ADV196593 ANQ196593:ANR196593 AXM196593:AXN196593 BHI196593:BHJ196593 BRE196593:BRF196593 CBA196593:CBB196593 CKW196593:CKX196593 CUS196593:CUT196593 DEO196593:DEP196593 DOK196593:DOL196593 DYG196593:DYH196593 EIC196593:EID196593 ERY196593:ERZ196593 FBU196593:FBV196593 FLQ196593:FLR196593 FVM196593:FVN196593 GFI196593:GFJ196593 GPE196593:GPF196593 GZA196593:GZB196593 HIW196593:HIX196593 HSS196593:HST196593 ICO196593:ICP196593 IMK196593:IML196593 IWG196593:IWH196593 JGC196593:JGD196593 JPY196593:JPZ196593 JZU196593:JZV196593 KJQ196593:KJR196593 KTM196593:KTN196593 LDI196593:LDJ196593 LNE196593:LNF196593 LXA196593:LXB196593 MGW196593:MGX196593 MQS196593:MQT196593 NAO196593:NAP196593 NKK196593:NKL196593 NUG196593:NUH196593 OEC196593:OED196593 ONY196593:ONZ196593 OXU196593:OXV196593 PHQ196593:PHR196593 PRM196593:PRN196593 QBI196593:QBJ196593 QLE196593:QLF196593 QVA196593:QVB196593 REW196593:REX196593 ROS196593:ROT196593 RYO196593:RYP196593 SIK196593:SIL196593 SSG196593:SSH196593 TCC196593:TCD196593 TLY196593:TLZ196593 TVU196593:TVV196593 UFQ196593:UFR196593 UPM196593:UPN196593 UZI196593:UZJ196593 VJE196593:VJF196593 VTA196593:VTB196593 WCW196593:WCX196593 WMS196593:WMT196593 WWO196593:WWP196593 AL262129:AM262129 KC262129:KD262129 TY262129:TZ262129 ADU262129:ADV262129 ANQ262129:ANR262129 AXM262129:AXN262129 BHI262129:BHJ262129 BRE262129:BRF262129 CBA262129:CBB262129 CKW262129:CKX262129 CUS262129:CUT262129 DEO262129:DEP262129 DOK262129:DOL262129 DYG262129:DYH262129 EIC262129:EID262129 ERY262129:ERZ262129 FBU262129:FBV262129 FLQ262129:FLR262129 FVM262129:FVN262129 GFI262129:GFJ262129 GPE262129:GPF262129 GZA262129:GZB262129 HIW262129:HIX262129 HSS262129:HST262129 ICO262129:ICP262129 IMK262129:IML262129 IWG262129:IWH262129 JGC262129:JGD262129 JPY262129:JPZ262129 JZU262129:JZV262129 KJQ262129:KJR262129 KTM262129:KTN262129 LDI262129:LDJ262129 LNE262129:LNF262129 LXA262129:LXB262129 MGW262129:MGX262129 MQS262129:MQT262129 NAO262129:NAP262129 NKK262129:NKL262129 NUG262129:NUH262129 OEC262129:OED262129 ONY262129:ONZ262129 OXU262129:OXV262129 PHQ262129:PHR262129 PRM262129:PRN262129 QBI262129:QBJ262129 QLE262129:QLF262129 QVA262129:QVB262129 REW262129:REX262129 ROS262129:ROT262129 RYO262129:RYP262129 SIK262129:SIL262129 SSG262129:SSH262129 TCC262129:TCD262129 TLY262129:TLZ262129 TVU262129:TVV262129 UFQ262129:UFR262129 UPM262129:UPN262129 UZI262129:UZJ262129 VJE262129:VJF262129 VTA262129:VTB262129 WCW262129:WCX262129 WMS262129:WMT262129 WWO262129:WWP262129 AL327665:AM327665 KC327665:KD327665 TY327665:TZ327665 ADU327665:ADV327665 ANQ327665:ANR327665 AXM327665:AXN327665 BHI327665:BHJ327665 BRE327665:BRF327665 CBA327665:CBB327665 CKW327665:CKX327665 CUS327665:CUT327665 DEO327665:DEP327665 DOK327665:DOL327665 DYG327665:DYH327665 EIC327665:EID327665 ERY327665:ERZ327665 FBU327665:FBV327665 FLQ327665:FLR327665 FVM327665:FVN327665 GFI327665:GFJ327665 GPE327665:GPF327665 GZA327665:GZB327665 HIW327665:HIX327665 HSS327665:HST327665 ICO327665:ICP327665 IMK327665:IML327665 IWG327665:IWH327665 JGC327665:JGD327665 JPY327665:JPZ327665 JZU327665:JZV327665 KJQ327665:KJR327665 KTM327665:KTN327665 LDI327665:LDJ327665 LNE327665:LNF327665 LXA327665:LXB327665 MGW327665:MGX327665 MQS327665:MQT327665 NAO327665:NAP327665 NKK327665:NKL327665 NUG327665:NUH327665 OEC327665:OED327665 ONY327665:ONZ327665 OXU327665:OXV327665 PHQ327665:PHR327665 PRM327665:PRN327665 QBI327665:QBJ327665 QLE327665:QLF327665 QVA327665:QVB327665 REW327665:REX327665 ROS327665:ROT327665 RYO327665:RYP327665 SIK327665:SIL327665 SSG327665:SSH327665 TCC327665:TCD327665 TLY327665:TLZ327665 TVU327665:TVV327665 UFQ327665:UFR327665 UPM327665:UPN327665 UZI327665:UZJ327665 VJE327665:VJF327665 VTA327665:VTB327665 WCW327665:WCX327665 WMS327665:WMT327665 WWO327665:WWP327665 AL393201:AM393201 KC393201:KD393201 TY393201:TZ393201 ADU393201:ADV393201 ANQ393201:ANR393201 AXM393201:AXN393201 BHI393201:BHJ393201 BRE393201:BRF393201 CBA393201:CBB393201 CKW393201:CKX393201 CUS393201:CUT393201 DEO393201:DEP393201 DOK393201:DOL393201 DYG393201:DYH393201 EIC393201:EID393201 ERY393201:ERZ393201 FBU393201:FBV393201 FLQ393201:FLR393201 FVM393201:FVN393201 GFI393201:GFJ393201 GPE393201:GPF393201 GZA393201:GZB393201 HIW393201:HIX393201 HSS393201:HST393201 ICO393201:ICP393201 IMK393201:IML393201 IWG393201:IWH393201 JGC393201:JGD393201 JPY393201:JPZ393201 JZU393201:JZV393201 KJQ393201:KJR393201 KTM393201:KTN393201 LDI393201:LDJ393201 LNE393201:LNF393201 LXA393201:LXB393201 MGW393201:MGX393201 MQS393201:MQT393201 NAO393201:NAP393201 NKK393201:NKL393201 NUG393201:NUH393201 OEC393201:OED393201 ONY393201:ONZ393201 OXU393201:OXV393201 PHQ393201:PHR393201 PRM393201:PRN393201 QBI393201:QBJ393201 QLE393201:QLF393201 QVA393201:QVB393201 REW393201:REX393201 ROS393201:ROT393201 RYO393201:RYP393201 SIK393201:SIL393201 SSG393201:SSH393201 TCC393201:TCD393201 TLY393201:TLZ393201 TVU393201:TVV393201 UFQ393201:UFR393201 UPM393201:UPN393201 UZI393201:UZJ393201 VJE393201:VJF393201 VTA393201:VTB393201 WCW393201:WCX393201 WMS393201:WMT393201 WWO393201:WWP393201 AL458737:AM458737 KC458737:KD458737 TY458737:TZ458737 ADU458737:ADV458737 ANQ458737:ANR458737 AXM458737:AXN458737 BHI458737:BHJ458737 BRE458737:BRF458737 CBA458737:CBB458737 CKW458737:CKX458737 CUS458737:CUT458737 DEO458737:DEP458737 DOK458737:DOL458737 DYG458737:DYH458737 EIC458737:EID458737 ERY458737:ERZ458737 FBU458737:FBV458737 FLQ458737:FLR458737 FVM458737:FVN458737 GFI458737:GFJ458737 GPE458737:GPF458737 GZA458737:GZB458737 HIW458737:HIX458737 HSS458737:HST458737 ICO458737:ICP458737 IMK458737:IML458737 IWG458737:IWH458737 JGC458737:JGD458737 JPY458737:JPZ458737 JZU458737:JZV458737 KJQ458737:KJR458737 KTM458737:KTN458737 LDI458737:LDJ458737 LNE458737:LNF458737 LXA458737:LXB458737 MGW458737:MGX458737 MQS458737:MQT458737 NAO458737:NAP458737 NKK458737:NKL458737 NUG458737:NUH458737 OEC458737:OED458737 ONY458737:ONZ458737 OXU458737:OXV458737 PHQ458737:PHR458737 PRM458737:PRN458737 QBI458737:QBJ458737 QLE458737:QLF458737 QVA458737:QVB458737 REW458737:REX458737 ROS458737:ROT458737 RYO458737:RYP458737 SIK458737:SIL458737 SSG458737:SSH458737 TCC458737:TCD458737 TLY458737:TLZ458737 TVU458737:TVV458737 UFQ458737:UFR458737 UPM458737:UPN458737 UZI458737:UZJ458737 VJE458737:VJF458737 VTA458737:VTB458737 WCW458737:WCX458737 WMS458737:WMT458737 WWO458737:WWP458737 AL524273:AM524273 KC524273:KD524273 TY524273:TZ524273 ADU524273:ADV524273 ANQ524273:ANR524273 AXM524273:AXN524273 BHI524273:BHJ524273 BRE524273:BRF524273 CBA524273:CBB524273 CKW524273:CKX524273 CUS524273:CUT524273 DEO524273:DEP524273 DOK524273:DOL524273 DYG524273:DYH524273 EIC524273:EID524273 ERY524273:ERZ524273 FBU524273:FBV524273 FLQ524273:FLR524273 FVM524273:FVN524273 GFI524273:GFJ524273 GPE524273:GPF524273 GZA524273:GZB524273 HIW524273:HIX524273 HSS524273:HST524273 ICO524273:ICP524273 IMK524273:IML524273 IWG524273:IWH524273 JGC524273:JGD524273 JPY524273:JPZ524273 JZU524273:JZV524273 KJQ524273:KJR524273 KTM524273:KTN524273 LDI524273:LDJ524273 LNE524273:LNF524273 LXA524273:LXB524273 MGW524273:MGX524273 MQS524273:MQT524273 NAO524273:NAP524273 NKK524273:NKL524273 NUG524273:NUH524273 OEC524273:OED524273 ONY524273:ONZ524273 OXU524273:OXV524273 PHQ524273:PHR524273 PRM524273:PRN524273 QBI524273:QBJ524273 QLE524273:QLF524273 QVA524273:QVB524273 REW524273:REX524273 ROS524273:ROT524273 RYO524273:RYP524273 SIK524273:SIL524273 SSG524273:SSH524273 TCC524273:TCD524273 TLY524273:TLZ524273 TVU524273:TVV524273 UFQ524273:UFR524273 UPM524273:UPN524273 UZI524273:UZJ524273 VJE524273:VJF524273 VTA524273:VTB524273 WCW524273:WCX524273 WMS524273:WMT524273 WWO524273:WWP524273 AL589809:AM589809 KC589809:KD589809 TY589809:TZ589809 ADU589809:ADV589809 ANQ589809:ANR589809 AXM589809:AXN589809 BHI589809:BHJ589809 BRE589809:BRF589809 CBA589809:CBB589809 CKW589809:CKX589809 CUS589809:CUT589809 DEO589809:DEP589809 DOK589809:DOL589809 DYG589809:DYH589809 EIC589809:EID589809 ERY589809:ERZ589809 FBU589809:FBV589809 FLQ589809:FLR589809 FVM589809:FVN589809 GFI589809:GFJ589809 GPE589809:GPF589809 GZA589809:GZB589809 HIW589809:HIX589809 HSS589809:HST589809 ICO589809:ICP589809 IMK589809:IML589809 IWG589809:IWH589809 JGC589809:JGD589809 JPY589809:JPZ589809 JZU589809:JZV589809 KJQ589809:KJR589809 KTM589809:KTN589809 LDI589809:LDJ589809 LNE589809:LNF589809 LXA589809:LXB589809 MGW589809:MGX589809 MQS589809:MQT589809 NAO589809:NAP589809 NKK589809:NKL589809 NUG589809:NUH589809 OEC589809:OED589809 ONY589809:ONZ589809 OXU589809:OXV589809 PHQ589809:PHR589809 PRM589809:PRN589809 QBI589809:QBJ589809 QLE589809:QLF589809 QVA589809:QVB589809 REW589809:REX589809 ROS589809:ROT589809 RYO589809:RYP589809 SIK589809:SIL589809 SSG589809:SSH589809 TCC589809:TCD589809 TLY589809:TLZ589809 TVU589809:TVV589809 UFQ589809:UFR589809 UPM589809:UPN589809 UZI589809:UZJ589809 VJE589809:VJF589809 VTA589809:VTB589809 WCW589809:WCX589809 WMS589809:WMT589809 WWO589809:WWP589809 AL655345:AM655345 KC655345:KD655345 TY655345:TZ655345 ADU655345:ADV655345 ANQ655345:ANR655345 AXM655345:AXN655345 BHI655345:BHJ655345 BRE655345:BRF655345 CBA655345:CBB655345 CKW655345:CKX655345 CUS655345:CUT655345 DEO655345:DEP655345 DOK655345:DOL655345 DYG655345:DYH655345 EIC655345:EID655345 ERY655345:ERZ655345 FBU655345:FBV655345 FLQ655345:FLR655345 FVM655345:FVN655345 GFI655345:GFJ655345 GPE655345:GPF655345 GZA655345:GZB655345 HIW655345:HIX655345 HSS655345:HST655345 ICO655345:ICP655345 IMK655345:IML655345 IWG655345:IWH655345 JGC655345:JGD655345 JPY655345:JPZ655345 JZU655345:JZV655345 KJQ655345:KJR655345 KTM655345:KTN655345 LDI655345:LDJ655345 LNE655345:LNF655345 LXA655345:LXB655345 MGW655345:MGX655345 MQS655345:MQT655345 NAO655345:NAP655345 NKK655345:NKL655345 NUG655345:NUH655345 OEC655345:OED655345 ONY655345:ONZ655345 OXU655345:OXV655345 PHQ655345:PHR655345 PRM655345:PRN655345 QBI655345:QBJ655345 QLE655345:QLF655345 QVA655345:QVB655345 REW655345:REX655345 ROS655345:ROT655345 RYO655345:RYP655345 SIK655345:SIL655345 SSG655345:SSH655345 TCC655345:TCD655345 TLY655345:TLZ655345 TVU655345:TVV655345 UFQ655345:UFR655345 UPM655345:UPN655345 UZI655345:UZJ655345 VJE655345:VJF655345 VTA655345:VTB655345 WCW655345:WCX655345 WMS655345:WMT655345 WWO655345:WWP655345 AL720881:AM720881 KC720881:KD720881 TY720881:TZ720881 ADU720881:ADV720881 ANQ720881:ANR720881 AXM720881:AXN720881 BHI720881:BHJ720881 BRE720881:BRF720881 CBA720881:CBB720881 CKW720881:CKX720881 CUS720881:CUT720881 DEO720881:DEP720881 DOK720881:DOL720881 DYG720881:DYH720881 EIC720881:EID720881 ERY720881:ERZ720881 FBU720881:FBV720881 FLQ720881:FLR720881 FVM720881:FVN720881 GFI720881:GFJ720881 GPE720881:GPF720881 GZA720881:GZB720881 HIW720881:HIX720881 HSS720881:HST720881 ICO720881:ICP720881 IMK720881:IML720881 IWG720881:IWH720881 JGC720881:JGD720881 JPY720881:JPZ720881 JZU720881:JZV720881 KJQ720881:KJR720881 KTM720881:KTN720881 LDI720881:LDJ720881 LNE720881:LNF720881 LXA720881:LXB720881 MGW720881:MGX720881 MQS720881:MQT720881 NAO720881:NAP720881 NKK720881:NKL720881 NUG720881:NUH720881 OEC720881:OED720881 ONY720881:ONZ720881 OXU720881:OXV720881 PHQ720881:PHR720881 PRM720881:PRN720881 QBI720881:QBJ720881 QLE720881:QLF720881 QVA720881:QVB720881 REW720881:REX720881 ROS720881:ROT720881 RYO720881:RYP720881 SIK720881:SIL720881 SSG720881:SSH720881 TCC720881:TCD720881 TLY720881:TLZ720881 TVU720881:TVV720881 UFQ720881:UFR720881 UPM720881:UPN720881 UZI720881:UZJ720881 VJE720881:VJF720881 VTA720881:VTB720881 WCW720881:WCX720881 WMS720881:WMT720881 WWO720881:WWP720881 AL786417:AM786417 KC786417:KD786417 TY786417:TZ786417 ADU786417:ADV786417 ANQ786417:ANR786417 AXM786417:AXN786417 BHI786417:BHJ786417 BRE786417:BRF786417 CBA786417:CBB786417 CKW786417:CKX786417 CUS786417:CUT786417 DEO786417:DEP786417 DOK786417:DOL786417 DYG786417:DYH786417 EIC786417:EID786417 ERY786417:ERZ786417 FBU786417:FBV786417 FLQ786417:FLR786417 FVM786417:FVN786417 GFI786417:GFJ786417 GPE786417:GPF786417 GZA786417:GZB786417 HIW786417:HIX786417 HSS786417:HST786417 ICO786417:ICP786417 IMK786417:IML786417 IWG786417:IWH786417 JGC786417:JGD786417 JPY786417:JPZ786417 JZU786417:JZV786417 KJQ786417:KJR786417 KTM786417:KTN786417 LDI786417:LDJ786417 LNE786417:LNF786417 LXA786417:LXB786417 MGW786417:MGX786417 MQS786417:MQT786417 NAO786417:NAP786417 NKK786417:NKL786417 NUG786417:NUH786417 OEC786417:OED786417 ONY786417:ONZ786417 OXU786417:OXV786417 PHQ786417:PHR786417 PRM786417:PRN786417 QBI786417:QBJ786417 QLE786417:QLF786417 QVA786417:QVB786417 REW786417:REX786417 ROS786417:ROT786417 RYO786417:RYP786417 SIK786417:SIL786417 SSG786417:SSH786417 TCC786417:TCD786417 TLY786417:TLZ786417 TVU786417:TVV786417 UFQ786417:UFR786417 UPM786417:UPN786417 UZI786417:UZJ786417 VJE786417:VJF786417 VTA786417:VTB786417 WCW786417:WCX786417 WMS786417:WMT786417 WWO786417:WWP786417 AL851953:AM851953 KC851953:KD851953 TY851953:TZ851953 ADU851953:ADV851953 ANQ851953:ANR851953 AXM851953:AXN851953 BHI851953:BHJ851953 BRE851953:BRF851953 CBA851953:CBB851953 CKW851953:CKX851953 CUS851953:CUT851953 DEO851953:DEP851953 DOK851953:DOL851953 DYG851953:DYH851953 EIC851953:EID851953 ERY851953:ERZ851953 FBU851953:FBV851953 FLQ851953:FLR851953 FVM851953:FVN851953 GFI851953:GFJ851953 GPE851953:GPF851953 GZA851953:GZB851953 HIW851953:HIX851953 HSS851953:HST851953 ICO851953:ICP851953 IMK851953:IML851953 IWG851953:IWH851953 JGC851953:JGD851953 JPY851953:JPZ851953 JZU851953:JZV851953 KJQ851953:KJR851953 KTM851953:KTN851953 LDI851953:LDJ851953 LNE851953:LNF851953 LXA851953:LXB851953 MGW851953:MGX851953 MQS851953:MQT851953 NAO851953:NAP851953 NKK851953:NKL851953 NUG851953:NUH851953 OEC851953:OED851953 ONY851953:ONZ851953 OXU851953:OXV851953 PHQ851953:PHR851953 PRM851953:PRN851953 QBI851953:QBJ851953 QLE851953:QLF851953 QVA851953:QVB851953 REW851953:REX851953 ROS851953:ROT851953 RYO851953:RYP851953 SIK851953:SIL851953 SSG851953:SSH851953 TCC851953:TCD851953 TLY851953:TLZ851953 TVU851953:TVV851953 UFQ851953:UFR851953 UPM851953:UPN851953 UZI851953:UZJ851953 VJE851953:VJF851953 VTA851953:VTB851953 WCW851953:WCX851953 WMS851953:WMT851953 WWO851953:WWP851953 AL917489:AM917489 KC917489:KD917489 TY917489:TZ917489 ADU917489:ADV917489 ANQ917489:ANR917489 AXM917489:AXN917489 BHI917489:BHJ917489 BRE917489:BRF917489 CBA917489:CBB917489 CKW917489:CKX917489 CUS917489:CUT917489 DEO917489:DEP917489 DOK917489:DOL917489 DYG917489:DYH917489 EIC917489:EID917489 ERY917489:ERZ917489 FBU917489:FBV917489 FLQ917489:FLR917489 FVM917489:FVN917489 GFI917489:GFJ917489 GPE917489:GPF917489 GZA917489:GZB917489 HIW917489:HIX917489 HSS917489:HST917489 ICO917489:ICP917489 IMK917489:IML917489 IWG917489:IWH917489 JGC917489:JGD917489 JPY917489:JPZ917489 JZU917489:JZV917489 KJQ917489:KJR917489 KTM917489:KTN917489 LDI917489:LDJ917489 LNE917489:LNF917489 LXA917489:LXB917489 MGW917489:MGX917489 MQS917489:MQT917489 NAO917489:NAP917489 NKK917489:NKL917489 NUG917489:NUH917489 OEC917489:OED917489 ONY917489:ONZ917489 OXU917489:OXV917489 PHQ917489:PHR917489 PRM917489:PRN917489 QBI917489:QBJ917489 QLE917489:QLF917489 QVA917489:QVB917489 REW917489:REX917489 ROS917489:ROT917489 RYO917489:RYP917489 SIK917489:SIL917489 SSG917489:SSH917489 TCC917489:TCD917489 TLY917489:TLZ917489 TVU917489:TVV917489 UFQ917489:UFR917489 UPM917489:UPN917489 UZI917489:UZJ917489 VJE917489:VJF917489 VTA917489:VTB917489 WCW917489:WCX917489 WMS917489:WMT917489 WWO917489:WWP917489 AL983025:AM983025 KC983025:KD983025 TY983025:TZ983025 ADU983025:ADV983025 ANQ983025:ANR983025 AXM983025:AXN983025 BHI983025:BHJ983025 BRE983025:BRF983025 CBA983025:CBB983025 CKW983025:CKX983025 CUS983025:CUT983025 DEO983025:DEP983025 DOK983025:DOL983025 DYG983025:DYH983025 EIC983025:EID983025 ERY983025:ERZ983025 FBU983025:FBV983025 FLQ983025:FLR983025 FVM983025:FVN983025 GFI983025:GFJ983025 GPE983025:GPF983025 GZA983025:GZB983025 HIW983025:HIX983025 HSS983025:HST983025 ICO983025:ICP983025 IMK983025:IML983025 IWG983025:IWH983025 JGC983025:JGD983025 JPY983025:JPZ983025 JZU983025:JZV983025 KJQ983025:KJR983025 KTM983025:KTN983025 LDI983025:LDJ983025 LNE983025:LNF983025 LXA983025:LXB983025 MGW983025:MGX983025 MQS983025:MQT983025 NAO983025:NAP983025 NKK983025:NKL983025 NUG983025:NUH983025 OEC983025:OED983025 ONY983025:ONZ983025 OXU983025:OXV983025 PHQ983025:PHR983025 PRM983025:PRN983025 QBI983025:QBJ983025 QLE983025:QLF983025 QVA983025:QVB983025 REW983025:REX983025 ROS983025:ROT983025 RYO983025:RYP983025 SIK983025:SIL983025 SSG983025:SSH983025 TCC983025:TCD983025 TLY983025:TLZ983025 TVU983025:TVV983025 UFQ983025:UFR983025 UPM983025:UPN983025 UZI983025:UZJ983025 VJE983025:VJF983025 VTA983025:VTB983025 WCW983025:WCX983025 WMS983025:WMT983025 WWO983025:WWP983025 KL17 UH17 AED17 ANZ17 AXV17 BHR17 BRN17 CBJ17 CLF17 CVB17 DEX17 DOT17 DYP17 EIL17 ESH17 FCD17 FLZ17 FVV17 GFR17 GPN17 GZJ17 HJF17 HTB17 ICX17 IMT17 IWP17 JGL17 JQH17 KAD17 KJZ17 KTV17 LDR17 LNN17 LXJ17 MHF17 MRB17 NAX17 NKT17 NUP17 OEL17 OOH17 OYD17 PHZ17 PRV17 QBR17 QLN17 QVJ17 RFF17 RPB17 RYX17 SIT17 SSP17 TCL17 TMH17 TWD17 UFZ17 UPV17 UZR17 VJN17 VTJ17 WDF17 WNB17 WWX17 KL65542 UH65542 AED65542 ANZ65542 AXV65542 BHR65542 BRN65542 CBJ65542 CLF65542 CVB65542 DEX65542 DOT65542 DYP65542 EIL65542 ESH65542 FCD65542 FLZ65542 FVV65542 GFR65542 GPN65542 GZJ65542 HJF65542 HTB65542 ICX65542 IMT65542 IWP65542 JGL65542 JQH65542 KAD65542 KJZ65542 KTV65542 LDR65542 LNN65542 LXJ65542 MHF65542 MRB65542 NAX65542 NKT65542 NUP65542 OEL65542 OOH65542 OYD65542 PHZ65542 PRV65542 QBR65542 QLN65542 QVJ65542 RFF65542 RPB65542 RYX65542 SIT65542 SSP65542 TCL65542 TMH65542 TWD65542 UFZ65542 UPV65542 UZR65542 VJN65542 VTJ65542 WDF65542 WNB65542 WWX65542 KL131078 UH131078 AED131078 ANZ131078 AXV131078 BHR131078 BRN131078 CBJ131078 CLF131078 CVB131078 DEX131078 DOT131078 DYP131078 EIL131078 ESH131078 FCD131078 FLZ131078 FVV131078 GFR131078 GPN131078 GZJ131078 HJF131078 HTB131078 ICX131078 IMT131078 IWP131078 JGL131078 JQH131078 KAD131078 KJZ131078 KTV131078 LDR131078 LNN131078 LXJ131078 MHF131078 MRB131078 NAX131078 NKT131078 NUP131078 OEL131078 OOH131078 OYD131078 PHZ131078 PRV131078 QBR131078 QLN131078 QVJ131078 RFF131078 RPB131078 RYX131078 SIT131078 SSP131078 TCL131078 TMH131078 TWD131078 UFZ131078 UPV131078 UZR131078 VJN131078 VTJ131078 WDF131078 WNB131078 WWX131078 KL196614 UH196614 AED196614 ANZ196614 AXV196614 BHR196614 BRN196614 CBJ196614 CLF196614 CVB196614 DEX196614 DOT196614 DYP196614 EIL196614 ESH196614 FCD196614 FLZ196614 FVV196614 GFR196614 GPN196614 GZJ196614 HJF196614 HTB196614 ICX196614 IMT196614 IWP196614 JGL196614 JQH196614 KAD196614 KJZ196614 KTV196614 LDR196614 LNN196614 LXJ196614 MHF196614 MRB196614 NAX196614 NKT196614 NUP196614 OEL196614 OOH196614 OYD196614 PHZ196614 PRV196614 QBR196614 QLN196614 QVJ196614 RFF196614 RPB196614 RYX196614 SIT196614 SSP196614 TCL196614 TMH196614 TWD196614 UFZ196614 UPV196614 UZR196614 VJN196614 VTJ196614 WDF196614 WNB196614 WWX196614 KL262150 UH262150 AED262150 ANZ262150 AXV262150 BHR262150 BRN262150 CBJ262150 CLF262150 CVB262150 DEX262150 DOT262150 DYP262150 EIL262150 ESH262150 FCD262150 FLZ262150 FVV262150 GFR262150 GPN262150 GZJ262150 HJF262150 HTB262150 ICX262150 IMT262150 IWP262150 JGL262150 JQH262150 KAD262150 KJZ262150 KTV262150 LDR262150 LNN262150 LXJ262150 MHF262150 MRB262150 NAX262150 NKT262150 NUP262150 OEL262150 OOH262150 OYD262150 PHZ262150 PRV262150 QBR262150 QLN262150 QVJ262150 RFF262150 RPB262150 RYX262150 SIT262150 SSP262150 TCL262150 TMH262150 TWD262150 UFZ262150 UPV262150 UZR262150 VJN262150 VTJ262150 WDF262150 WNB262150 WWX262150 KL327686 UH327686 AED327686 ANZ327686 AXV327686 BHR327686 BRN327686 CBJ327686 CLF327686 CVB327686 DEX327686 DOT327686 DYP327686 EIL327686 ESH327686 FCD327686 FLZ327686 FVV327686 GFR327686 GPN327686 GZJ327686 HJF327686 HTB327686 ICX327686 IMT327686 IWP327686 JGL327686 JQH327686 KAD327686 KJZ327686 KTV327686 LDR327686 LNN327686 LXJ327686 MHF327686 MRB327686 NAX327686 NKT327686 NUP327686 OEL327686 OOH327686 OYD327686 PHZ327686 PRV327686 QBR327686 QLN327686 QVJ327686 RFF327686 RPB327686 RYX327686 SIT327686 SSP327686 TCL327686 TMH327686 TWD327686 UFZ327686 UPV327686 UZR327686 VJN327686 VTJ327686 WDF327686 WNB327686 WWX327686 KL393222 UH393222 AED393222 ANZ393222 AXV393222 BHR393222 BRN393222 CBJ393222 CLF393222 CVB393222 DEX393222 DOT393222 DYP393222 EIL393222 ESH393222 FCD393222 FLZ393222 FVV393222 GFR393222 GPN393222 GZJ393222 HJF393222 HTB393222 ICX393222 IMT393222 IWP393222 JGL393222 JQH393222 KAD393222 KJZ393222 KTV393222 LDR393222 LNN393222 LXJ393222 MHF393222 MRB393222 NAX393222 NKT393222 NUP393222 OEL393222 OOH393222 OYD393222 PHZ393222 PRV393222 QBR393222 QLN393222 QVJ393222 RFF393222 RPB393222 RYX393222 SIT393222 SSP393222 TCL393222 TMH393222 TWD393222 UFZ393222 UPV393222 UZR393222 VJN393222 VTJ393222 WDF393222 WNB393222 WWX393222 KL458758 UH458758 AED458758 ANZ458758 AXV458758 BHR458758 BRN458758 CBJ458758 CLF458758 CVB458758 DEX458758 DOT458758 DYP458758 EIL458758 ESH458758 FCD458758 FLZ458758 FVV458758 GFR458758 GPN458758 GZJ458758 HJF458758 HTB458758 ICX458758 IMT458758 IWP458758 JGL458758 JQH458758 KAD458758 KJZ458758 KTV458758 LDR458758 LNN458758 LXJ458758 MHF458758 MRB458758 NAX458758 NKT458758 NUP458758 OEL458758 OOH458758 OYD458758 PHZ458758 PRV458758 QBR458758 QLN458758 QVJ458758 RFF458758 RPB458758 RYX458758 SIT458758 SSP458758 TCL458758 TMH458758 TWD458758 UFZ458758 UPV458758 UZR458758 VJN458758 VTJ458758 WDF458758 WNB458758 WWX458758 KL524294 UH524294 AED524294 ANZ524294 AXV524294 BHR524294 BRN524294 CBJ524294 CLF524294 CVB524294 DEX524294 DOT524294 DYP524294 EIL524294 ESH524294 FCD524294 FLZ524294 FVV524294 GFR524294 GPN524294 GZJ524294 HJF524294 HTB524294 ICX524294 IMT524294 IWP524294 JGL524294 JQH524294 KAD524294 KJZ524294 KTV524294 LDR524294 LNN524294 LXJ524294 MHF524294 MRB524294 NAX524294 NKT524294 NUP524294 OEL524294 OOH524294 OYD524294 PHZ524294 PRV524294 QBR524294 QLN524294 QVJ524294 RFF524294 RPB524294 RYX524294 SIT524294 SSP524294 TCL524294 TMH524294 TWD524294 UFZ524294 UPV524294 UZR524294 VJN524294 VTJ524294 WDF524294 WNB524294 WWX524294 KL589830 UH589830 AED589830 ANZ589830 AXV589830 BHR589830 BRN589830 CBJ589830 CLF589830 CVB589830 DEX589830 DOT589830 DYP589830 EIL589830 ESH589830 FCD589830 FLZ589830 FVV589830 GFR589830 GPN589830 GZJ589830 HJF589830 HTB589830 ICX589830 IMT589830 IWP589830 JGL589830 JQH589830 KAD589830 KJZ589830 KTV589830 LDR589830 LNN589830 LXJ589830 MHF589830 MRB589830 NAX589830 NKT589830 NUP589830 OEL589830 OOH589830 OYD589830 PHZ589830 PRV589830 QBR589830 QLN589830 QVJ589830 RFF589830 RPB589830 RYX589830 SIT589830 SSP589830 TCL589830 TMH589830 TWD589830 UFZ589830 UPV589830 UZR589830 VJN589830 VTJ589830 WDF589830 WNB589830 WWX589830 KL655366 UH655366 AED655366 ANZ655366 AXV655366 BHR655366 BRN655366 CBJ655366 CLF655366 CVB655366 DEX655366 DOT655366 DYP655366 EIL655366 ESH655366 FCD655366 FLZ655366 FVV655366 GFR655366 GPN655366 GZJ655366 HJF655366 HTB655366 ICX655366 IMT655366 IWP655366 JGL655366 JQH655366 KAD655366 KJZ655366 KTV655366 LDR655366 LNN655366 LXJ655366 MHF655366 MRB655366 NAX655366 NKT655366 NUP655366 OEL655366 OOH655366 OYD655366 PHZ655366 PRV655366 QBR655366 QLN655366 QVJ655366 RFF655366 RPB655366 RYX655366 SIT655366 SSP655366 TCL655366 TMH655366 TWD655366 UFZ655366 UPV655366 UZR655366 VJN655366 VTJ655366 WDF655366 WNB655366 WWX655366 KL720902 UH720902 AED720902 ANZ720902 AXV720902 BHR720902 BRN720902 CBJ720902 CLF720902 CVB720902 DEX720902 DOT720902 DYP720902 EIL720902 ESH720902 FCD720902 FLZ720902 FVV720902 GFR720902 GPN720902 GZJ720902 HJF720902 HTB720902 ICX720902 IMT720902 IWP720902 JGL720902 JQH720902 KAD720902 KJZ720902 KTV720902 LDR720902 LNN720902 LXJ720902 MHF720902 MRB720902 NAX720902 NKT720902 NUP720902 OEL720902 OOH720902 OYD720902 PHZ720902 PRV720902 QBR720902 QLN720902 QVJ720902 RFF720902 RPB720902 RYX720902 SIT720902 SSP720902 TCL720902 TMH720902 TWD720902 UFZ720902 UPV720902 UZR720902 VJN720902 VTJ720902 WDF720902 WNB720902 WWX720902 KL786438 UH786438 AED786438 ANZ786438 AXV786438 BHR786438 BRN786438 CBJ786438 CLF786438 CVB786438 DEX786438 DOT786438 DYP786438 EIL786438 ESH786438 FCD786438 FLZ786438 FVV786438 GFR786438 GPN786438 GZJ786438 HJF786438 HTB786438 ICX786438 IMT786438 IWP786438 JGL786438 JQH786438 KAD786438 KJZ786438 KTV786438 LDR786438 LNN786438 LXJ786438 MHF786438 MRB786438 NAX786438 NKT786438 NUP786438 OEL786438 OOH786438 OYD786438 PHZ786438 PRV786438 QBR786438 QLN786438 QVJ786438 RFF786438 RPB786438 RYX786438 SIT786438 SSP786438 TCL786438 TMH786438 TWD786438 UFZ786438 UPV786438 UZR786438 VJN786438 VTJ786438 WDF786438 WNB786438 WWX786438 KL851974 UH851974 AED851974 ANZ851974 AXV851974 BHR851974 BRN851974 CBJ851974 CLF851974 CVB851974 DEX851974 DOT851974 DYP851974 EIL851974 ESH851974 FCD851974 FLZ851974 FVV851974 GFR851974 GPN851974 GZJ851974 HJF851974 HTB851974 ICX851974 IMT851974 IWP851974 JGL851974 JQH851974 KAD851974 KJZ851974 KTV851974 LDR851974 LNN851974 LXJ851974 MHF851974 MRB851974 NAX851974 NKT851974 NUP851974 OEL851974 OOH851974 OYD851974 PHZ851974 PRV851974 QBR851974 QLN851974 QVJ851974 RFF851974 RPB851974 RYX851974 SIT851974 SSP851974 TCL851974 TMH851974 TWD851974 UFZ851974 UPV851974 UZR851974 VJN851974 VTJ851974 WDF851974 WNB851974 WWX851974 KL917510 UH917510 AED917510 ANZ917510 AXV917510 BHR917510 BRN917510 CBJ917510 CLF917510 CVB917510 DEX917510 DOT917510 DYP917510 EIL917510 ESH917510 FCD917510 FLZ917510 FVV917510 GFR917510 GPN917510 GZJ917510 HJF917510 HTB917510 ICX917510 IMT917510 IWP917510 JGL917510 JQH917510 KAD917510 KJZ917510 KTV917510 LDR917510 LNN917510 LXJ917510 MHF917510 MRB917510 NAX917510 NKT917510 NUP917510 OEL917510 OOH917510 OYD917510 PHZ917510 PRV917510 QBR917510 QLN917510 QVJ917510 RFF917510 RPB917510 RYX917510 SIT917510 SSP917510 TCL917510 TMH917510 TWD917510 UFZ917510 UPV917510 UZR917510 VJN917510 VTJ917510 WDF917510 WNB917510 WWX917510 KL983046 UH983046 AED983046 ANZ983046 AXV983046 BHR983046 BRN983046 CBJ983046 CLF983046 CVB983046 DEX983046 DOT983046 DYP983046 EIL983046 ESH983046 FCD983046 FLZ983046 FVV983046 GFR983046 GPN983046 GZJ983046 HJF983046 HTB983046 ICX983046 IMT983046 IWP983046 JGL983046 JQH983046 KAD983046 KJZ983046 KTV983046 LDR983046 LNN983046 LXJ983046 MHF983046 MRB983046 NAX983046 NKT983046 NUP983046 OEL983046 OOH983046 OYD983046 PHZ983046 PRV983046 QBR983046 QLN983046 QVJ983046 RFF983046 RPB983046 RYX983046 SIT983046 SSP983046 TCL983046 TMH983046 TWD983046 UFZ983046 UPV983046 UZR983046 VJN983046 VTJ983046 WDF983046 WNB983046 WWX983046 KF17 UB17 ADX17 ANT17 AXP17 BHL17 BRH17 CBD17 CKZ17 CUV17 DER17 DON17 DYJ17 EIF17 ESB17 FBX17 FLT17 FVP17 GFL17 GPH17 GZD17 HIZ17 HSV17 ICR17 IMN17 IWJ17 JGF17 JQB17 JZX17 KJT17 KTP17 LDL17 LNH17 LXD17 MGZ17 MQV17 NAR17 NKN17 NUJ17 OEF17 OOB17 OXX17 PHT17 PRP17 QBL17 QLH17 QVD17 REZ17 ROV17 RYR17 SIN17 SSJ17 TCF17 TMB17 TVX17 UFT17 UPP17 UZL17 VJH17 VTD17 WCZ17 WMV17 WWR17 KF65542 UB65542 ADX65542 ANT65542 AXP65542 BHL65542 BRH65542 CBD65542 CKZ65542 CUV65542 DER65542 DON65542 DYJ65542 EIF65542 ESB65542 FBX65542 FLT65542 FVP65542 GFL65542 GPH65542 GZD65542 HIZ65542 HSV65542 ICR65542 IMN65542 IWJ65542 JGF65542 JQB65542 JZX65542 KJT65542 KTP65542 LDL65542 LNH65542 LXD65542 MGZ65542 MQV65542 NAR65542 NKN65542 NUJ65542 OEF65542 OOB65542 OXX65542 PHT65542 PRP65542 QBL65542 QLH65542 QVD65542 REZ65542 ROV65542 RYR65542 SIN65542 SSJ65542 TCF65542 TMB65542 TVX65542 UFT65542 UPP65542 UZL65542 VJH65542 VTD65542 WCZ65542 WMV65542 WWR65542 KF131078 UB131078 ADX131078 ANT131078 AXP131078 BHL131078 BRH131078 CBD131078 CKZ131078 CUV131078 DER131078 DON131078 DYJ131078 EIF131078 ESB131078 FBX131078 FLT131078 FVP131078 GFL131078 GPH131078 GZD131078 HIZ131078 HSV131078 ICR131078 IMN131078 IWJ131078 JGF131078 JQB131078 JZX131078 KJT131078 KTP131078 LDL131078 LNH131078 LXD131078 MGZ131078 MQV131078 NAR131078 NKN131078 NUJ131078 OEF131078 OOB131078 OXX131078 PHT131078 PRP131078 QBL131078 QLH131078 QVD131078 REZ131078 ROV131078 RYR131078 SIN131078 SSJ131078 TCF131078 TMB131078 TVX131078 UFT131078 UPP131078 UZL131078 VJH131078 VTD131078 WCZ131078 WMV131078 WWR131078 KF196614 UB196614 ADX196614 ANT196614 AXP196614 BHL196614 BRH196614 CBD196614 CKZ196614 CUV196614 DER196614 DON196614 DYJ196614 EIF196614 ESB196614 FBX196614 FLT196614 FVP196614 GFL196614 GPH196614 GZD196614 HIZ196614 HSV196614 ICR196614 IMN196614 IWJ196614 JGF196614 JQB196614 JZX196614 KJT196614 KTP196614 LDL196614 LNH196614 LXD196614 MGZ196614 MQV196614 NAR196614 NKN196614 NUJ196614 OEF196614 OOB196614 OXX196614 PHT196614 PRP196614 QBL196614 QLH196614 QVD196614 REZ196614 ROV196614 RYR196614 SIN196614 SSJ196614 TCF196614 TMB196614 TVX196614 UFT196614 UPP196614 UZL196614 VJH196614 VTD196614 WCZ196614 WMV196614 WWR196614 KF262150 UB262150 ADX262150 ANT262150 AXP262150 BHL262150 BRH262150 CBD262150 CKZ262150 CUV262150 DER262150 DON262150 DYJ262150 EIF262150 ESB262150 FBX262150 FLT262150 FVP262150 GFL262150 GPH262150 GZD262150 HIZ262150 HSV262150 ICR262150 IMN262150 IWJ262150 JGF262150 JQB262150 JZX262150 KJT262150 KTP262150 LDL262150 LNH262150 LXD262150 MGZ262150 MQV262150 NAR262150 NKN262150 NUJ262150 OEF262150 OOB262150 OXX262150 PHT262150 PRP262150 QBL262150 QLH262150 QVD262150 REZ262150 ROV262150 RYR262150 SIN262150 SSJ262150 TCF262150 TMB262150 TVX262150 UFT262150 UPP262150 UZL262150 VJH262150 VTD262150 WCZ262150 WMV262150 WWR262150 KF327686 UB327686 ADX327686 ANT327686 AXP327686 BHL327686 BRH327686 CBD327686 CKZ327686 CUV327686 DER327686 DON327686 DYJ327686 EIF327686 ESB327686 FBX327686 FLT327686 FVP327686 GFL327686 GPH327686 GZD327686 HIZ327686 HSV327686 ICR327686 IMN327686 IWJ327686 JGF327686 JQB327686 JZX327686 KJT327686 KTP327686 LDL327686 LNH327686 LXD327686 MGZ327686 MQV327686 NAR327686 NKN327686 NUJ327686 OEF327686 OOB327686 OXX327686 PHT327686 PRP327686 QBL327686 QLH327686 QVD327686 REZ327686 ROV327686 RYR327686 SIN327686 SSJ327686 TCF327686 TMB327686 TVX327686 UFT327686 UPP327686 UZL327686 VJH327686 VTD327686 WCZ327686 WMV327686 WWR327686 KF393222 UB393222 ADX393222 ANT393222 AXP393222 BHL393222 BRH393222 CBD393222 CKZ393222 CUV393222 DER393222 DON393222 DYJ393222 EIF393222 ESB393222 FBX393222 FLT393222 FVP393222 GFL393222 GPH393222 GZD393222 HIZ393222 HSV393222 ICR393222 IMN393222 IWJ393222 JGF393222 JQB393222 JZX393222 KJT393222 KTP393222 LDL393222 LNH393222 LXD393222 MGZ393222 MQV393222 NAR393222 NKN393222 NUJ393222 OEF393222 OOB393222 OXX393222 PHT393222 PRP393222 QBL393222 QLH393222 QVD393222 REZ393222 ROV393222 RYR393222 SIN393222 SSJ393222 TCF393222 TMB393222 TVX393222 UFT393222 UPP393222 UZL393222 VJH393222 VTD393222 WCZ393222 WMV393222 WWR393222 KF458758 UB458758 ADX458758 ANT458758 AXP458758 BHL458758 BRH458758 CBD458758 CKZ458758 CUV458758 DER458758 DON458758 DYJ458758 EIF458758 ESB458758 FBX458758 FLT458758 FVP458758 GFL458758 GPH458758 GZD458758 HIZ458758 HSV458758 ICR458758 IMN458758 IWJ458758 JGF458758 JQB458758 JZX458758 KJT458758 KTP458758 LDL458758 LNH458758 LXD458758 MGZ458758 MQV458758 NAR458758 NKN458758 NUJ458758 OEF458758 OOB458758 OXX458758 PHT458758 PRP458758 QBL458758 QLH458758 QVD458758 REZ458758 ROV458758 RYR458758 SIN458758 SSJ458758 TCF458758 TMB458758 TVX458758 UFT458758 UPP458758 UZL458758 VJH458758 VTD458758 WCZ458758 WMV458758 WWR458758 KF524294 UB524294 ADX524294 ANT524294 AXP524294 BHL524294 BRH524294 CBD524294 CKZ524294 CUV524294 DER524294 DON524294 DYJ524294 EIF524294 ESB524294 FBX524294 FLT524294 FVP524294 GFL524294 GPH524294 GZD524294 HIZ524294 HSV524294 ICR524294 IMN524294 IWJ524294 JGF524294 JQB524294 JZX524294 KJT524294 KTP524294 LDL524294 LNH524294 LXD524294 MGZ524294 MQV524294 NAR524294 NKN524294 NUJ524294 OEF524294 OOB524294 OXX524294 PHT524294 PRP524294 QBL524294 QLH524294 QVD524294 REZ524294 ROV524294 RYR524294 SIN524294 SSJ524294 TCF524294 TMB524294 TVX524294 UFT524294 UPP524294 UZL524294 VJH524294 VTD524294 WCZ524294 WMV524294 WWR524294 KF589830 UB589830 ADX589830 ANT589830 AXP589830 BHL589830 BRH589830 CBD589830 CKZ589830 CUV589830 DER589830 DON589830 DYJ589830 EIF589830 ESB589830 FBX589830 FLT589830 FVP589830 GFL589830 GPH589830 GZD589830 HIZ589830 HSV589830 ICR589830 IMN589830 IWJ589830 JGF589830 JQB589830 JZX589830 KJT589830 KTP589830 LDL589830 LNH589830 LXD589830 MGZ589830 MQV589830 NAR589830 NKN589830 NUJ589830 OEF589830 OOB589830 OXX589830 PHT589830 PRP589830 QBL589830 QLH589830 QVD589830 REZ589830 ROV589830 RYR589830 SIN589830 SSJ589830 TCF589830 TMB589830 TVX589830 UFT589830 UPP589830 UZL589830 VJH589830 VTD589830 WCZ589830 WMV589830 WWR589830 KF655366 UB655366 ADX655366 ANT655366 AXP655366 BHL655366 BRH655366 CBD655366 CKZ655366 CUV655366 DER655366 DON655366 DYJ655366 EIF655366 ESB655366 FBX655366 FLT655366 FVP655366 GFL655366 GPH655366 GZD655366 HIZ655366 HSV655366 ICR655366 IMN655366 IWJ655366 JGF655366 JQB655366 JZX655366 KJT655366 KTP655366 LDL655366 LNH655366 LXD655366 MGZ655366 MQV655366 NAR655366 NKN655366 NUJ655366 OEF655366 OOB655366 OXX655366 PHT655366 PRP655366 QBL655366 QLH655366 QVD655366 REZ655366 ROV655366 RYR655366 SIN655366 SSJ655366 TCF655366 TMB655366 TVX655366 UFT655366 UPP655366 UZL655366 VJH655366 VTD655366 WCZ655366 WMV655366 WWR655366 KF720902 UB720902 ADX720902 ANT720902 AXP720902 BHL720902 BRH720902 CBD720902 CKZ720902 CUV720902 DER720902 DON720902 DYJ720902 EIF720902 ESB720902 FBX720902 FLT720902 FVP720902 GFL720902 GPH720902 GZD720902 HIZ720902 HSV720902 ICR720902 IMN720902 IWJ720902 JGF720902 JQB720902 JZX720902 KJT720902 KTP720902 LDL720902 LNH720902 LXD720902 MGZ720902 MQV720902 NAR720902 NKN720902 NUJ720902 OEF720902 OOB720902 OXX720902 PHT720902 PRP720902 QBL720902 QLH720902 QVD720902 REZ720902 ROV720902 RYR720902 SIN720902 SSJ720902 TCF720902 TMB720902 TVX720902 UFT720902 UPP720902 UZL720902 VJH720902 VTD720902 WCZ720902 WMV720902 WWR720902 KF786438 UB786438 ADX786438 ANT786438 AXP786438 BHL786438 BRH786438 CBD786438 CKZ786438 CUV786438 DER786438 DON786438 DYJ786438 EIF786438 ESB786438 FBX786438 FLT786438 FVP786438 GFL786438 GPH786438 GZD786438 HIZ786438 HSV786438 ICR786438 IMN786438 IWJ786438 JGF786438 JQB786438 JZX786438 KJT786438 KTP786438 LDL786438 LNH786438 LXD786438 MGZ786438 MQV786438 NAR786438 NKN786438 NUJ786438 OEF786438 OOB786438 OXX786438 PHT786438 PRP786438 QBL786438 QLH786438 QVD786438 REZ786438 ROV786438 RYR786438 SIN786438 SSJ786438 TCF786438 TMB786438 TVX786438 UFT786438 UPP786438 UZL786438 VJH786438 VTD786438 WCZ786438 WMV786438 WWR786438 KF851974 UB851974 ADX851974 ANT851974 AXP851974 BHL851974 BRH851974 CBD851974 CKZ851974 CUV851974 DER851974 DON851974 DYJ851974 EIF851974 ESB851974 FBX851974 FLT851974 FVP851974 GFL851974 GPH851974 GZD851974 HIZ851974 HSV851974 ICR851974 IMN851974 IWJ851974 JGF851974 JQB851974 JZX851974 KJT851974 KTP851974 LDL851974 LNH851974 LXD851974 MGZ851974 MQV851974 NAR851974 NKN851974 NUJ851974 OEF851974 OOB851974 OXX851974 PHT851974 PRP851974 QBL851974 QLH851974 QVD851974 REZ851974 ROV851974 RYR851974 SIN851974 SSJ851974 TCF851974 TMB851974 TVX851974 UFT851974 UPP851974 UZL851974 VJH851974 VTD851974 WCZ851974 WMV851974 WWR851974 KF917510 UB917510 ADX917510 ANT917510 AXP917510 BHL917510 BRH917510 CBD917510 CKZ917510 CUV917510 DER917510 DON917510 DYJ917510 EIF917510 ESB917510 FBX917510 FLT917510 FVP917510 GFL917510 GPH917510 GZD917510 HIZ917510 HSV917510 ICR917510 IMN917510 IWJ917510 JGF917510 JQB917510 JZX917510 KJT917510 KTP917510 LDL917510 LNH917510 LXD917510 MGZ917510 MQV917510 NAR917510 NKN917510 NUJ917510 OEF917510 OOB917510 OXX917510 PHT917510 PRP917510 QBL917510 QLH917510 QVD917510 REZ917510 ROV917510 RYR917510 SIN917510 SSJ917510 TCF917510 TMB917510 TVX917510 UFT917510 UPP917510 UZL917510 VJH917510 VTD917510 WCZ917510 WMV917510 WWR917510 KF983046 UB983046 ADX983046 ANT983046 AXP983046 BHL983046 BRH983046 CBD983046 CKZ983046 CUV983046 DER983046 DON983046 DYJ983046 EIF983046 ESB983046 FBX983046 FLT983046 FVP983046 GFL983046 GPH983046 GZD983046 HIZ983046 HSV983046 ICR983046 IMN983046 IWJ983046 JGF983046 JQB983046 JZX983046 KJT983046 KTP983046 LDL983046 LNH983046 LXD983046 MGZ983046 MQV983046 NAR983046 NKN983046 NUJ983046 OEF983046 OOB983046 OXX983046 PHT983046 PRP983046 QBL983046 QLH983046 QVD983046 REZ983046 ROV983046 RYR983046 SIN983046 SSJ983046 TCF983046 TMB983046 TVX983046 UFT983046 UPP983046 UZL983046 VJH983046 VTD983046 WCZ983046 WMV983046 WWR983046 A83:B85 JE19:KB19 TA19:TX19 ACW19:ADT19 AMS19:ANP19 AWO19:AXL19 BGK19:BHH19 BQG19:BRD19 CAC19:CAZ19 CJY19:CKV19 CTU19:CUR19 DDQ19:DEN19 DNM19:DOJ19 DXI19:DYF19 EHE19:EIB19 ERA19:ERX19 FAW19:FBT19 FKS19:FLP19 FUO19:FVL19 GEK19:GFH19 GOG19:GPD19 GYC19:GYZ19 HHY19:HIV19 HRU19:HSR19 IBQ19:ICN19 ILM19:IMJ19 IVI19:IWF19 JFE19:JGB19 JPA19:JPX19 JYW19:JZT19 KIS19:KJP19 KSO19:KTL19 LCK19:LDH19 LMG19:LND19 LWC19:LWZ19 MFY19:MGV19 MPU19:MQR19 MZQ19:NAN19 NJM19:NKJ19 NTI19:NUF19 ODE19:OEB19 ONA19:ONX19 OWW19:OXT19 PGS19:PHP19 PQO19:PRL19 QAK19:QBH19 QKG19:QLD19 QUC19:QUZ19 RDY19:REV19 RNU19:ROR19 RXQ19:RYN19 SHM19:SIJ19 SRI19:SSF19 TBE19:TCB19 TLA19:TLX19 TUW19:TVT19 UES19:UFP19 UOO19:UPL19 UYK19:UZH19 VIG19:VJD19 VSC19:VSZ19 WBY19:WCV19 WLU19:WMR19 WVQ19:WWN19 N65544:AK65544 JE65544:KB65544 TA65544:TX65544 ACW65544:ADT65544 AMS65544:ANP65544 AWO65544:AXL65544 BGK65544:BHH65544 BQG65544:BRD65544 CAC65544:CAZ65544 CJY65544:CKV65544 CTU65544:CUR65544 DDQ65544:DEN65544 DNM65544:DOJ65544 DXI65544:DYF65544 EHE65544:EIB65544 ERA65544:ERX65544 FAW65544:FBT65544 FKS65544:FLP65544 FUO65544:FVL65544 GEK65544:GFH65544 GOG65544:GPD65544 GYC65544:GYZ65544 HHY65544:HIV65544 HRU65544:HSR65544 IBQ65544:ICN65544 ILM65544:IMJ65544 IVI65544:IWF65544 JFE65544:JGB65544 JPA65544:JPX65544 JYW65544:JZT65544 KIS65544:KJP65544 KSO65544:KTL65544 LCK65544:LDH65544 LMG65544:LND65544 LWC65544:LWZ65544 MFY65544:MGV65544 MPU65544:MQR65544 MZQ65544:NAN65544 NJM65544:NKJ65544 NTI65544:NUF65544 ODE65544:OEB65544 ONA65544:ONX65544 OWW65544:OXT65544 PGS65544:PHP65544 PQO65544:PRL65544 QAK65544:QBH65544 QKG65544:QLD65544 QUC65544:QUZ65544 RDY65544:REV65544 RNU65544:ROR65544 RXQ65544:RYN65544 SHM65544:SIJ65544 SRI65544:SSF65544 TBE65544:TCB65544 TLA65544:TLX65544 TUW65544:TVT65544 UES65544:UFP65544 UOO65544:UPL65544 UYK65544:UZH65544 VIG65544:VJD65544 VSC65544:VSZ65544 WBY65544:WCV65544 WLU65544:WMR65544 WVQ65544:WWN65544 N131080:AK131080 JE131080:KB131080 TA131080:TX131080 ACW131080:ADT131080 AMS131080:ANP131080 AWO131080:AXL131080 BGK131080:BHH131080 BQG131080:BRD131080 CAC131080:CAZ131080 CJY131080:CKV131080 CTU131080:CUR131080 DDQ131080:DEN131080 DNM131080:DOJ131080 DXI131080:DYF131080 EHE131080:EIB131080 ERA131080:ERX131080 FAW131080:FBT131080 FKS131080:FLP131080 FUO131080:FVL131080 GEK131080:GFH131080 GOG131080:GPD131080 GYC131080:GYZ131080 HHY131080:HIV131080 HRU131080:HSR131080 IBQ131080:ICN131080 ILM131080:IMJ131080 IVI131080:IWF131080 JFE131080:JGB131080 JPA131080:JPX131080 JYW131080:JZT131080 KIS131080:KJP131080 KSO131080:KTL131080 LCK131080:LDH131080 LMG131080:LND131080 LWC131080:LWZ131080 MFY131080:MGV131080 MPU131080:MQR131080 MZQ131080:NAN131080 NJM131080:NKJ131080 NTI131080:NUF131080 ODE131080:OEB131080 ONA131080:ONX131080 OWW131080:OXT131080 PGS131080:PHP131080 PQO131080:PRL131080 QAK131080:QBH131080 QKG131080:QLD131080 QUC131080:QUZ131080 RDY131080:REV131080 RNU131080:ROR131080 RXQ131080:RYN131080 SHM131080:SIJ131080 SRI131080:SSF131080 TBE131080:TCB131080 TLA131080:TLX131080 TUW131080:TVT131080 UES131080:UFP131080 UOO131080:UPL131080 UYK131080:UZH131080 VIG131080:VJD131080 VSC131080:VSZ131080 WBY131080:WCV131080 WLU131080:WMR131080 WVQ131080:WWN131080 N196616:AK196616 JE196616:KB196616 TA196616:TX196616 ACW196616:ADT196616 AMS196616:ANP196616 AWO196616:AXL196616 BGK196616:BHH196616 BQG196616:BRD196616 CAC196616:CAZ196616 CJY196616:CKV196616 CTU196616:CUR196616 DDQ196616:DEN196616 DNM196616:DOJ196616 DXI196616:DYF196616 EHE196616:EIB196616 ERA196616:ERX196616 FAW196616:FBT196616 FKS196616:FLP196616 FUO196616:FVL196616 GEK196616:GFH196616 GOG196616:GPD196616 GYC196616:GYZ196616 HHY196616:HIV196616 HRU196616:HSR196616 IBQ196616:ICN196616 ILM196616:IMJ196616 IVI196616:IWF196616 JFE196616:JGB196616 JPA196616:JPX196616 JYW196616:JZT196616 KIS196616:KJP196616 KSO196616:KTL196616 LCK196616:LDH196616 LMG196616:LND196616 LWC196616:LWZ196616 MFY196616:MGV196616 MPU196616:MQR196616 MZQ196616:NAN196616 NJM196616:NKJ196616 NTI196616:NUF196616 ODE196616:OEB196616 ONA196616:ONX196616 OWW196616:OXT196616 PGS196616:PHP196616 PQO196616:PRL196616 QAK196616:QBH196616 QKG196616:QLD196616 QUC196616:QUZ196616 RDY196616:REV196616 RNU196616:ROR196616 RXQ196616:RYN196616 SHM196616:SIJ196616 SRI196616:SSF196616 TBE196616:TCB196616 TLA196616:TLX196616 TUW196616:TVT196616 UES196616:UFP196616 UOO196616:UPL196616 UYK196616:UZH196616 VIG196616:VJD196616 VSC196616:VSZ196616 WBY196616:WCV196616 WLU196616:WMR196616 WVQ196616:WWN196616 N262152:AK262152 JE262152:KB262152 TA262152:TX262152 ACW262152:ADT262152 AMS262152:ANP262152 AWO262152:AXL262152 BGK262152:BHH262152 BQG262152:BRD262152 CAC262152:CAZ262152 CJY262152:CKV262152 CTU262152:CUR262152 DDQ262152:DEN262152 DNM262152:DOJ262152 DXI262152:DYF262152 EHE262152:EIB262152 ERA262152:ERX262152 FAW262152:FBT262152 FKS262152:FLP262152 FUO262152:FVL262152 GEK262152:GFH262152 GOG262152:GPD262152 GYC262152:GYZ262152 HHY262152:HIV262152 HRU262152:HSR262152 IBQ262152:ICN262152 ILM262152:IMJ262152 IVI262152:IWF262152 JFE262152:JGB262152 JPA262152:JPX262152 JYW262152:JZT262152 KIS262152:KJP262152 KSO262152:KTL262152 LCK262152:LDH262152 LMG262152:LND262152 LWC262152:LWZ262152 MFY262152:MGV262152 MPU262152:MQR262152 MZQ262152:NAN262152 NJM262152:NKJ262152 NTI262152:NUF262152 ODE262152:OEB262152 ONA262152:ONX262152 OWW262152:OXT262152 PGS262152:PHP262152 PQO262152:PRL262152 QAK262152:QBH262152 QKG262152:QLD262152 QUC262152:QUZ262152 RDY262152:REV262152 RNU262152:ROR262152 RXQ262152:RYN262152 SHM262152:SIJ262152 SRI262152:SSF262152 TBE262152:TCB262152 TLA262152:TLX262152 TUW262152:TVT262152 UES262152:UFP262152 UOO262152:UPL262152 UYK262152:UZH262152 VIG262152:VJD262152 VSC262152:VSZ262152 WBY262152:WCV262152 WLU262152:WMR262152 WVQ262152:WWN262152 N327688:AK327688 JE327688:KB327688 TA327688:TX327688 ACW327688:ADT327688 AMS327688:ANP327688 AWO327688:AXL327688 BGK327688:BHH327688 BQG327688:BRD327688 CAC327688:CAZ327688 CJY327688:CKV327688 CTU327688:CUR327688 DDQ327688:DEN327688 DNM327688:DOJ327688 DXI327688:DYF327688 EHE327688:EIB327688 ERA327688:ERX327688 FAW327688:FBT327688 FKS327688:FLP327688 FUO327688:FVL327688 GEK327688:GFH327688 GOG327688:GPD327688 GYC327688:GYZ327688 HHY327688:HIV327688 HRU327688:HSR327688 IBQ327688:ICN327688 ILM327688:IMJ327688 IVI327688:IWF327688 JFE327688:JGB327688 JPA327688:JPX327688 JYW327688:JZT327688 KIS327688:KJP327688 KSO327688:KTL327688 LCK327688:LDH327688 LMG327688:LND327688 LWC327688:LWZ327688 MFY327688:MGV327688 MPU327688:MQR327688 MZQ327688:NAN327688 NJM327688:NKJ327688 NTI327688:NUF327688 ODE327688:OEB327688 ONA327688:ONX327688 OWW327688:OXT327688 PGS327688:PHP327688 PQO327688:PRL327688 QAK327688:QBH327688 QKG327688:QLD327688 QUC327688:QUZ327688 RDY327688:REV327688 RNU327688:ROR327688 RXQ327688:RYN327688 SHM327688:SIJ327688 SRI327688:SSF327688 TBE327688:TCB327688 TLA327688:TLX327688 TUW327688:TVT327688 UES327688:UFP327688 UOO327688:UPL327688 UYK327688:UZH327688 VIG327688:VJD327688 VSC327688:VSZ327688 WBY327688:WCV327688 WLU327688:WMR327688 WVQ327688:WWN327688 N393224:AK393224 JE393224:KB393224 TA393224:TX393224 ACW393224:ADT393224 AMS393224:ANP393224 AWO393224:AXL393224 BGK393224:BHH393224 BQG393224:BRD393224 CAC393224:CAZ393224 CJY393224:CKV393224 CTU393224:CUR393224 DDQ393224:DEN393224 DNM393224:DOJ393224 DXI393224:DYF393224 EHE393224:EIB393224 ERA393224:ERX393224 FAW393224:FBT393224 FKS393224:FLP393224 FUO393224:FVL393224 GEK393224:GFH393224 GOG393224:GPD393224 GYC393224:GYZ393224 HHY393224:HIV393224 HRU393224:HSR393224 IBQ393224:ICN393224 ILM393224:IMJ393224 IVI393224:IWF393224 JFE393224:JGB393224 JPA393224:JPX393224 JYW393224:JZT393224 KIS393224:KJP393224 KSO393224:KTL393224 LCK393224:LDH393224 LMG393224:LND393224 LWC393224:LWZ393224 MFY393224:MGV393224 MPU393224:MQR393224 MZQ393224:NAN393224 NJM393224:NKJ393224 NTI393224:NUF393224 ODE393224:OEB393224 ONA393224:ONX393224 OWW393224:OXT393224 PGS393224:PHP393224 PQO393224:PRL393224 QAK393224:QBH393224 QKG393224:QLD393224 QUC393224:QUZ393224 RDY393224:REV393224 RNU393224:ROR393224 RXQ393224:RYN393224 SHM393224:SIJ393224 SRI393224:SSF393224 TBE393224:TCB393224 TLA393224:TLX393224 TUW393224:TVT393224 UES393224:UFP393224 UOO393224:UPL393224 UYK393224:UZH393224 VIG393224:VJD393224 VSC393224:VSZ393224 WBY393224:WCV393224 WLU393224:WMR393224 WVQ393224:WWN393224 N458760:AK458760 JE458760:KB458760 TA458760:TX458760 ACW458760:ADT458760 AMS458760:ANP458760 AWO458760:AXL458760 BGK458760:BHH458760 BQG458760:BRD458760 CAC458760:CAZ458760 CJY458760:CKV458760 CTU458760:CUR458760 DDQ458760:DEN458760 DNM458760:DOJ458760 DXI458760:DYF458760 EHE458760:EIB458760 ERA458760:ERX458760 FAW458760:FBT458760 FKS458760:FLP458760 FUO458760:FVL458760 GEK458760:GFH458760 GOG458760:GPD458760 GYC458760:GYZ458760 HHY458760:HIV458760 HRU458760:HSR458760 IBQ458760:ICN458760 ILM458760:IMJ458760 IVI458760:IWF458760 JFE458760:JGB458760 JPA458760:JPX458760 JYW458760:JZT458760 KIS458760:KJP458760 KSO458760:KTL458760 LCK458760:LDH458760 LMG458760:LND458760 LWC458760:LWZ458760 MFY458760:MGV458760 MPU458760:MQR458760 MZQ458760:NAN458760 NJM458760:NKJ458760 NTI458760:NUF458760 ODE458760:OEB458760 ONA458760:ONX458760 OWW458760:OXT458760 PGS458760:PHP458760 PQO458760:PRL458760 QAK458760:QBH458760 QKG458760:QLD458760 QUC458760:QUZ458760 RDY458760:REV458760 RNU458760:ROR458760 RXQ458760:RYN458760 SHM458760:SIJ458760 SRI458760:SSF458760 TBE458760:TCB458760 TLA458760:TLX458760 TUW458760:TVT458760 UES458760:UFP458760 UOO458760:UPL458760 UYK458760:UZH458760 VIG458760:VJD458760 VSC458760:VSZ458760 WBY458760:WCV458760 WLU458760:WMR458760 WVQ458760:WWN458760 N524296:AK524296 JE524296:KB524296 TA524296:TX524296 ACW524296:ADT524296 AMS524296:ANP524296 AWO524296:AXL524296 BGK524296:BHH524296 BQG524296:BRD524296 CAC524296:CAZ524296 CJY524296:CKV524296 CTU524296:CUR524296 DDQ524296:DEN524296 DNM524296:DOJ524296 DXI524296:DYF524296 EHE524296:EIB524296 ERA524296:ERX524296 FAW524296:FBT524296 FKS524296:FLP524296 FUO524296:FVL524296 GEK524296:GFH524296 GOG524296:GPD524296 GYC524296:GYZ524296 HHY524296:HIV524296 HRU524296:HSR524296 IBQ524296:ICN524296 ILM524296:IMJ524296 IVI524296:IWF524296 JFE524296:JGB524296 JPA524296:JPX524296 JYW524296:JZT524296 KIS524296:KJP524296 KSO524296:KTL524296 LCK524296:LDH524296 LMG524296:LND524296 LWC524296:LWZ524296 MFY524296:MGV524296 MPU524296:MQR524296 MZQ524296:NAN524296 NJM524296:NKJ524296 NTI524296:NUF524296 ODE524296:OEB524296 ONA524296:ONX524296 OWW524296:OXT524296 PGS524296:PHP524296 PQO524296:PRL524296 QAK524296:QBH524296 QKG524296:QLD524296 QUC524296:QUZ524296 RDY524296:REV524296 RNU524296:ROR524296 RXQ524296:RYN524296 SHM524296:SIJ524296 SRI524296:SSF524296 TBE524296:TCB524296 TLA524296:TLX524296 TUW524296:TVT524296 UES524296:UFP524296 UOO524296:UPL524296 UYK524296:UZH524296 VIG524296:VJD524296 VSC524296:VSZ524296 WBY524296:WCV524296 WLU524296:WMR524296 WVQ524296:WWN524296 N589832:AK589832 JE589832:KB589832 TA589832:TX589832 ACW589832:ADT589832 AMS589832:ANP589832 AWO589832:AXL589832 BGK589832:BHH589832 BQG589832:BRD589832 CAC589832:CAZ589832 CJY589832:CKV589832 CTU589832:CUR589832 DDQ589832:DEN589832 DNM589832:DOJ589832 DXI589832:DYF589832 EHE589832:EIB589832 ERA589832:ERX589832 FAW589832:FBT589832 FKS589832:FLP589832 FUO589832:FVL589832 GEK589832:GFH589832 GOG589832:GPD589832 GYC589832:GYZ589832 HHY589832:HIV589832 HRU589832:HSR589832 IBQ589832:ICN589832 ILM589832:IMJ589832 IVI589832:IWF589832 JFE589832:JGB589832 JPA589832:JPX589832 JYW589832:JZT589832 KIS589832:KJP589832 KSO589832:KTL589832 LCK589832:LDH589832 LMG589832:LND589832 LWC589832:LWZ589832 MFY589832:MGV589832 MPU589832:MQR589832 MZQ589832:NAN589832 NJM589832:NKJ589832 NTI589832:NUF589832 ODE589832:OEB589832 ONA589832:ONX589832 OWW589832:OXT589832 PGS589832:PHP589832 PQO589832:PRL589832 QAK589832:QBH589832 QKG589832:QLD589832 QUC589832:QUZ589832 RDY589832:REV589832 RNU589832:ROR589832 RXQ589832:RYN589832 SHM589832:SIJ589832 SRI589832:SSF589832 TBE589832:TCB589832 TLA589832:TLX589832 TUW589832:TVT589832 UES589832:UFP589832 UOO589832:UPL589832 UYK589832:UZH589832 VIG589832:VJD589832 VSC589832:VSZ589832 WBY589832:WCV589832 WLU589832:WMR589832 WVQ589832:WWN589832 N655368:AK655368 JE655368:KB655368 TA655368:TX655368 ACW655368:ADT655368 AMS655368:ANP655368 AWO655368:AXL655368 BGK655368:BHH655368 BQG655368:BRD655368 CAC655368:CAZ655368 CJY655368:CKV655368 CTU655368:CUR655368 DDQ655368:DEN655368 DNM655368:DOJ655368 DXI655368:DYF655368 EHE655368:EIB655368 ERA655368:ERX655368 FAW655368:FBT655368 FKS655368:FLP655368 FUO655368:FVL655368 GEK655368:GFH655368 GOG655368:GPD655368 GYC655368:GYZ655368 HHY655368:HIV655368 HRU655368:HSR655368 IBQ655368:ICN655368 ILM655368:IMJ655368 IVI655368:IWF655368 JFE655368:JGB655368 JPA655368:JPX655368 JYW655368:JZT655368 KIS655368:KJP655368 KSO655368:KTL655368 LCK655368:LDH655368 LMG655368:LND655368 LWC655368:LWZ655368 MFY655368:MGV655368 MPU655368:MQR655368 MZQ655368:NAN655368 NJM655368:NKJ655368 NTI655368:NUF655368 ODE655368:OEB655368 ONA655368:ONX655368 OWW655368:OXT655368 PGS655368:PHP655368 PQO655368:PRL655368 QAK655368:QBH655368 QKG655368:QLD655368 QUC655368:QUZ655368 RDY655368:REV655368 RNU655368:ROR655368 RXQ655368:RYN655368 SHM655368:SIJ655368 SRI655368:SSF655368 TBE655368:TCB655368 TLA655368:TLX655368 TUW655368:TVT655368 UES655368:UFP655368 UOO655368:UPL655368 UYK655368:UZH655368 VIG655368:VJD655368 VSC655368:VSZ655368 WBY655368:WCV655368 WLU655368:WMR655368 WVQ655368:WWN655368 N720904:AK720904 JE720904:KB720904 TA720904:TX720904 ACW720904:ADT720904 AMS720904:ANP720904 AWO720904:AXL720904 BGK720904:BHH720904 BQG720904:BRD720904 CAC720904:CAZ720904 CJY720904:CKV720904 CTU720904:CUR720904 DDQ720904:DEN720904 DNM720904:DOJ720904 DXI720904:DYF720904 EHE720904:EIB720904 ERA720904:ERX720904 FAW720904:FBT720904 FKS720904:FLP720904 FUO720904:FVL720904 GEK720904:GFH720904 GOG720904:GPD720904 GYC720904:GYZ720904 HHY720904:HIV720904 HRU720904:HSR720904 IBQ720904:ICN720904 ILM720904:IMJ720904 IVI720904:IWF720904 JFE720904:JGB720904 JPA720904:JPX720904 JYW720904:JZT720904 KIS720904:KJP720904 KSO720904:KTL720904 LCK720904:LDH720904 LMG720904:LND720904 LWC720904:LWZ720904 MFY720904:MGV720904 MPU720904:MQR720904 MZQ720904:NAN720904 NJM720904:NKJ720904 NTI720904:NUF720904 ODE720904:OEB720904 ONA720904:ONX720904 OWW720904:OXT720904 PGS720904:PHP720904 PQO720904:PRL720904 QAK720904:QBH720904 QKG720904:QLD720904 QUC720904:QUZ720904 RDY720904:REV720904 RNU720904:ROR720904 RXQ720904:RYN720904 SHM720904:SIJ720904 SRI720904:SSF720904 TBE720904:TCB720904 TLA720904:TLX720904 TUW720904:TVT720904 UES720904:UFP720904 UOO720904:UPL720904 UYK720904:UZH720904 VIG720904:VJD720904 VSC720904:VSZ720904 WBY720904:WCV720904 WLU720904:WMR720904 WVQ720904:WWN720904 N786440:AK786440 JE786440:KB786440 TA786440:TX786440 ACW786440:ADT786440 AMS786440:ANP786440 AWO786440:AXL786440 BGK786440:BHH786440 BQG786440:BRD786440 CAC786440:CAZ786440 CJY786440:CKV786440 CTU786440:CUR786440 DDQ786440:DEN786440 DNM786440:DOJ786440 DXI786440:DYF786440 EHE786440:EIB786440 ERA786440:ERX786440 FAW786440:FBT786440 FKS786440:FLP786440 FUO786440:FVL786440 GEK786440:GFH786440 GOG786440:GPD786440 GYC786440:GYZ786440 HHY786440:HIV786440 HRU786440:HSR786440 IBQ786440:ICN786440 ILM786440:IMJ786440 IVI786440:IWF786440 JFE786440:JGB786440 JPA786440:JPX786440 JYW786440:JZT786440 KIS786440:KJP786440 KSO786440:KTL786440 LCK786440:LDH786440 LMG786440:LND786440 LWC786440:LWZ786440 MFY786440:MGV786440 MPU786440:MQR786440 MZQ786440:NAN786440 NJM786440:NKJ786440 NTI786440:NUF786440 ODE786440:OEB786440 ONA786440:ONX786440 OWW786440:OXT786440 PGS786440:PHP786440 PQO786440:PRL786440 QAK786440:QBH786440 QKG786440:QLD786440 QUC786440:QUZ786440 RDY786440:REV786440 RNU786440:ROR786440 RXQ786440:RYN786440 SHM786440:SIJ786440 SRI786440:SSF786440 TBE786440:TCB786440 TLA786440:TLX786440 TUW786440:TVT786440 UES786440:UFP786440 UOO786440:UPL786440 UYK786440:UZH786440 VIG786440:VJD786440 VSC786440:VSZ786440 WBY786440:WCV786440 WLU786440:WMR786440 WVQ786440:WWN786440 N851976:AK851976 JE851976:KB851976 TA851976:TX851976 ACW851976:ADT851976 AMS851976:ANP851976 AWO851976:AXL851976 BGK851976:BHH851976 BQG851976:BRD851976 CAC851976:CAZ851976 CJY851976:CKV851976 CTU851976:CUR851976 DDQ851976:DEN851976 DNM851976:DOJ851976 DXI851976:DYF851976 EHE851976:EIB851976 ERA851976:ERX851976 FAW851976:FBT851976 FKS851976:FLP851976 FUO851976:FVL851976 GEK851976:GFH851976 GOG851976:GPD851976 GYC851976:GYZ851976 HHY851976:HIV851976 HRU851976:HSR851976 IBQ851976:ICN851976 ILM851976:IMJ851976 IVI851976:IWF851976 JFE851976:JGB851976 JPA851976:JPX851976 JYW851976:JZT851976 KIS851976:KJP851976 KSO851976:KTL851976 LCK851976:LDH851976 LMG851976:LND851976 LWC851976:LWZ851976 MFY851976:MGV851976 MPU851976:MQR851976 MZQ851976:NAN851976 NJM851976:NKJ851976 NTI851976:NUF851976 ODE851976:OEB851976 ONA851976:ONX851976 OWW851976:OXT851976 PGS851976:PHP851976 PQO851976:PRL851976 QAK851976:QBH851976 QKG851976:QLD851976 QUC851976:QUZ851976 RDY851976:REV851976 RNU851976:ROR851976 RXQ851976:RYN851976 SHM851976:SIJ851976 SRI851976:SSF851976 TBE851976:TCB851976 TLA851976:TLX851976 TUW851976:TVT851976 UES851976:UFP851976 UOO851976:UPL851976 UYK851976:UZH851976 VIG851976:VJD851976 VSC851976:VSZ851976 WBY851976:WCV851976 WLU851976:WMR851976 WVQ851976:WWN851976 N917512:AK917512 JE917512:KB917512 TA917512:TX917512 ACW917512:ADT917512 AMS917512:ANP917512 AWO917512:AXL917512 BGK917512:BHH917512 BQG917512:BRD917512 CAC917512:CAZ917512 CJY917512:CKV917512 CTU917512:CUR917512 DDQ917512:DEN917512 DNM917512:DOJ917512 DXI917512:DYF917512 EHE917512:EIB917512 ERA917512:ERX917512 FAW917512:FBT917512 FKS917512:FLP917512 FUO917512:FVL917512 GEK917512:GFH917512 GOG917512:GPD917512 GYC917512:GYZ917512 HHY917512:HIV917512 HRU917512:HSR917512 IBQ917512:ICN917512 ILM917512:IMJ917512 IVI917512:IWF917512 JFE917512:JGB917512 JPA917512:JPX917512 JYW917512:JZT917512 KIS917512:KJP917512 KSO917512:KTL917512 LCK917512:LDH917512 LMG917512:LND917512 LWC917512:LWZ917512 MFY917512:MGV917512 MPU917512:MQR917512 MZQ917512:NAN917512 NJM917512:NKJ917512 NTI917512:NUF917512 ODE917512:OEB917512 ONA917512:ONX917512 OWW917512:OXT917512 PGS917512:PHP917512 PQO917512:PRL917512 QAK917512:QBH917512 QKG917512:QLD917512 QUC917512:QUZ917512 RDY917512:REV917512 RNU917512:ROR917512 RXQ917512:RYN917512 SHM917512:SIJ917512 SRI917512:SSF917512 TBE917512:TCB917512 TLA917512:TLX917512 TUW917512:TVT917512 UES917512:UFP917512 UOO917512:UPL917512 UYK917512:UZH917512 VIG917512:VJD917512 VSC917512:VSZ917512 WBY917512:WCV917512 WLU917512:WMR917512 WVQ917512:WWN917512 N983048:AK983048 JE983048:KB983048 TA983048:TX983048 ACW983048:ADT983048 AMS983048:ANP983048 AWO983048:AXL983048 BGK983048:BHH983048 BQG983048:BRD983048 CAC983048:CAZ983048 CJY983048:CKV983048 CTU983048:CUR983048 DDQ983048:DEN983048 DNM983048:DOJ983048 DXI983048:DYF983048 EHE983048:EIB983048 ERA983048:ERX983048 FAW983048:FBT983048 FKS983048:FLP983048 FUO983048:FVL983048 GEK983048:GFH983048 GOG983048:GPD983048 GYC983048:GYZ983048 HHY983048:HIV983048 HRU983048:HSR983048 IBQ983048:ICN983048 ILM983048:IMJ983048 IVI983048:IWF983048 JFE983048:JGB983048 JPA983048:JPX983048 JYW983048:JZT983048 KIS983048:KJP983048 KSO983048:KTL983048 LCK983048:LDH983048 LMG983048:LND983048 LWC983048:LWZ983048 MFY983048:MGV983048 MPU983048:MQR983048 MZQ983048:NAN983048 NJM983048:NKJ983048 NTI983048:NUF983048 ODE983048:OEB983048 ONA983048:ONX983048 OWW983048:OXT983048 PGS983048:PHP983048 PQO983048:PRL983048 QAK983048:QBH983048 QKG983048:QLD983048 QUC983048:QUZ983048 RDY983048:REV983048 RNU983048:ROR983048 RXQ983048:RYN983048 SHM983048:SIJ983048 SRI983048:SSF983048 TBE983048:TCB983048 TLA983048:TLX983048 TUW983048:TVT983048 UES983048:UFP983048 UOO983048:UPL983048 UYK983048:UZH983048 VIG983048:VJD983048 VSC983048:VSZ983048 WBY983048:WCV983048 WLU983048:WMR983048 WVQ983048:WWN983048 N4:AK7 JE4:KB7 TA4:TX7 ACW4:ADT7 AMS4:ANP7 AWO4:AXL7 BGK4:BHH7 BQG4:BRD7 CAC4:CAZ7 CJY4:CKV7 CTU4:CUR7 DDQ4:DEN7 DNM4:DOJ7 DXI4:DYF7 EHE4:EIB7 ERA4:ERX7 FAW4:FBT7 FKS4:FLP7 FUO4:FVL7 GEK4:GFH7 GOG4:GPD7 GYC4:GYZ7 HHY4:HIV7 HRU4:HSR7 IBQ4:ICN7 ILM4:IMJ7 IVI4:IWF7 JFE4:JGB7 JPA4:JPX7 JYW4:JZT7 KIS4:KJP7 KSO4:KTL7 LCK4:LDH7 LMG4:LND7 LWC4:LWZ7 MFY4:MGV7 MPU4:MQR7 MZQ4:NAN7 NJM4:NKJ7 NTI4:NUF7 ODE4:OEB7 ONA4:ONX7 OWW4:OXT7 PGS4:PHP7 PQO4:PRL7 QAK4:QBH7 QKG4:QLD7 QUC4:QUZ7 RDY4:REV7 RNU4:ROR7 RXQ4:RYN7 SHM4:SIJ7 SRI4:SSF7 TBE4:TCB7 TLA4:TLX7 TUW4:TVT7 UES4:UFP7 UOO4:UPL7 UYK4:UZH7 VIG4:VJD7 VSC4:VSZ7 WBY4:WCV7 WLU4:WMR7 WVQ4:WWN7 N65190:AK65193 JE65190:KB65193 TA65190:TX65193 ACW65190:ADT65193 AMS65190:ANP65193 AWO65190:AXL65193 BGK65190:BHH65193 BQG65190:BRD65193 CAC65190:CAZ65193 CJY65190:CKV65193 CTU65190:CUR65193 DDQ65190:DEN65193 DNM65190:DOJ65193 DXI65190:DYF65193 EHE65190:EIB65193 ERA65190:ERX65193 FAW65190:FBT65193 FKS65190:FLP65193 FUO65190:FVL65193 GEK65190:GFH65193 GOG65190:GPD65193 GYC65190:GYZ65193 HHY65190:HIV65193 HRU65190:HSR65193 IBQ65190:ICN65193 ILM65190:IMJ65193 IVI65190:IWF65193 JFE65190:JGB65193 JPA65190:JPX65193 JYW65190:JZT65193 KIS65190:KJP65193 KSO65190:KTL65193 LCK65190:LDH65193 LMG65190:LND65193 LWC65190:LWZ65193 MFY65190:MGV65193 MPU65190:MQR65193 MZQ65190:NAN65193 NJM65190:NKJ65193 NTI65190:NUF65193 ODE65190:OEB65193 ONA65190:ONX65193 OWW65190:OXT65193 PGS65190:PHP65193 PQO65190:PRL65193 QAK65190:QBH65193 QKG65190:QLD65193 QUC65190:QUZ65193 RDY65190:REV65193 RNU65190:ROR65193 RXQ65190:RYN65193 SHM65190:SIJ65193 SRI65190:SSF65193 TBE65190:TCB65193 TLA65190:TLX65193 TUW65190:TVT65193 UES65190:UFP65193 UOO65190:UPL65193 UYK65190:UZH65193 VIG65190:VJD65193 VSC65190:VSZ65193 WBY65190:WCV65193 WLU65190:WMR65193 WVQ65190:WWN65193 N130726:AK130729 JE130726:KB130729 TA130726:TX130729 ACW130726:ADT130729 AMS130726:ANP130729 AWO130726:AXL130729 BGK130726:BHH130729 BQG130726:BRD130729 CAC130726:CAZ130729 CJY130726:CKV130729 CTU130726:CUR130729 DDQ130726:DEN130729 DNM130726:DOJ130729 DXI130726:DYF130729 EHE130726:EIB130729 ERA130726:ERX130729 FAW130726:FBT130729 FKS130726:FLP130729 FUO130726:FVL130729 GEK130726:GFH130729 GOG130726:GPD130729 GYC130726:GYZ130729 HHY130726:HIV130729 HRU130726:HSR130729 IBQ130726:ICN130729 ILM130726:IMJ130729 IVI130726:IWF130729 JFE130726:JGB130729 JPA130726:JPX130729 JYW130726:JZT130729 KIS130726:KJP130729 KSO130726:KTL130729 LCK130726:LDH130729 LMG130726:LND130729 LWC130726:LWZ130729 MFY130726:MGV130729 MPU130726:MQR130729 MZQ130726:NAN130729 NJM130726:NKJ130729 NTI130726:NUF130729 ODE130726:OEB130729 ONA130726:ONX130729 OWW130726:OXT130729 PGS130726:PHP130729 PQO130726:PRL130729 QAK130726:QBH130729 QKG130726:QLD130729 QUC130726:QUZ130729 RDY130726:REV130729 RNU130726:ROR130729 RXQ130726:RYN130729 SHM130726:SIJ130729 SRI130726:SSF130729 TBE130726:TCB130729 TLA130726:TLX130729 TUW130726:TVT130729 UES130726:UFP130729 UOO130726:UPL130729 UYK130726:UZH130729 VIG130726:VJD130729 VSC130726:VSZ130729 WBY130726:WCV130729 WLU130726:WMR130729 WVQ130726:WWN130729 N196262:AK196265 JE196262:KB196265 TA196262:TX196265 ACW196262:ADT196265 AMS196262:ANP196265 AWO196262:AXL196265 BGK196262:BHH196265 BQG196262:BRD196265 CAC196262:CAZ196265 CJY196262:CKV196265 CTU196262:CUR196265 DDQ196262:DEN196265 DNM196262:DOJ196265 DXI196262:DYF196265 EHE196262:EIB196265 ERA196262:ERX196265 FAW196262:FBT196265 FKS196262:FLP196265 FUO196262:FVL196265 GEK196262:GFH196265 GOG196262:GPD196265 GYC196262:GYZ196265 HHY196262:HIV196265 HRU196262:HSR196265 IBQ196262:ICN196265 ILM196262:IMJ196265 IVI196262:IWF196265 JFE196262:JGB196265 JPA196262:JPX196265 JYW196262:JZT196265 KIS196262:KJP196265 KSO196262:KTL196265 LCK196262:LDH196265 LMG196262:LND196265 LWC196262:LWZ196265 MFY196262:MGV196265 MPU196262:MQR196265 MZQ196262:NAN196265 NJM196262:NKJ196265 NTI196262:NUF196265 ODE196262:OEB196265 ONA196262:ONX196265 OWW196262:OXT196265 PGS196262:PHP196265 PQO196262:PRL196265 QAK196262:QBH196265 QKG196262:QLD196265 QUC196262:QUZ196265 RDY196262:REV196265 RNU196262:ROR196265 RXQ196262:RYN196265 SHM196262:SIJ196265 SRI196262:SSF196265 TBE196262:TCB196265 TLA196262:TLX196265 TUW196262:TVT196265 UES196262:UFP196265 UOO196262:UPL196265 UYK196262:UZH196265 VIG196262:VJD196265 VSC196262:VSZ196265 WBY196262:WCV196265 WLU196262:WMR196265 WVQ196262:WWN196265 N261798:AK261801 JE261798:KB261801 TA261798:TX261801 ACW261798:ADT261801 AMS261798:ANP261801 AWO261798:AXL261801 BGK261798:BHH261801 BQG261798:BRD261801 CAC261798:CAZ261801 CJY261798:CKV261801 CTU261798:CUR261801 DDQ261798:DEN261801 DNM261798:DOJ261801 DXI261798:DYF261801 EHE261798:EIB261801 ERA261798:ERX261801 FAW261798:FBT261801 FKS261798:FLP261801 FUO261798:FVL261801 GEK261798:GFH261801 GOG261798:GPD261801 GYC261798:GYZ261801 HHY261798:HIV261801 HRU261798:HSR261801 IBQ261798:ICN261801 ILM261798:IMJ261801 IVI261798:IWF261801 JFE261798:JGB261801 JPA261798:JPX261801 JYW261798:JZT261801 KIS261798:KJP261801 KSO261798:KTL261801 LCK261798:LDH261801 LMG261798:LND261801 LWC261798:LWZ261801 MFY261798:MGV261801 MPU261798:MQR261801 MZQ261798:NAN261801 NJM261798:NKJ261801 NTI261798:NUF261801 ODE261798:OEB261801 ONA261798:ONX261801 OWW261798:OXT261801 PGS261798:PHP261801 PQO261798:PRL261801 QAK261798:QBH261801 QKG261798:QLD261801 QUC261798:QUZ261801 RDY261798:REV261801 RNU261798:ROR261801 RXQ261798:RYN261801 SHM261798:SIJ261801 SRI261798:SSF261801 TBE261798:TCB261801 TLA261798:TLX261801 TUW261798:TVT261801 UES261798:UFP261801 UOO261798:UPL261801 UYK261798:UZH261801 VIG261798:VJD261801 VSC261798:VSZ261801 WBY261798:WCV261801 WLU261798:WMR261801 WVQ261798:WWN261801 N327334:AK327337 JE327334:KB327337 TA327334:TX327337 ACW327334:ADT327337 AMS327334:ANP327337 AWO327334:AXL327337 BGK327334:BHH327337 BQG327334:BRD327337 CAC327334:CAZ327337 CJY327334:CKV327337 CTU327334:CUR327337 DDQ327334:DEN327337 DNM327334:DOJ327337 DXI327334:DYF327337 EHE327334:EIB327337 ERA327334:ERX327337 FAW327334:FBT327337 FKS327334:FLP327337 FUO327334:FVL327337 GEK327334:GFH327337 GOG327334:GPD327337 GYC327334:GYZ327337 HHY327334:HIV327337 HRU327334:HSR327337 IBQ327334:ICN327337 ILM327334:IMJ327337 IVI327334:IWF327337 JFE327334:JGB327337 JPA327334:JPX327337 JYW327334:JZT327337 KIS327334:KJP327337 KSO327334:KTL327337 LCK327334:LDH327337 LMG327334:LND327337 LWC327334:LWZ327337 MFY327334:MGV327337 MPU327334:MQR327337 MZQ327334:NAN327337 NJM327334:NKJ327337 NTI327334:NUF327337 ODE327334:OEB327337 ONA327334:ONX327337 OWW327334:OXT327337 PGS327334:PHP327337 PQO327334:PRL327337 QAK327334:QBH327337 QKG327334:QLD327337 QUC327334:QUZ327337 RDY327334:REV327337 RNU327334:ROR327337 RXQ327334:RYN327337 SHM327334:SIJ327337 SRI327334:SSF327337 TBE327334:TCB327337 TLA327334:TLX327337 TUW327334:TVT327337 UES327334:UFP327337 UOO327334:UPL327337 UYK327334:UZH327337 VIG327334:VJD327337 VSC327334:VSZ327337 WBY327334:WCV327337 WLU327334:WMR327337 WVQ327334:WWN327337 N392870:AK392873 JE392870:KB392873 TA392870:TX392873 ACW392870:ADT392873 AMS392870:ANP392873 AWO392870:AXL392873 BGK392870:BHH392873 BQG392870:BRD392873 CAC392870:CAZ392873 CJY392870:CKV392873 CTU392870:CUR392873 DDQ392870:DEN392873 DNM392870:DOJ392873 DXI392870:DYF392873 EHE392870:EIB392873 ERA392870:ERX392873 FAW392870:FBT392873 FKS392870:FLP392873 FUO392870:FVL392873 GEK392870:GFH392873 GOG392870:GPD392873 GYC392870:GYZ392873 HHY392870:HIV392873 HRU392870:HSR392873 IBQ392870:ICN392873 ILM392870:IMJ392873 IVI392870:IWF392873 JFE392870:JGB392873 JPA392870:JPX392873 JYW392870:JZT392873 KIS392870:KJP392873 KSO392870:KTL392873 LCK392870:LDH392873 LMG392870:LND392873 LWC392870:LWZ392873 MFY392870:MGV392873 MPU392870:MQR392873 MZQ392870:NAN392873 NJM392870:NKJ392873 NTI392870:NUF392873 ODE392870:OEB392873 ONA392870:ONX392873 OWW392870:OXT392873 PGS392870:PHP392873 PQO392870:PRL392873 QAK392870:QBH392873 QKG392870:QLD392873 QUC392870:QUZ392873 RDY392870:REV392873 RNU392870:ROR392873 RXQ392870:RYN392873 SHM392870:SIJ392873 SRI392870:SSF392873 TBE392870:TCB392873 TLA392870:TLX392873 TUW392870:TVT392873 UES392870:UFP392873 UOO392870:UPL392873 UYK392870:UZH392873 VIG392870:VJD392873 VSC392870:VSZ392873 WBY392870:WCV392873 WLU392870:WMR392873 WVQ392870:WWN392873 N458406:AK458409 JE458406:KB458409 TA458406:TX458409 ACW458406:ADT458409 AMS458406:ANP458409 AWO458406:AXL458409 BGK458406:BHH458409 BQG458406:BRD458409 CAC458406:CAZ458409 CJY458406:CKV458409 CTU458406:CUR458409 DDQ458406:DEN458409 DNM458406:DOJ458409 DXI458406:DYF458409 EHE458406:EIB458409 ERA458406:ERX458409 FAW458406:FBT458409 FKS458406:FLP458409 FUO458406:FVL458409 GEK458406:GFH458409 GOG458406:GPD458409 GYC458406:GYZ458409 HHY458406:HIV458409 HRU458406:HSR458409 IBQ458406:ICN458409 ILM458406:IMJ458409 IVI458406:IWF458409 JFE458406:JGB458409 JPA458406:JPX458409 JYW458406:JZT458409 KIS458406:KJP458409 KSO458406:KTL458409 LCK458406:LDH458409 LMG458406:LND458409 LWC458406:LWZ458409 MFY458406:MGV458409 MPU458406:MQR458409 MZQ458406:NAN458409 NJM458406:NKJ458409 NTI458406:NUF458409 ODE458406:OEB458409 ONA458406:ONX458409 OWW458406:OXT458409 PGS458406:PHP458409 PQO458406:PRL458409 QAK458406:QBH458409 QKG458406:QLD458409 QUC458406:QUZ458409 RDY458406:REV458409 RNU458406:ROR458409 RXQ458406:RYN458409 SHM458406:SIJ458409 SRI458406:SSF458409 TBE458406:TCB458409 TLA458406:TLX458409 TUW458406:TVT458409 UES458406:UFP458409 UOO458406:UPL458409 UYK458406:UZH458409 VIG458406:VJD458409 VSC458406:VSZ458409 WBY458406:WCV458409 WLU458406:WMR458409 WVQ458406:WWN458409 N523942:AK523945 JE523942:KB523945 TA523942:TX523945 ACW523942:ADT523945 AMS523942:ANP523945 AWO523942:AXL523945 BGK523942:BHH523945 BQG523942:BRD523945 CAC523942:CAZ523945 CJY523942:CKV523945 CTU523942:CUR523945 DDQ523942:DEN523945 DNM523942:DOJ523945 DXI523942:DYF523945 EHE523942:EIB523945 ERA523942:ERX523945 FAW523942:FBT523945 FKS523942:FLP523945 FUO523942:FVL523945 GEK523942:GFH523945 GOG523942:GPD523945 GYC523942:GYZ523945 HHY523942:HIV523945 HRU523942:HSR523945 IBQ523942:ICN523945 ILM523942:IMJ523945 IVI523942:IWF523945 JFE523942:JGB523945 JPA523942:JPX523945 JYW523942:JZT523945 KIS523942:KJP523945 KSO523942:KTL523945 LCK523942:LDH523945 LMG523942:LND523945 LWC523942:LWZ523945 MFY523942:MGV523945 MPU523942:MQR523945 MZQ523942:NAN523945 NJM523942:NKJ523945 NTI523942:NUF523945 ODE523942:OEB523945 ONA523942:ONX523945 OWW523942:OXT523945 PGS523942:PHP523945 PQO523942:PRL523945 QAK523942:QBH523945 QKG523942:QLD523945 QUC523942:QUZ523945 RDY523942:REV523945 RNU523942:ROR523945 RXQ523942:RYN523945 SHM523942:SIJ523945 SRI523942:SSF523945 TBE523942:TCB523945 TLA523942:TLX523945 TUW523942:TVT523945 UES523942:UFP523945 UOO523942:UPL523945 UYK523942:UZH523945 VIG523942:VJD523945 VSC523942:VSZ523945 WBY523942:WCV523945 WLU523942:WMR523945 WVQ523942:WWN523945 N589478:AK589481 JE589478:KB589481 TA589478:TX589481 ACW589478:ADT589481 AMS589478:ANP589481 AWO589478:AXL589481 BGK589478:BHH589481 BQG589478:BRD589481 CAC589478:CAZ589481 CJY589478:CKV589481 CTU589478:CUR589481 DDQ589478:DEN589481 DNM589478:DOJ589481 DXI589478:DYF589481 EHE589478:EIB589481 ERA589478:ERX589481 FAW589478:FBT589481 FKS589478:FLP589481 FUO589478:FVL589481 GEK589478:GFH589481 GOG589478:GPD589481 GYC589478:GYZ589481 HHY589478:HIV589481 HRU589478:HSR589481 IBQ589478:ICN589481 ILM589478:IMJ589481 IVI589478:IWF589481 JFE589478:JGB589481 JPA589478:JPX589481 JYW589478:JZT589481 KIS589478:KJP589481 KSO589478:KTL589481 LCK589478:LDH589481 LMG589478:LND589481 LWC589478:LWZ589481 MFY589478:MGV589481 MPU589478:MQR589481 MZQ589478:NAN589481 NJM589478:NKJ589481 NTI589478:NUF589481 ODE589478:OEB589481 ONA589478:ONX589481 OWW589478:OXT589481 PGS589478:PHP589481 PQO589478:PRL589481 QAK589478:QBH589481 QKG589478:QLD589481 QUC589478:QUZ589481 RDY589478:REV589481 RNU589478:ROR589481 RXQ589478:RYN589481 SHM589478:SIJ589481 SRI589478:SSF589481 TBE589478:TCB589481 TLA589478:TLX589481 TUW589478:TVT589481 UES589478:UFP589481 UOO589478:UPL589481 UYK589478:UZH589481 VIG589478:VJD589481 VSC589478:VSZ589481 WBY589478:WCV589481 WLU589478:WMR589481 WVQ589478:WWN589481 N655014:AK655017 JE655014:KB655017 TA655014:TX655017 ACW655014:ADT655017 AMS655014:ANP655017 AWO655014:AXL655017 BGK655014:BHH655017 BQG655014:BRD655017 CAC655014:CAZ655017 CJY655014:CKV655017 CTU655014:CUR655017 DDQ655014:DEN655017 DNM655014:DOJ655017 DXI655014:DYF655017 EHE655014:EIB655017 ERA655014:ERX655017 FAW655014:FBT655017 FKS655014:FLP655017 FUO655014:FVL655017 GEK655014:GFH655017 GOG655014:GPD655017 GYC655014:GYZ655017 HHY655014:HIV655017 HRU655014:HSR655017 IBQ655014:ICN655017 ILM655014:IMJ655017 IVI655014:IWF655017 JFE655014:JGB655017 JPA655014:JPX655017 JYW655014:JZT655017 KIS655014:KJP655017 KSO655014:KTL655017 LCK655014:LDH655017 LMG655014:LND655017 LWC655014:LWZ655017 MFY655014:MGV655017 MPU655014:MQR655017 MZQ655014:NAN655017 NJM655014:NKJ655017 NTI655014:NUF655017 ODE655014:OEB655017 ONA655014:ONX655017 OWW655014:OXT655017 PGS655014:PHP655017 PQO655014:PRL655017 QAK655014:QBH655017 QKG655014:QLD655017 QUC655014:QUZ655017 RDY655014:REV655017 RNU655014:ROR655017 RXQ655014:RYN655017 SHM655014:SIJ655017 SRI655014:SSF655017 TBE655014:TCB655017 TLA655014:TLX655017 TUW655014:TVT655017 UES655014:UFP655017 UOO655014:UPL655017 UYK655014:UZH655017 VIG655014:VJD655017 VSC655014:VSZ655017 WBY655014:WCV655017 WLU655014:WMR655017 WVQ655014:WWN655017 N720550:AK720553 JE720550:KB720553 TA720550:TX720553 ACW720550:ADT720553 AMS720550:ANP720553 AWO720550:AXL720553 BGK720550:BHH720553 BQG720550:BRD720553 CAC720550:CAZ720553 CJY720550:CKV720553 CTU720550:CUR720553 DDQ720550:DEN720553 DNM720550:DOJ720553 DXI720550:DYF720553 EHE720550:EIB720553 ERA720550:ERX720553 FAW720550:FBT720553 FKS720550:FLP720553 FUO720550:FVL720553 GEK720550:GFH720553 GOG720550:GPD720553 GYC720550:GYZ720553 HHY720550:HIV720553 HRU720550:HSR720553 IBQ720550:ICN720553 ILM720550:IMJ720553 IVI720550:IWF720553 JFE720550:JGB720553 JPA720550:JPX720553 JYW720550:JZT720553 KIS720550:KJP720553 KSO720550:KTL720553 LCK720550:LDH720553 LMG720550:LND720553 LWC720550:LWZ720553 MFY720550:MGV720553 MPU720550:MQR720553 MZQ720550:NAN720553 NJM720550:NKJ720553 NTI720550:NUF720553 ODE720550:OEB720553 ONA720550:ONX720553 OWW720550:OXT720553 PGS720550:PHP720553 PQO720550:PRL720553 QAK720550:QBH720553 QKG720550:QLD720553 QUC720550:QUZ720553 RDY720550:REV720553 RNU720550:ROR720553 RXQ720550:RYN720553 SHM720550:SIJ720553 SRI720550:SSF720553 TBE720550:TCB720553 TLA720550:TLX720553 TUW720550:TVT720553 UES720550:UFP720553 UOO720550:UPL720553 UYK720550:UZH720553 VIG720550:VJD720553 VSC720550:VSZ720553 WBY720550:WCV720553 WLU720550:WMR720553 WVQ720550:WWN720553 N786086:AK786089 JE786086:KB786089 TA786086:TX786089 ACW786086:ADT786089 AMS786086:ANP786089 AWO786086:AXL786089 BGK786086:BHH786089 BQG786086:BRD786089 CAC786086:CAZ786089 CJY786086:CKV786089 CTU786086:CUR786089 DDQ786086:DEN786089 DNM786086:DOJ786089 DXI786086:DYF786089 EHE786086:EIB786089 ERA786086:ERX786089 FAW786086:FBT786089 FKS786086:FLP786089 FUO786086:FVL786089 GEK786086:GFH786089 GOG786086:GPD786089 GYC786086:GYZ786089 HHY786086:HIV786089 HRU786086:HSR786089 IBQ786086:ICN786089 ILM786086:IMJ786089 IVI786086:IWF786089 JFE786086:JGB786089 JPA786086:JPX786089 JYW786086:JZT786089 KIS786086:KJP786089 KSO786086:KTL786089 LCK786086:LDH786089 LMG786086:LND786089 LWC786086:LWZ786089 MFY786086:MGV786089 MPU786086:MQR786089 MZQ786086:NAN786089 NJM786086:NKJ786089 NTI786086:NUF786089 ODE786086:OEB786089 ONA786086:ONX786089 OWW786086:OXT786089 PGS786086:PHP786089 PQO786086:PRL786089 QAK786086:QBH786089 QKG786086:QLD786089 QUC786086:QUZ786089 RDY786086:REV786089 RNU786086:ROR786089 RXQ786086:RYN786089 SHM786086:SIJ786089 SRI786086:SSF786089 TBE786086:TCB786089 TLA786086:TLX786089 TUW786086:TVT786089 UES786086:UFP786089 UOO786086:UPL786089 UYK786086:UZH786089 VIG786086:VJD786089 VSC786086:VSZ786089 WBY786086:WCV786089 WLU786086:WMR786089 WVQ786086:WWN786089 N851622:AK851625 JE851622:KB851625 TA851622:TX851625 ACW851622:ADT851625 AMS851622:ANP851625 AWO851622:AXL851625 BGK851622:BHH851625 BQG851622:BRD851625 CAC851622:CAZ851625 CJY851622:CKV851625 CTU851622:CUR851625 DDQ851622:DEN851625 DNM851622:DOJ851625 DXI851622:DYF851625 EHE851622:EIB851625 ERA851622:ERX851625 FAW851622:FBT851625 FKS851622:FLP851625 FUO851622:FVL851625 GEK851622:GFH851625 GOG851622:GPD851625 GYC851622:GYZ851625 HHY851622:HIV851625 HRU851622:HSR851625 IBQ851622:ICN851625 ILM851622:IMJ851625 IVI851622:IWF851625 JFE851622:JGB851625 JPA851622:JPX851625 JYW851622:JZT851625 KIS851622:KJP851625 KSO851622:KTL851625 LCK851622:LDH851625 LMG851622:LND851625 LWC851622:LWZ851625 MFY851622:MGV851625 MPU851622:MQR851625 MZQ851622:NAN851625 NJM851622:NKJ851625 NTI851622:NUF851625 ODE851622:OEB851625 ONA851622:ONX851625 OWW851622:OXT851625 PGS851622:PHP851625 PQO851622:PRL851625 QAK851622:QBH851625 QKG851622:QLD851625 QUC851622:QUZ851625 RDY851622:REV851625 RNU851622:ROR851625 RXQ851622:RYN851625 SHM851622:SIJ851625 SRI851622:SSF851625 TBE851622:TCB851625 TLA851622:TLX851625 TUW851622:TVT851625 UES851622:UFP851625 UOO851622:UPL851625 UYK851622:UZH851625 VIG851622:VJD851625 VSC851622:VSZ851625 WBY851622:WCV851625 WLU851622:WMR851625 WVQ851622:WWN851625 N917158:AK917161 JE917158:KB917161 TA917158:TX917161 ACW917158:ADT917161 AMS917158:ANP917161 AWO917158:AXL917161 BGK917158:BHH917161 BQG917158:BRD917161 CAC917158:CAZ917161 CJY917158:CKV917161 CTU917158:CUR917161 DDQ917158:DEN917161 DNM917158:DOJ917161 DXI917158:DYF917161 EHE917158:EIB917161 ERA917158:ERX917161 FAW917158:FBT917161 FKS917158:FLP917161 FUO917158:FVL917161 GEK917158:GFH917161 GOG917158:GPD917161 GYC917158:GYZ917161 HHY917158:HIV917161 HRU917158:HSR917161 IBQ917158:ICN917161 ILM917158:IMJ917161 IVI917158:IWF917161 JFE917158:JGB917161 JPA917158:JPX917161 JYW917158:JZT917161 KIS917158:KJP917161 KSO917158:KTL917161 LCK917158:LDH917161 LMG917158:LND917161 LWC917158:LWZ917161 MFY917158:MGV917161 MPU917158:MQR917161 MZQ917158:NAN917161 NJM917158:NKJ917161 NTI917158:NUF917161 ODE917158:OEB917161 ONA917158:ONX917161 OWW917158:OXT917161 PGS917158:PHP917161 PQO917158:PRL917161 QAK917158:QBH917161 QKG917158:QLD917161 QUC917158:QUZ917161 RDY917158:REV917161 RNU917158:ROR917161 RXQ917158:RYN917161 SHM917158:SIJ917161 SRI917158:SSF917161 TBE917158:TCB917161 TLA917158:TLX917161 TUW917158:TVT917161 UES917158:UFP917161 UOO917158:UPL917161 UYK917158:UZH917161 VIG917158:VJD917161 VSC917158:VSZ917161 WBY917158:WCV917161 WLU917158:WMR917161 WVQ917158:WWN917161 N982694:AK982697 JE982694:KB982697 TA982694:TX982697 ACW982694:ADT982697 AMS982694:ANP982697 AWO982694:AXL982697 BGK982694:BHH982697 BQG982694:BRD982697 CAC982694:CAZ982697 CJY982694:CKV982697 CTU982694:CUR982697 DDQ982694:DEN982697 DNM982694:DOJ982697 DXI982694:DYF982697 EHE982694:EIB982697 ERA982694:ERX982697 FAW982694:FBT982697 FKS982694:FLP982697 FUO982694:FVL982697 GEK982694:GFH982697 GOG982694:GPD982697 GYC982694:GYZ982697 HHY982694:HIV982697 HRU982694:HSR982697 IBQ982694:ICN982697 ILM982694:IMJ982697 IVI982694:IWF982697 JFE982694:JGB982697 JPA982694:JPX982697 JYW982694:JZT982697 KIS982694:KJP982697 KSO982694:KTL982697 LCK982694:LDH982697 LMG982694:LND982697 LWC982694:LWZ982697 MFY982694:MGV982697 MPU982694:MQR982697 MZQ982694:NAN982697 NJM982694:NKJ982697 NTI982694:NUF982697 ODE982694:OEB982697 ONA982694:ONX982697 OWW982694:OXT982697 PGS982694:PHP982697 PQO982694:PRL982697 QAK982694:QBH982697 QKG982694:QLD982697 QUC982694:QUZ982697 RDY982694:REV982697 RNU982694:ROR982697 RXQ982694:RYN982697 SHM982694:SIJ982697 SRI982694:SSF982697 TBE982694:TCB982697 TLA982694:TLX982697 TUW982694:TVT982697 UES982694:UFP982697 UOO982694:UPL982697 UYK982694:UZH982697 VIG982694:VJD982697 VSC982694:VSZ982697 WBY982694:WCV982697 WLU982694:WMR982697 WVQ982694:WWN982697 N8:O8 JE8:JF8 TA8:TB8 ACW8:ACX8 AMS8:AMT8 AWO8:AWP8 BGK8:BGL8 BQG8:BQH8 CAC8:CAD8 CJY8:CJZ8 CTU8:CTV8 DDQ8:DDR8 DNM8:DNN8 DXI8:DXJ8 EHE8:EHF8 ERA8:ERB8 FAW8:FAX8 FKS8:FKT8 FUO8:FUP8 GEK8:GEL8 GOG8:GOH8 GYC8:GYD8 HHY8:HHZ8 HRU8:HRV8 IBQ8:IBR8 ILM8:ILN8 IVI8:IVJ8 JFE8:JFF8 JPA8:JPB8 JYW8:JYX8 KIS8:KIT8 KSO8:KSP8 LCK8:LCL8 LMG8:LMH8 LWC8:LWD8 MFY8:MFZ8 MPU8:MPV8 MZQ8:MZR8 NJM8:NJN8 NTI8:NTJ8 ODE8:ODF8 ONA8:ONB8 OWW8:OWX8 PGS8:PGT8 PQO8:PQP8 QAK8:QAL8 QKG8:QKH8 QUC8:QUD8 RDY8:RDZ8 RNU8:RNV8 RXQ8:RXR8 SHM8:SHN8 SRI8:SRJ8 TBE8:TBF8 TLA8:TLB8 TUW8:TUX8 UES8:UET8 UOO8:UOP8 UYK8:UYL8 VIG8:VIH8 VSC8:VSD8 WBY8:WBZ8 WLU8:WLV8 WVQ8:WVR8 N65194:O65194 JE65194:JF65194 TA65194:TB65194 ACW65194:ACX65194 AMS65194:AMT65194 AWO65194:AWP65194 BGK65194:BGL65194 BQG65194:BQH65194 CAC65194:CAD65194 CJY65194:CJZ65194 CTU65194:CTV65194 DDQ65194:DDR65194 DNM65194:DNN65194 DXI65194:DXJ65194 EHE65194:EHF65194 ERA65194:ERB65194 FAW65194:FAX65194 FKS65194:FKT65194 FUO65194:FUP65194 GEK65194:GEL65194 GOG65194:GOH65194 GYC65194:GYD65194 HHY65194:HHZ65194 HRU65194:HRV65194 IBQ65194:IBR65194 ILM65194:ILN65194 IVI65194:IVJ65194 JFE65194:JFF65194 JPA65194:JPB65194 JYW65194:JYX65194 KIS65194:KIT65194 KSO65194:KSP65194 LCK65194:LCL65194 LMG65194:LMH65194 LWC65194:LWD65194 MFY65194:MFZ65194 MPU65194:MPV65194 MZQ65194:MZR65194 NJM65194:NJN65194 NTI65194:NTJ65194 ODE65194:ODF65194 ONA65194:ONB65194 OWW65194:OWX65194 PGS65194:PGT65194 PQO65194:PQP65194 QAK65194:QAL65194 QKG65194:QKH65194 QUC65194:QUD65194 RDY65194:RDZ65194 RNU65194:RNV65194 RXQ65194:RXR65194 SHM65194:SHN65194 SRI65194:SRJ65194 TBE65194:TBF65194 TLA65194:TLB65194 TUW65194:TUX65194 UES65194:UET65194 UOO65194:UOP65194 UYK65194:UYL65194 VIG65194:VIH65194 VSC65194:VSD65194 WBY65194:WBZ65194 WLU65194:WLV65194 WVQ65194:WVR65194 N130730:O130730 JE130730:JF130730 TA130730:TB130730 ACW130730:ACX130730 AMS130730:AMT130730 AWO130730:AWP130730 BGK130730:BGL130730 BQG130730:BQH130730 CAC130730:CAD130730 CJY130730:CJZ130730 CTU130730:CTV130730 DDQ130730:DDR130730 DNM130730:DNN130730 DXI130730:DXJ130730 EHE130730:EHF130730 ERA130730:ERB130730 FAW130730:FAX130730 FKS130730:FKT130730 FUO130730:FUP130730 GEK130730:GEL130730 GOG130730:GOH130730 GYC130730:GYD130730 HHY130730:HHZ130730 HRU130730:HRV130730 IBQ130730:IBR130730 ILM130730:ILN130730 IVI130730:IVJ130730 JFE130730:JFF130730 JPA130730:JPB130730 JYW130730:JYX130730 KIS130730:KIT130730 KSO130730:KSP130730 LCK130730:LCL130730 LMG130730:LMH130730 LWC130730:LWD130730 MFY130730:MFZ130730 MPU130730:MPV130730 MZQ130730:MZR130730 NJM130730:NJN130730 NTI130730:NTJ130730 ODE130730:ODF130730 ONA130730:ONB130730 OWW130730:OWX130730 PGS130730:PGT130730 PQO130730:PQP130730 QAK130730:QAL130730 QKG130730:QKH130730 QUC130730:QUD130730 RDY130730:RDZ130730 RNU130730:RNV130730 RXQ130730:RXR130730 SHM130730:SHN130730 SRI130730:SRJ130730 TBE130730:TBF130730 TLA130730:TLB130730 TUW130730:TUX130730 UES130730:UET130730 UOO130730:UOP130730 UYK130730:UYL130730 VIG130730:VIH130730 VSC130730:VSD130730 WBY130730:WBZ130730 WLU130730:WLV130730 WVQ130730:WVR130730 N196266:O196266 JE196266:JF196266 TA196266:TB196266 ACW196266:ACX196266 AMS196266:AMT196266 AWO196266:AWP196266 BGK196266:BGL196266 BQG196266:BQH196266 CAC196266:CAD196266 CJY196266:CJZ196266 CTU196266:CTV196266 DDQ196266:DDR196266 DNM196266:DNN196266 DXI196266:DXJ196266 EHE196266:EHF196266 ERA196266:ERB196266 FAW196266:FAX196266 FKS196266:FKT196266 FUO196266:FUP196266 GEK196266:GEL196266 GOG196266:GOH196266 GYC196266:GYD196266 HHY196266:HHZ196266 HRU196266:HRV196266 IBQ196266:IBR196266 ILM196266:ILN196266 IVI196266:IVJ196266 JFE196266:JFF196266 JPA196266:JPB196266 JYW196266:JYX196266 KIS196266:KIT196266 KSO196266:KSP196266 LCK196266:LCL196266 LMG196266:LMH196266 LWC196266:LWD196266 MFY196266:MFZ196266 MPU196266:MPV196266 MZQ196266:MZR196266 NJM196266:NJN196266 NTI196266:NTJ196266 ODE196266:ODF196266 ONA196266:ONB196266 OWW196266:OWX196266 PGS196266:PGT196266 PQO196266:PQP196266 QAK196266:QAL196266 QKG196266:QKH196266 QUC196266:QUD196266 RDY196266:RDZ196266 RNU196266:RNV196266 RXQ196266:RXR196266 SHM196266:SHN196266 SRI196266:SRJ196266 TBE196266:TBF196266 TLA196266:TLB196266 TUW196266:TUX196266 UES196266:UET196266 UOO196266:UOP196266 UYK196266:UYL196266 VIG196266:VIH196266 VSC196266:VSD196266 WBY196266:WBZ196266 WLU196266:WLV196266 WVQ196266:WVR196266 N261802:O261802 JE261802:JF261802 TA261802:TB261802 ACW261802:ACX261802 AMS261802:AMT261802 AWO261802:AWP261802 BGK261802:BGL261802 BQG261802:BQH261802 CAC261802:CAD261802 CJY261802:CJZ261802 CTU261802:CTV261802 DDQ261802:DDR261802 DNM261802:DNN261802 DXI261802:DXJ261802 EHE261802:EHF261802 ERA261802:ERB261802 FAW261802:FAX261802 FKS261802:FKT261802 FUO261802:FUP261802 GEK261802:GEL261802 GOG261802:GOH261802 GYC261802:GYD261802 HHY261802:HHZ261802 HRU261802:HRV261802 IBQ261802:IBR261802 ILM261802:ILN261802 IVI261802:IVJ261802 JFE261802:JFF261802 JPA261802:JPB261802 JYW261802:JYX261802 KIS261802:KIT261802 KSO261802:KSP261802 LCK261802:LCL261802 LMG261802:LMH261802 LWC261802:LWD261802 MFY261802:MFZ261802 MPU261802:MPV261802 MZQ261802:MZR261802 NJM261802:NJN261802 NTI261802:NTJ261802 ODE261802:ODF261802 ONA261802:ONB261802 OWW261802:OWX261802 PGS261802:PGT261802 PQO261802:PQP261802 QAK261802:QAL261802 QKG261802:QKH261802 QUC261802:QUD261802 RDY261802:RDZ261802 RNU261802:RNV261802 RXQ261802:RXR261802 SHM261802:SHN261802 SRI261802:SRJ261802 TBE261802:TBF261802 TLA261802:TLB261802 TUW261802:TUX261802 UES261802:UET261802 UOO261802:UOP261802 UYK261802:UYL261802 VIG261802:VIH261802 VSC261802:VSD261802 WBY261802:WBZ261802 WLU261802:WLV261802 WVQ261802:WVR261802 N327338:O327338 JE327338:JF327338 TA327338:TB327338 ACW327338:ACX327338 AMS327338:AMT327338 AWO327338:AWP327338 BGK327338:BGL327338 BQG327338:BQH327338 CAC327338:CAD327338 CJY327338:CJZ327338 CTU327338:CTV327338 DDQ327338:DDR327338 DNM327338:DNN327338 DXI327338:DXJ327338 EHE327338:EHF327338 ERA327338:ERB327338 FAW327338:FAX327338 FKS327338:FKT327338 FUO327338:FUP327338 GEK327338:GEL327338 GOG327338:GOH327338 GYC327338:GYD327338 HHY327338:HHZ327338 HRU327338:HRV327338 IBQ327338:IBR327338 ILM327338:ILN327338 IVI327338:IVJ327338 JFE327338:JFF327338 JPA327338:JPB327338 JYW327338:JYX327338 KIS327338:KIT327338 KSO327338:KSP327338 LCK327338:LCL327338 LMG327338:LMH327338 LWC327338:LWD327338 MFY327338:MFZ327338 MPU327338:MPV327338 MZQ327338:MZR327338 NJM327338:NJN327338 NTI327338:NTJ327338 ODE327338:ODF327338 ONA327338:ONB327338 OWW327338:OWX327338 PGS327338:PGT327338 PQO327338:PQP327338 QAK327338:QAL327338 QKG327338:QKH327338 QUC327338:QUD327338 RDY327338:RDZ327338 RNU327338:RNV327338 RXQ327338:RXR327338 SHM327338:SHN327338 SRI327338:SRJ327338 TBE327338:TBF327338 TLA327338:TLB327338 TUW327338:TUX327338 UES327338:UET327338 UOO327338:UOP327338 UYK327338:UYL327338 VIG327338:VIH327338 VSC327338:VSD327338 WBY327338:WBZ327338 WLU327338:WLV327338 WVQ327338:WVR327338 N392874:O392874 JE392874:JF392874 TA392874:TB392874 ACW392874:ACX392874 AMS392874:AMT392874 AWO392874:AWP392874 BGK392874:BGL392874 BQG392874:BQH392874 CAC392874:CAD392874 CJY392874:CJZ392874 CTU392874:CTV392874 DDQ392874:DDR392874 DNM392874:DNN392874 DXI392874:DXJ392874 EHE392874:EHF392874 ERA392874:ERB392874 FAW392874:FAX392874 FKS392874:FKT392874 FUO392874:FUP392874 GEK392874:GEL392874 GOG392874:GOH392874 GYC392874:GYD392874 HHY392874:HHZ392874 HRU392874:HRV392874 IBQ392874:IBR392874 ILM392874:ILN392874 IVI392874:IVJ392874 JFE392874:JFF392874 JPA392874:JPB392874 JYW392874:JYX392874 KIS392874:KIT392874 KSO392874:KSP392874 LCK392874:LCL392874 LMG392874:LMH392874 LWC392874:LWD392874 MFY392874:MFZ392874 MPU392874:MPV392874 MZQ392874:MZR392874 NJM392874:NJN392874 NTI392874:NTJ392874 ODE392874:ODF392874 ONA392874:ONB392874 OWW392874:OWX392874 PGS392874:PGT392874 PQO392874:PQP392874 QAK392874:QAL392874 QKG392874:QKH392874 QUC392874:QUD392874 RDY392874:RDZ392874 RNU392874:RNV392874 RXQ392874:RXR392874 SHM392874:SHN392874 SRI392874:SRJ392874 TBE392874:TBF392874 TLA392874:TLB392874 TUW392874:TUX392874 UES392874:UET392874 UOO392874:UOP392874 UYK392874:UYL392874 VIG392874:VIH392874 VSC392874:VSD392874 WBY392874:WBZ392874 WLU392874:WLV392874 WVQ392874:WVR392874 N458410:O458410 JE458410:JF458410 TA458410:TB458410 ACW458410:ACX458410 AMS458410:AMT458410 AWO458410:AWP458410 BGK458410:BGL458410 BQG458410:BQH458410 CAC458410:CAD458410 CJY458410:CJZ458410 CTU458410:CTV458410 DDQ458410:DDR458410 DNM458410:DNN458410 DXI458410:DXJ458410 EHE458410:EHF458410 ERA458410:ERB458410 FAW458410:FAX458410 FKS458410:FKT458410 FUO458410:FUP458410 GEK458410:GEL458410 GOG458410:GOH458410 GYC458410:GYD458410 HHY458410:HHZ458410 HRU458410:HRV458410 IBQ458410:IBR458410 ILM458410:ILN458410 IVI458410:IVJ458410 JFE458410:JFF458410 JPA458410:JPB458410 JYW458410:JYX458410 KIS458410:KIT458410 KSO458410:KSP458410 LCK458410:LCL458410 LMG458410:LMH458410 LWC458410:LWD458410 MFY458410:MFZ458410 MPU458410:MPV458410 MZQ458410:MZR458410 NJM458410:NJN458410 NTI458410:NTJ458410 ODE458410:ODF458410 ONA458410:ONB458410 OWW458410:OWX458410 PGS458410:PGT458410 PQO458410:PQP458410 QAK458410:QAL458410 QKG458410:QKH458410 QUC458410:QUD458410 RDY458410:RDZ458410 RNU458410:RNV458410 RXQ458410:RXR458410 SHM458410:SHN458410 SRI458410:SRJ458410 TBE458410:TBF458410 TLA458410:TLB458410 TUW458410:TUX458410 UES458410:UET458410 UOO458410:UOP458410 UYK458410:UYL458410 VIG458410:VIH458410 VSC458410:VSD458410 WBY458410:WBZ458410 WLU458410:WLV458410 WVQ458410:WVR458410 N523946:O523946 JE523946:JF523946 TA523946:TB523946 ACW523946:ACX523946 AMS523946:AMT523946 AWO523946:AWP523946 BGK523946:BGL523946 BQG523946:BQH523946 CAC523946:CAD523946 CJY523946:CJZ523946 CTU523946:CTV523946 DDQ523946:DDR523946 DNM523946:DNN523946 DXI523946:DXJ523946 EHE523946:EHF523946 ERA523946:ERB523946 FAW523946:FAX523946 FKS523946:FKT523946 FUO523946:FUP523946 GEK523946:GEL523946 GOG523946:GOH523946 GYC523946:GYD523946 HHY523946:HHZ523946 HRU523946:HRV523946 IBQ523946:IBR523946 ILM523946:ILN523946 IVI523946:IVJ523946 JFE523946:JFF523946 JPA523946:JPB523946 JYW523946:JYX523946 KIS523946:KIT523946 KSO523946:KSP523946 LCK523946:LCL523946 LMG523946:LMH523946 LWC523946:LWD523946 MFY523946:MFZ523946 MPU523946:MPV523946 MZQ523946:MZR523946 NJM523946:NJN523946 NTI523946:NTJ523946 ODE523946:ODF523946 ONA523946:ONB523946 OWW523946:OWX523946 PGS523946:PGT523946 PQO523946:PQP523946 QAK523946:QAL523946 QKG523946:QKH523946 QUC523946:QUD523946 RDY523946:RDZ523946 RNU523946:RNV523946 RXQ523946:RXR523946 SHM523946:SHN523946 SRI523946:SRJ523946 TBE523946:TBF523946 TLA523946:TLB523946 TUW523946:TUX523946 UES523946:UET523946 UOO523946:UOP523946 UYK523946:UYL523946 VIG523946:VIH523946 VSC523946:VSD523946 WBY523946:WBZ523946 WLU523946:WLV523946 WVQ523946:WVR523946 N589482:O589482 JE589482:JF589482 TA589482:TB589482 ACW589482:ACX589482 AMS589482:AMT589482 AWO589482:AWP589482 BGK589482:BGL589482 BQG589482:BQH589482 CAC589482:CAD589482 CJY589482:CJZ589482 CTU589482:CTV589482 DDQ589482:DDR589482 DNM589482:DNN589482 DXI589482:DXJ589482 EHE589482:EHF589482 ERA589482:ERB589482 FAW589482:FAX589482 FKS589482:FKT589482 FUO589482:FUP589482 GEK589482:GEL589482 GOG589482:GOH589482 GYC589482:GYD589482 HHY589482:HHZ589482 HRU589482:HRV589482 IBQ589482:IBR589482 ILM589482:ILN589482 IVI589482:IVJ589482 JFE589482:JFF589482 JPA589482:JPB589482 JYW589482:JYX589482 KIS589482:KIT589482 KSO589482:KSP589482 LCK589482:LCL589482 LMG589482:LMH589482 LWC589482:LWD589482 MFY589482:MFZ589482 MPU589482:MPV589482 MZQ589482:MZR589482 NJM589482:NJN589482 NTI589482:NTJ589482 ODE589482:ODF589482 ONA589482:ONB589482 OWW589482:OWX589482 PGS589482:PGT589482 PQO589482:PQP589482 QAK589482:QAL589482 QKG589482:QKH589482 QUC589482:QUD589482 RDY589482:RDZ589482 RNU589482:RNV589482 RXQ589482:RXR589482 SHM589482:SHN589482 SRI589482:SRJ589482 TBE589482:TBF589482 TLA589482:TLB589482 TUW589482:TUX589482 UES589482:UET589482 UOO589482:UOP589482 UYK589482:UYL589482 VIG589482:VIH589482 VSC589482:VSD589482 WBY589482:WBZ589482 WLU589482:WLV589482 WVQ589482:WVR589482 N655018:O655018 JE655018:JF655018 TA655018:TB655018 ACW655018:ACX655018 AMS655018:AMT655018 AWO655018:AWP655018 BGK655018:BGL655018 BQG655018:BQH655018 CAC655018:CAD655018 CJY655018:CJZ655018 CTU655018:CTV655018 DDQ655018:DDR655018 DNM655018:DNN655018 DXI655018:DXJ655018 EHE655018:EHF655018 ERA655018:ERB655018 FAW655018:FAX655018 FKS655018:FKT655018 FUO655018:FUP655018 GEK655018:GEL655018 GOG655018:GOH655018 GYC655018:GYD655018 HHY655018:HHZ655018 HRU655018:HRV655018 IBQ655018:IBR655018 ILM655018:ILN655018 IVI655018:IVJ655018 JFE655018:JFF655018 JPA655018:JPB655018 JYW655018:JYX655018 KIS655018:KIT655018 KSO655018:KSP655018 LCK655018:LCL655018 LMG655018:LMH655018 LWC655018:LWD655018 MFY655018:MFZ655018 MPU655018:MPV655018 MZQ655018:MZR655018 NJM655018:NJN655018 NTI655018:NTJ655018 ODE655018:ODF655018 ONA655018:ONB655018 OWW655018:OWX655018 PGS655018:PGT655018 PQO655018:PQP655018 QAK655018:QAL655018 QKG655018:QKH655018 QUC655018:QUD655018 RDY655018:RDZ655018 RNU655018:RNV655018 RXQ655018:RXR655018 SHM655018:SHN655018 SRI655018:SRJ655018 TBE655018:TBF655018 TLA655018:TLB655018 TUW655018:TUX655018 UES655018:UET655018 UOO655018:UOP655018 UYK655018:UYL655018 VIG655018:VIH655018 VSC655018:VSD655018 WBY655018:WBZ655018 WLU655018:WLV655018 WVQ655018:WVR655018 N720554:O720554 JE720554:JF720554 TA720554:TB720554 ACW720554:ACX720554 AMS720554:AMT720554 AWO720554:AWP720554 BGK720554:BGL720554 BQG720554:BQH720554 CAC720554:CAD720554 CJY720554:CJZ720554 CTU720554:CTV720554 DDQ720554:DDR720554 DNM720554:DNN720554 DXI720554:DXJ720554 EHE720554:EHF720554 ERA720554:ERB720554 FAW720554:FAX720554 FKS720554:FKT720554 FUO720554:FUP720554 GEK720554:GEL720554 GOG720554:GOH720554 GYC720554:GYD720554 HHY720554:HHZ720554 HRU720554:HRV720554 IBQ720554:IBR720554 ILM720554:ILN720554 IVI720554:IVJ720554 JFE720554:JFF720554 JPA720554:JPB720554 JYW720554:JYX720554 KIS720554:KIT720554 KSO720554:KSP720554 LCK720554:LCL720554 LMG720554:LMH720554 LWC720554:LWD720554 MFY720554:MFZ720554 MPU720554:MPV720554 MZQ720554:MZR720554 NJM720554:NJN720554 NTI720554:NTJ720554 ODE720554:ODF720554 ONA720554:ONB720554 OWW720554:OWX720554 PGS720554:PGT720554 PQO720554:PQP720554 QAK720554:QAL720554 QKG720554:QKH720554 QUC720554:QUD720554 RDY720554:RDZ720554 RNU720554:RNV720554 RXQ720554:RXR720554 SHM720554:SHN720554 SRI720554:SRJ720554 TBE720554:TBF720554 TLA720554:TLB720554 TUW720554:TUX720554 UES720554:UET720554 UOO720554:UOP720554 UYK720554:UYL720554 VIG720554:VIH720554 VSC720554:VSD720554 WBY720554:WBZ720554 WLU720554:WLV720554 WVQ720554:WVR720554 N786090:O786090 JE786090:JF786090 TA786090:TB786090 ACW786090:ACX786090 AMS786090:AMT786090 AWO786090:AWP786090 BGK786090:BGL786090 BQG786090:BQH786090 CAC786090:CAD786090 CJY786090:CJZ786090 CTU786090:CTV786090 DDQ786090:DDR786090 DNM786090:DNN786090 DXI786090:DXJ786090 EHE786090:EHF786090 ERA786090:ERB786090 FAW786090:FAX786090 FKS786090:FKT786090 FUO786090:FUP786090 GEK786090:GEL786090 GOG786090:GOH786090 GYC786090:GYD786090 HHY786090:HHZ786090 HRU786090:HRV786090 IBQ786090:IBR786090 ILM786090:ILN786090 IVI786090:IVJ786090 JFE786090:JFF786090 JPA786090:JPB786090 JYW786090:JYX786090 KIS786090:KIT786090 KSO786090:KSP786090 LCK786090:LCL786090 LMG786090:LMH786090 LWC786090:LWD786090 MFY786090:MFZ786090 MPU786090:MPV786090 MZQ786090:MZR786090 NJM786090:NJN786090 NTI786090:NTJ786090 ODE786090:ODF786090 ONA786090:ONB786090 OWW786090:OWX786090 PGS786090:PGT786090 PQO786090:PQP786090 QAK786090:QAL786090 QKG786090:QKH786090 QUC786090:QUD786090 RDY786090:RDZ786090 RNU786090:RNV786090 RXQ786090:RXR786090 SHM786090:SHN786090 SRI786090:SRJ786090 TBE786090:TBF786090 TLA786090:TLB786090 TUW786090:TUX786090 UES786090:UET786090 UOO786090:UOP786090 UYK786090:UYL786090 VIG786090:VIH786090 VSC786090:VSD786090 WBY786090:WBZ786090 WLU786090:WLV786090 WVQ786090:WVR786090 N851626:O851626 JE851626:JF851626 TA851626:TB851626 ACW851626:ACX851626 AMS851626:AMT851626 AWO851626:AWP851626 BGK851626:BGL851626 BQG851626:BQH851626 CAC851626:CAD851626 CJY851626:CJZ851626 CTU851626:CTV851626 DDQ851626:DDR851626 DNM851626:DNN851626 DXI851626:DXJ851626 EHE851626:EHF851626 ERA851626:ERB851626 FAW851626:FAX851626 FKS851626:FKT851626 FUO851626:FUP851626 GEK851626:GEL851626 GOG851626:GOH851626 GYC851626:GYD851626 HHY851626:HHZ851626 HRU851626:HRV851626 IBQ851626:IBR851626 ILM851626:ILN851626 IVI851626:IVJ851626 JFE851626:JFF851626 JPA851626:JPB851626 JYW851626:JYX851626 KIS851626:KIT851626 KSO851626:KSP851626 LCK851626:LCL851626 LMG851626:LMH851626 LWC851626:LWD851626 MFY851626:MFZ851626 MPU851626:MPV851626 MZQ851626:MZR851626 NJM851626:NJN851626 NTI851626:NTJ851626 ODE851626:ODF851626 ONA851626:ONB851626 OWW851626:OWX851626 PGS851626:PGT851626 PQO851626:PQP851626 QAK851626:QAL851626 QKG851626:QKH851626 QUC851626:QUD851626 RDY851626:RDZ851626 RNU851626:RNV851626 RXQ851626:RXR851626 SHM851626:SHN851626 SRI851626:SRJ851626 TBE851626:TBF851626 TLA851626:TLB851626 TUW851626:TUX851626 UES851626:UET851626 UOO851626:UOP851626 UYK851626:UYL851626 VIG851626:VIH851626 VSC851626:VSD851626 WBY851626:WBZ851626 WLU851626:WLV851626 WVQ851626:WVR851626 N917162:O917162 JE917162:JF917162 TA917162:TB917162 ACW917162:ACX917162 AMS917162:AMT917162 AWO917162:AWP917162 BGK917162:BGL917162 BQG917162:BQH917162 CAC917162:CAD917162 CJY917162:CJZ917162 CTU917162:CTV917162 DDQ917162:DDR917162 DNM917162:DNN917162 DXI917162:DXJ917162 EHE917162:EHF917162 ERA917162:ERB917162 FAW917162:FAX917162 FKS917162:FKT917162 FUO917162:FUP917162 GEK917162:GEL917162 GOG917162:GOH917162 GYC917162:GYD917162 HHY917162:HHZ917162 HRU917162:HRV917162 IBQ917162:IBR917162 ILM917162:ILN917162 IVI917162:IVJ917162 JFE917162:JFF917162 JPA917162:JPB917162 JYW917162:JYX917162 KIS917162:KIT917162 KSO917162:KSP917162 LCK917162:LCL917162 LMG917162:LMH917162 LWC917162:LWD917162 MFY917162:MFZ917162 MPU917162:MPV917162 MZQ917162:MZR917162 NJM917162:NJN917162 NTI917162:NTJ917162 ODE917162:ODF917162 ONA917162:ONB917162 OWW917162:OWX917162 PGS917162:PGT917162 PQO917162:PQP917162 QAK917162:QAL917162 QKG917162:QKH917162 QUC917162:QUD917162 RDY917162:RDZ917162 RNU917162:RNV917162 RXQ917162:RXR917162 SHM917162:SHN917162 SRI917162:SRJ917162 TBE917162:TBF917162 TLA917162:TLB917162 TUW917162:TUX917162 UES917162:UET917162 UOO917162:UOP917162 UYK917162:UYL917162 VIG917162:VIH917162 VSC917162:VSD917162 WBY917162:WBZ917162 WLU917162:WLV917162 WVQ917162:WVR917162 N982698:O982698 JE982698:JF982698 TA982698:TB982698 ACW982698:ACX982698 AMS982698:AMT982698 AWO982698:AWP982698 BGK982698:BGL982698 BQG982698:BQH982698 CAC982698:CAD982698 CJY982698:CJZ982698 CTU982698:CTV982698 DDQ982698:DDR982698 DNM982698:DNN982698 DXI982698:DXJ982698 EHE982698:EHF982698 ERA982698:ERB982698 FAW982698:FAX982698 FKS982698:FKT982698 FUO982698:FUP982698 GEK982698:GEL982698 GOG982698:GOH982698 GYC982698:GYD982698 HHY982698:HHZ982698 HRU982698:HRV982698 IBQ982698:IBR982698 ILM982698:ILN982698 IVI982698:IVJ982698 JFE982698:JFF982698 JPA982698:JPB982698 JYW982698:JYX982698 KIS982698:KIT982698 KSO982698:KSP982698 LCK982698:LCL982698 LMG982698:LMH982698 LWC982698:LWD982698 MFY982698:MFZ982698 MPU982698:MPV982698 MZQ982698:MZR982698 NJM982698:NJN982698 NTI982698:NTJ982698 ODE982698:ODF982698 ONA982698:ONB982698 OWW982698:OWX982698 PGS982698:PGT982698 PQO982698:PQP982698 QAK982698:QAL982698 QKG982698:QKH982698 QUC982698:QUD982698 RDY982698:RDZ982698 RNU982698:RNV982698 RXQ982698:RXR982698 SHM982698:SHN982698 SRI982698:SRJ982698 TBE982698:TBF982698 TLA982698:TLB982698 TUW982698:TUX982698 UES982698:UET982698 UOO982698:UOP982698 UYK982698:UYL982698 VIG982698:VIH982698 VSC982698:VSD982698 WBY982698:WBZ982698 WLU982698:WLV982698 WVQ982698:WVR982698 N9:S10 JE9:JJ10 TA9:TF10 ACW9:ADB10 AMS9:AMX10 AWO9:AWT10 BGK9:BGP10 BQG9:BQL10 CAC9:CAH10 CJY9:CKD10 CTU9:CTZ10 DDQ9:DDV10 DNM9:DNR10 DXI9:DXN10 EHE9:EHJ10 ERA9:ERF10 FAW9:FBB10 FKS9:FKX10 FUO9:FUT10 GEK9:GEP10 GOG9:GOL10 GYC9:GYH10 HHY9:HID10 HRU9:HRZ10 IBQ9:IBV10 ILM9:ILR10 IVI9:IVN10 JFE9:JFJ10 JPA9:JPF10 JYW9:JZB10 KIS9:KIX10 KSO9:KST10 LCK9:LCP10 LMG9:LML10 LWC9:LWH10 MFY9:MGD10 MPU9:MPZ10 MZQ9:MZV10 NJM9:NJR10 NTI9:NTN10 ODE9:ODJ10 ONA9:ONF10 OWW9:OXB10 PGS9:PGX10 PQO9:PQT10 QAK9:QAP10 QKG9:QKL10 QUC9:QUH10 RDY9:RED10 RNU9:RNZ10 RXQ9:RXV10 SHM9:SHR10 SRI9:SRN10 TBE9:TBJ10 TLA9:TLF10 TUW9:TVB10 UES9:UEX10 UOO9:UOT10 UYK9:UYP10 VIG9:VIL10 VSC9:VSH10 WBY9:WCD10 WLU9:WLZ10 WVQ9:WVV10 N65195:S65196 JE65195:JJ65196 TA65195:TF65196 ACW65195:ADB65196 AMS65195:AMX65196 AWO65195:AWT65196 BGK65195:BGP65196 BQG65195:BQL65196 CAC65195:CAH65196 CJY65195:CKD65196 CTU65195:CTZ65196 DDQ65195:DDV65196 DNM65195:DNR65196 DXI65195:DXN65196 EHE65195:EHJ65196 ERA65195:ERF65196 FAW65195:FBB65196 FKS65195:FKX65196 FUO65195:FUT65196 GEK65195:GEP65196 GOG65195:GOL65196 GYC65195:GYH65196 HHY65195:HID65196 HRU65195:HRZ65196 IBQ65195:IBV65196 ILM65195:ILR65196 IVI65195:IVN65196 JFE65195:JFJ65196 JPA65195:JPF65196 JYW65195:JZB65196 KIS65195:KIX65196 KSO65195:KST65196 LCK65195:LCP65196 LMG65195:LML65196 LWC65195:LWH65196 MFY65195:MGD65196 MPU65195:MPZ65196 MZQ65195:MZV65196 NJM65195:NJR65196 NTI65195:NTN65196 ODE65195:ODJ65196 ONA65195:ONF65196 OWW65195:OXB65196 PGS65195:PGX65196 PQO65195:PQT65196 QAK65195:QAP65196 QKG65195:QKL65196 QUC65195:QUH65196 RDY65195:RED65196 RNU65195:RNZ65196 RXQ65195:RXV65196 SHM65195:SHR65196 SRI65195:SRN65196 TBE65195:TBJ65196 TLA65195:TLF65196 TUW65195:TVB65196 UES65195:UEX65196 UOO65195:UOT65196 UYK65195:UYP65196 VIG65195:VIL65196 VSC65195:VSH65196 WBY65195:WCD65196 WLU65195:WLZ65196 WVQ65195:WVV65196 N130731:S130732 JE130731:JJ130732 TA130731:TF130732 ACW130731:ADB130732 AMS130731:AMX130732 AWO130731:AWT130732 BGK130731:BGP130732 BQG130731:BQL130732 CAC130731:CAH130732 CJY130731:CKD130732 CTU130731:CTZ130732 DDQ130731:DDV130732 DNM130731:DNR130732 DXI130731:DXN130732 EHE130731:EHJ130732 ERA130731:ERF130732 FAW130731:FBB130732 FKS130731:FKX130732 FUO130731:FUT130732 GEK130731:GEP130732 GOG130731:GOL130732 GYC130731:GYH130732 HHY130731:HID130732 HRU130731:HRZ130732 IBQ130731:IBV130732 ILM130731:ILR130732 IVI130731:IVN130732 JFE130731:JFJ130732 JPA130731:JPF130732 JYW130731:JZB130732 KIS130731:KIX130732 KSO130731:KST130732 LCK130731:LCP130732 LMG130731:LML130732 LWC130731:LWH130732 MFY130731:MGD130732 MPU130731:MPZ130732 MZQ130731:MZV130732 NJM130731:NJR130732 NTI130731:NTN130732 ODE130731:ODJ130732 ONA130731:ONF130732 OWW130731:OXB130732 PGS130731:PGX130732 PQO130731:PQT130732 QAK130731:QAP130732 QKG130731:QKL130732 QUC130731:QUH130732 RDY130731:RED130732 RNU130731:RNZ130732 RXQ130731:RXV130732 SHM130731:SHR130732 SRI130731:SRN130732 TBE130731:TBJ130732 TLA130731:TLF130732 TUW130731:TVB130732 UES130731:UEX130732 UOO130731:UOT130732 UYK130731:UYP130732 VIG130731:VIL130732 VSC130731:VSH130732 WBY130731:WCD130732 WLU130731:WLZ130732 WVQ130731:WVV130732 N196267:S196268 JE196267:JJ196268 TA196267:TF196268 ACW196267:ADB196268 AMS196267:AMX196268 AWO196267:AWT196268 BGK196267:BGP196268 BQG196267:BQL196268 CAC196267:CAH196268 CJY196267:CKD196268 CTU196267:CTZ196268 DDQ196267:DDV196268 DNM196267:DNR196268 DXI196267:DXN196268 EHE196267:EHJ196268 ERA196267:ERF196268 FAW196267:FBB196268 FKS196267:FKX196268 FUO196267:FUT196268 GEK196267:GEP196268 GOG196267:GOL196268 GYC196267:GYH196268 HHY196267:HID196268 HRU196267:HRZ196268 IBQ196267:IBV196268 ILM196267:ILR196268 IVI196267:IVN196268 JFE196267:JFJ196268 JPA196267:JPF196268 JYW196267:JZB196268 KIS196267:KIX196268 KSO196267:KST196268 LCK196267:LCP196268 LMG196267:LML196268 LWC196267:LWH196268 MFY196267:MGD196268 MPU196267:MPZ196268 MZQ196267:MZV196268 NJM196267:NJR196268 NTI196267:NTN196268 ODE196267:ODJ196268 ONA196267:ONF196268 OWW196267:OXB196268 PGS196267:PGX196268 PQO196267:PQT196268 QAK196267:QAP196268 QKG196267:QKL196268 QUC196267:QUH196268 RDY196267:RED196268 RNU196267:RNZ196268 RXQ196267:RXV196268 SHM196267:SHR196268 SRI196267:SRN196268 TBE196267:TBJ196268 TLA196267:TLF196268 TUW196267:TVB196268 UES196267:UEX196268 UOO196267:UOT196268 UYK196267:UYP196268 VIG196267:VIL196268 VSC196267:VSH196268 WBY196267:WCD196268 WLU196267:WLZ196268 WVQ196267:WVV196268 N261803:S261804 JE261803:JJ261804 TA261803:TF261804 ACW261803:ADB261804 AMS261803:AMX261804 AWO261803:AWT261804 BGK261803:BGP261804 BQG261803:BQL261804 CAC261803:CAH261804 CJY261803:CKD261804 CTU261803:CTZ261804 DDQ261803:DDV261804 DNM261803:DNR261804 DXI261803:DXN261804 EHE261803:EHJ261804 ERA261803:ERF261804 FAW261803:FBB261804 FKS261803:FKX261804 FUO261803:FUT261804 GEK261803:GEP261804 GOG261803:GOL261804 GYC261803:GYH261804 HHY261803:HID261804 HRU261803:HRZ261804 IBQ261803:IBV261804 ILM261803:ILR261804 IVI261803:IVN261804 JFE261803:JFJ261804 JPA261803:JPF261804 JYW261803:JZB261804 KIS261803:KIX261804 KSO261803:KST261804 LCK261803:LCP261804 LMG261803:LML261804 LWC261803:LWH261804 MFY261803:MGD261804 MPU261803:MPZ261804 MZQ261803:MZV261804 NJM261803:NJR261804 NTI261803:NTN261804 ODE261803:ODJ261804 ONA261803:ONF261804 OWW261803:OXB261804 PGS261803:PGX261804 PQO261803:PQT261804 QAK261803:QAP261804 QKG261803:QKL261804 QUC261803:QUH261804 RDY261803:RED261804 RNU261803:RNZ261804 RXQ261803:RXV261804 SHM261803:SHR261804 SRI261803:SRN261804 TBE261803:TBJ261804 TLA261803:TLF261804 TUW261803:TVB261804 UES261803:UEX261804 UOO261803:UOT261804 UYK261803:UYP261804 VIG261803:VIL261804 VSC261803:VSH261804 WBY261803:WCD261804 WLU261803:WLZ261804 WVQ261803:WVV261804 N327339:S327340 JE327339:JJ327340 TA327339:TF327340 ACW327339:ADB327340 AMS327339:AMX327340 AWO327339:AWT327340 BGK327339:BGP327340 BQG327339:BQL327340 CAC327339:CAH327340 CJY327339:CKD327340 CTU327339:CTZ327340 DDQ327339:DDV327340 DNM327339:DNR327340 DXI327339:DXN327340 EHE327339:EHJ327340 ERA327339:ERF327340 FAW327339:FBB327340 FKS327339:FKX327340 FUO327339:FUT327340 GEK327339:GEP327340 GOG327339:GOL327340 GYC327339:GYH327340 HHY327339:HID327340 HRU327339:HRZ327340 IBQ327339:IBV327340 ILM327339:ILR327340 IVI327339:IVN327340 JFE327339:JFJ327340 JPA327339:JPF327340 JYW327339:JZB327340 KIS327339:KIX327340 KSO327339:KST327340 LCK327339:LCP327340 LMG327339:LML327340 LWC327339:LWH327340 MFY327339:MGD327340 MPU327339:MPZ327340 MZQ327339:MZV327340 NJM327339:NJR327340 NTI327339:NTN327340 ODE327339:ODJ327340 ONA327339:ONF327340 OWW327339:OXB327340 PGS327339:PGX327340 PQO327339:PQT327340 QAK327339:QAP327340 QKG327339:QKL327340 QUC327339:QUH327340 RDY327339:RED327340 RNU327339:RNZ327340 RXQ327339:RXV327340 SHM327339:SHR327340 SRI327339:SRN327340 TBE327339:TBJ327340 TLA327339:TLF327340 TUW327339:TVB327340 UES327339:UEX327340 UOO327339:UOT327340 UYK327339:UYP327340 VIG327339:VIL327340 VSC327339:VSH327340 WBY327339:WCD327340 WLU327339:WLZ327340 WVQ327339:WVV327340 N392875:S392876 JE392875:JJ392876 TA392875:TF392876 ACW392875:ADB392876 AMS392875:AMX392876 AWO392875:AWT392876 BGK392875:BGP392876 BQG392875:BQL392876 CAC392875:CAH392876 CJY392875:CKD392876 CTU392875:CTZ392876 DDQ392875:DDV392876 DNM392875:DNR392876 DXI392875:DXN392876 EHE392875:EHJ392876 ERA392875:ERF392876 FAW392875:FBB392876 FKS392875:FKX392876 FUO392875:FUT392876 GEK392875:GEP392876 GOG392875:GOL392876 GYC392875:GYH392876 HHY392875:HID392876 HRU392875:HRZ392876 IBQ392875:IBV392876 ILM392875:ILR392876 IVI392875:IVN392876 JFE392875:JFJ392876 JPA392875:JPF392876 JYW392875:JZB392876 KIS392875:KIX392876 KSO392875:KST392876 LCK392875:LCP392876 LMG392875:LML392876 LWC392875:LWH392876 MFY392875:MGD392876 MPU392875:MPZ392876 MZQ392875:MZV392876 NJM392875:NJR392876 NTI392875:NTN392876 ODE392875:ODJ392876 ONA392875:ONF392876 OWW392875:OXB392876 PGS392875:PGX392876 PQO392875:PQT392876 QAK392875:QAP392876 QKG392875:QKL392876 QUC392875:QUH392876 RDY392875:RED392876 RNU392875:RNZ392876 RXQ392875:RXV392876 SHM392875:SHR392876 SRI392875:SRN392876 TBE392875:TBJ392876 TLA392875:TLF392876 TUW392875:TVB392876 UES392875:UEX392876 UOO392875:UOT392876 UYK392875:UYP392876 VIG392875:VIL392876 VSC392875:VSH392876 WBY392875:WCD392876 WLU392875:WLZ392876 WVQ392875:WVV392876 N458411:S458412 JE458411:JJ458412 TA458411:TF458412 ACW458411:ADB458412 AMS458411:AMX458412 AWO458411:AWT458412 BGK458411:BGP458412 BQG458411:BQL458412 CAC458411:CAH458412 CJY458411:CKD458412 CTU458411:CTZ458412 DDQ458411:DDV458412 DNM458411:DNR458412 DXI458411:DXN458412 EHE458411:EHJ458412 ERA458411:ERF458412 FAW458411:FBB458412 FKS458411:FKX458412 FUO458411:FUT458412 GEK458411:GEP458412 GOG458411:GOL458412 GYC458411:GYH458412 HHY458411:HID458412 HRU458411:HRZ458412 IBQ458411:IBV458412 ILM458411:ILR458412 IVI458411:IVN458412 JFE458411:JFJ458412 JPA458411:JPF458412 JYW458411:JZB458412 KIS458411:KIX458412 KSO458411:KST458412 LCK458411:LCP458412 LMG458411:LML458412 LWC458411:LWH458412 MFY458411:MGD458412 MPU458411:MPZ458412 MZQ458411:MZV458412 NJM458411:NJR458412 NTI458411:NTN458412 ODE458411:ODJ458412 ONA458411:ONF458412 OWW458411:OXB458412 PGS458411:PGX458412 PQO458411:PQT458412 QAK458411:QAP458412 QKG458411:QKL458412 QUC458411:QUH458412 RDY458411:RED458412 RNU458411:RNZ458412 RXQ458411:RXV458412 SHM458411:SHR458412 SRI458411:SRN458412 TBE458411:TBJ458412 TLA458411:TLF458412 TUW458411:TVB458412 UES458411:UEX458412 UOO458411:UOT458412 UYK458411:UYP458412 VIG458411:VIL458412 VSC458411:VSH458412 WBY458411:WCD458412 WLU458411:WLZ458412 WVQ458411:WVV458412 N523947:S523948 JE523947:JJ523948 TA523947:TF523948 ACW523947:ADB523948 AMS523947:AMX523948 AWO523947:AWT523948 BGK523947:BGP523948 BQG523947:BQL523948 CAC523947:CAH523948 CJY523947:CKD523948 CTU523947:CTZ523948 DDQ523947:DDV523948 DNM523947:DNR523948 DXI523947:DXN523948 EHE523947:EHJ523948 ERA523947:ERF523948 FAW523947:FBB523948 FKS523947:FKX523948 FUO523947:FUT523948 GEK523947:GEP523948 GOG523947:GOL523948 GYC523947:GYH523948 HHY523947:HID523948 HRU523947:HRZ523948 IBQ523947:IBV523948 ILM523947:ILR523948 IVI523947:IVN523948 JFE523947:JFJ523948 JPA523947:JPF523948 JYW523947:JZB523948 KIS523947:KIX523948 KSO523947:KST523948 LCK523947:LCP523948 LMG523947:LML523948 LWC523947:LWH523948 MFY523947:MGD523948 MPU523947:MPZ523948 MZQ523947:MZV523948 NJM523947:NJR523948 NTI523947:NTN523948 ODE523947:ODJ523948 ONA523947:ONF523948 OWW523947:OXB523948 PGS523947:PGX523948 PQO523947:PQT523948 QAK523947:QAP523948 QKG523947:QKL523948 QUC523947:QUH523948 RDY523947:RED523948 RNU523947:RNZ523948 RXQ523947:RXV523948 SHM523947:SHR523948 SRI523947:SRN523948 TBE523947:TBJ523948 TLA523947:TLF523948 TUW523947:TVB523948 UES523947:UEX523948 UOO523947:UOT523948 UYK523947:UYP523948 VIG523947:VIL523948 VSC523947:VSH523948 WBY523947:WCD523948 WLU523947:WLZ523948 WVQ523947:WVV523948 N589483:S589484 JE589483:JJ589484 TA589483:TF589484 ACW589483:ADB589484 AMS589483:AMX589484 AWO589483:AWT589484 BGK589483:BGP589484 BQG589483:BQL589484 CAC589483:CAH589484 CJY589483:CKD589484 CTU589483:CTZ589484 DDQ589483:DDV589484 DNM589483:DNR589484 DXI589483:DXN589484 EHE589483:EHJ589484 ERA589483:ERF589484 FAW589483:FBB589484 FKS589483:FKX589484 FUO589483:FUT589484 GEK589483:GEP589484 GOG589483:GOL589484 GYC589483:GYH589484 HHY589483:HID589484 HRU589483:HRZ589484 IBQ589483:IBV589484 ILM589483:ILR589484 IVI589483:IVN589484 JFE589483:JFJ589484 JPA589483:JPF589484 JYW589483:JZB589484 KIS589483:KIX589484 KSO589483:KST589484 LCK589483:LCP589484 LMG589483:LML589484 LWC589483:LWH589484 MFY589483:MGD589484 MPU589483:MPZ589484 MZQ589483:MZV589484 NJM589483:NJR589484 NTI589483:NTN589484 ODE589483:ODJ589484 ONA589483:ONF589484 OWW589483:OXB589484 PGS589483:PGX589484 PQO589483:PQT589484 QAK589483:QAP589484 QKG589483:QKL589484 QUC589483:QUH589484 RDY589483:RED589484 RNU589483:RNZ589484 RXQ589483:RXV589484 SHM589483:SHR589484 SRI589483:SRN589484 TBE589483:TBJ589484 TLA589483:TLF589484 TUW589483:TVB589484 UES589483:UEX589484 UOO589483:UOT589484 UYK589483:UYP589484 VIG589483:VIL589484 VSC589483:VSH589484 WBY589483:WCD589484 WLU589483:WLZ589484 WVQ589483:WVV589484 N655019:S655020 JE655019:JJ655020 TA655019:TF655020 ACW655019:ADB655020 AMS655019:AMX655020 AWO655019:AWT655020 BGK655019:BGP655020 BQG655019:BQL655020 CAC655019:CAH655020 CJY655019:CKD655020 CTU655019:CTZ655020 DDQ655019:DDV655020 DNM655019:DNR655020 DXI655019:DXN655020 EHE655019:EHJ655020 ERA655019:ERF655020 FAW655019:FBB655020 FKS655019:FKX655020 FUO655019:FUT655020 GEK655019:GEP655020 GOG655019:GOL655020 GYC655019:GYH655020 HHY655019:HID655020 HRU655019:HRZ655020 IBQ655019:IBV655020 ILM655019:ILR655020 IVI655019:IVN655020 JFE655019:JFJ655020 JPA655019:JPF655020 JYW655019:JZB655020 KIS655019:KIX655020 KSO655019:KST655020 LCK655019:LCP655020 LMG655019:LML655020 LWC655019:LWH655020 MFY655019:MGD655020 MPU655019:MPZ655020 MZQ655019:MZV655020 NJM655019:NJR655020 NTI655019:NTN655020 ODE655019:ODJ655020 ONA655019:ONF655020 OWW655019:OXB655020 PGS655019:PGX655020 PQO655019:PQT655020 QAK655019:QAP655020 QKG655019:QKL655020 QUC655019:QUH655020 RDY655019:RED655020 RNU655019:RNZ655020 RXQ655019:RXV655020 SHM655019:SHR655020 SRI655019:SRN655020 TBE655019:TBJ655020 TLA655019:TLF655020 TUW655019:TVB655020 UES655019:UEX655020 UOO655019:UOT655020 UYK655019:UYP655020 VIG655019:VIL655020 VSC655019:VSH655020 WBY655019:WCD655020 WLU655019:WLZ655020 WVQ655019:WVV655020 N720555:S720556 JE720555:JJ720556 TA720555:TF720556 ACW720555:ADB720556 AMS720555:AMX720556 AWO720555:AWT720556 BGK720555:BGP720556 BQG720555:BQL720556 CAC720555:CAH720556 CJY720555:CKD720556 CTU720555:CTZ720556 DDQ720555:DDV720556 DNM720555:DNR720556 DXI720555:DXN720556 EHE720555:EHJ720556 ERA720555:ERF720556 FAW720555:FBB720556 FKS720555:FKX720556 FUO720555:FUT720556 GEK720555:GEP720556 GOG720555:GOL720556 GYC720555:GYH720556 HHY720555:HID720556 HRU720555:HRZ720556 IBQ720555:IBV720556 ILM720555:ILR720556 IVI720555:IVN720556 JFE720555:JFJ720556 JPA720555:JPF720556 JYW720555:JZB720556 KIS720555:KIX720556 KSO720555:KST720556 LCK720555:LCP720556 LMG720555:LML720556 LWC720555:LWH720556 MFY720555:MGD720556 MPU720555:MPZ720556 MZQ720555:MZV720556 NJM720555:NJR720556 NTI720555:NTN720556 ODE720555:ODJ720556 ONA720555:ONF720556 OWW720555:OXB720556 PGS720555:PGX720556 PQO720555:PQT720556 QAK720555:QAP720556 QKG720555:QKL720556 QUC720555:QUH720556 RDY720555:RED720556 RNU720555:RNZ720556 RXQ720555:RXV720556 SHM720555:SHR720556 SRI720555:SRN720556 TBE720555:TBJ720556 TLA720555:TLF720556 TUW720555:TVB720556 UES720555:UEX720556 UOO720555:UOT720556 UYK720555:UYP720556 VIG720555:VIL720556 VSC720555:VSH720556 WBY720555:WCD720556 WLU720555:WLZ720556 WVQ720555:WVV720556 N786091:S786092 JE786091:JJ786092 TA786091:TF786092 ACW786091:ADB786092 AMS786091:AMX786092 AWO786091:AWT786092 BGK786091:BGP786092 BQG786091:BQL786092 CAC786091:CAH786092 CJY786091:CKD786092 CTU786091:CTZ786092 DDQ786091:DDV786092 DNM786091:DNR786092 DXI786091:DXN786092 EHE786091:EHJ786092 ERA786091:ERF786092 FAW786091:FBB786092 FKS786091:FKX786092 FUO786091:FUT786092 GEK786091:GEP786092 GOG786091:GOL786092 GYC786091:GYH786092 HHY786091:HID786092 HRU786091:HRZ786092 IBQ786091:IBV786092 ILM786091:ILR786092 IVI786091:IVN786092 JFE786091:JFJ786092 JPA786091:JPF786092 JYW786091:JZB786092 KIS786091:KIX786092 KSO786091:KST786092 LCK786091:LCP786092 LMG786091:LML786092 LWC786091:LWH786092 MFY786091:MGD786092 MPU786091:MPZ786092 MZQ786091:MZV786092 NJM786091:NJR786092 NTI786091:NTN786092 ODE786091:ODJ786092 ONA786091:ONF786092 OWW786091:OXB786092 PGS786091:PGX786092 PQO786091:PQT786092 QAK786091:QAP786092 QKG786091:QKL786092 QUC786091:QUH786092 RDY786091:RED786092 RNU786091:RNZ786092 RXQ786091:RXV786092 SHM786091:SHR786092 SRI786091:SRN786092 TBE786091:TBJ786092 TLA786091:TLF786092 TUW786091:TVB786092 UES786091:UEX786092 UOO786091:UOT786092 UYK786091:UYP786092 VIG786091:VIL786092 VSC786091:VSH786092 WBY786091:WCD786092 WLU786091:WLZ786092 WVQ786091:WVV786092 N851627:S851628 JE851627:JJ851628 TA851627:TF851628 ACW851627:ADB851628 AMS851627:AMX851628 AWO851627:AWT851628 BGK851627:BGP851628 BQG851627:BQL851628 CAC851627:CAH851628 CJY851627:CKD851628 CTU851627:CTZ851628 DDQ851627:DDV851628 DNM851627:DNR851628 DXI851627:DXN851628 EHE851627:EHJ851628 ERA851627:ERF851628 FAW851627:FBB851628 FKS851627:FKX851628 FUO851627:FUT851628 GEK851627:GEP851628 GOG851627:GOL851628 GYC851627:GYH851628 HHY851627:HID851628 HRU851627:HRZ851628 IBQ851627:IBV851628 ILM851627:ILR851628 IVI851627:IVN851628 JFE851627:JFJ851628 JPA851627:JPF851628 JYW851627:JZB851628 KIS851627:KIX851628 KSO851627:KST851628 LCK851627:LCP851628 LMG851627:LML851628 LWC851627:LWH851628 MFY851627:MGD851628 MPU851627:MPZ851628 MZQ851627:MZV851628 NJM851627:NJR851628 NTI851627:NTN851628 ODE851627:ODJ851628 ONA851627:ONF851628 OWW851627:OXB851628 PGS851627:PGX851628 PQO851627:PQT851628 QAK851627:QAP851628 QKG851627:QKL851628 QUC851627:QUH851628 RDY851627:RED851628 RNU851627:RNZ851628 RXQ851627:RXV851628 SHM851627:SHR851628 SRI851627:SRN851628 TBE851627:TBJ851628 TLA851627:TLF851628 TUW851627:TVB851628 UES851627:UEX851628 UOO851627:UOT851628 UYK851627:UYP851628 VIG851627:VIL851628 VSC851627:VSH851628 WBY851627:WCD851628 WLU851627:WLZ851628 WVQ851627:WVV851628 N917163:S917164 JE917163:JJ917164 TA917163:TF917164 ACW917163:ADB917164 AMS917163:AMX917164 AWO917163:AWT917164 BGK917163:BGP917164 BQG917163:BQL917164 CAC917163:CAH917164 CJY917163:CKD917164 CTU917163:CTZ917164 DDQ917163:DDV917164 DNM917163:DNR917164 DXI917163:DXN917164 EHE917163:EHJ917164 ERA917163:ERF917164 FAW917163:FBB917164 FKS917163:FKX917164 FUO917163:FUT917164 GEK917163:GEP917164 GOG917163:GOL917164 GYC917163:GYH917164 HHY917163:HID917164 HRU917163:HRZ917164 IBQ917163:IBV917164 ILM917163:ILR917164 IVI917163:IVN917164 JFE917163:JFJ917164 JPA917163:JPF917164 JYW917163:JZB917164 KIS917163:KIX917164 KSO917163:KST917164 LCK917163:LCP917164 LMG917163:LML917164 LWC917163:LWH917164 MFY917163:MGD917164 MPU917163:MPZ917164 MZQ917163:MZV917164 NJM917163:NJR917164 NTI917163:NTN917164 ODE917163:ODJ917164 ONA917163:ONF917164 OWW917163:OXB917164 PGS917163:PGX917164 PQO917163:PQT917164 QAK917163:QAP917164 QKG917163:QKL917164 QUC917163:QUH917164 RDY917163:RED917164 RNU917163:RNZ917164 RXQ917163:RXV917164 SHM917163:SHR917164 SRI917163:SRN917164 TBE917163:TBJ917164 TLA917163:TLF917164 TUW917163:TVB917164 UES917163:UEX917164 UOO917163:UOT917164 UYK917163:UYP917164 VIG917163:VIL917164 VSC917163:VSH917164 WBY917163:WCD917164 WLU917163:WLZ917164 WVQ917163:WVV917164 N982699:S982700 JE982699:JJ982700 TA982699:TF982700 ACW982699:ADB982700 AMS982699:AMX982700 AWO982699:AWT982700 BGK982699:BGP982700 BQG982699:BQL982700 CAC982699:CAH982700 CJY982699:CKD982700 CTU982699:CTZ982700 DDQ982699:DDV982700 DNM982699:DNR982700 DXI982699:DXN982700 EHE982699:EHJ982700 ERA982699:ERF982700 FAW982699:FBB982700 FKS982699:FKX982700 FUO982699:FUT982700 GEK982699:GEP982700 GOG982699:GOL982700 GYC982699:GYH982700 HHY982699:HID982700 HRU982699:HRZ982700 IBQ982699:IBV982700 ILM982699:ILR982700 IVI982699:IVN982700 JFE982699:JFJ982700 JPA982699:JPF982700 JYW982699:JZB982700 KIS982699:KIX982700 KSO982699:KST982700 LCK982699:LCP982700 LMG982699:LML982700 LWC982699:LWH982700 MFY982699:MGD982700 MPU982699:MPZ982700 MZQ982699:MZV982700 NJM982699:NJR982700 NTI982699:NTN982700 ODE982699:ODJ982700 ONA982699:ONF982700 OWW982699:OXB982700 PGS982699:PGX982700 PQO982699:PQT982700 QAK982699:QAP982700 QKG982699:QKL982700 QUC982699:QUH982700 RDY982699:RED982700 RNU982699:RNZ982700 RXQ982699:RXV982700 SHM982699:SHR982700 SRI982699:SRN982700 TBE982699:TBJ982700 TLA982699:TLF982700 TUW982699:TVB982700 UES982699:UEX982700 UOO982699:UOT982700 UYK982699:UYP982700 VIG982699:VIL982700 VSC982699:VSH982700 WBY982699:WCD982700 WLU982699:WLZ982700 WVQ982699:WVV982700 T8:AK10 JK8:KB10 TG8:TX10 ADC8:ADT10 AMY8:ANP10 AWU8:AXL10 BGQ8:BHH10 BQM8:BRD10 CAI8:CAZ10 CKE8:CKV10 CUA8:CUR10 DDW8:DEN10 DNS8:DOJ10 DXO8:DYF10 EHK8:EIB10 ERG8:ERX10 FBC8:FBT10 FKY8:FLP10 FUU8:FVL10 GEQ8:GFH10 GOM8:GPD10 GYI8:GYZ10 HIE8:HIV10 HSA8:HSR10 IBW8:ICN10 ILS8:IMJ10 IVO8:IWF10 JFK8:JGB10 JPG8:JPX10 JZC8:JZT10 KIY8:KJP10 KSU8:KTL10 LCQ8:LDH10 LMM8:LND10 LWI8:LWZ10 MGE8:MGV10 MQA8:MQR10 MZW8:NAN10 NJS8:NKJ10 NTO8:NUF10 ODK8:OEB10 ONG8:ONX10 OXC8:OXT10 PGY8:PHP10 PQU8:PRL10 QAQ8:QBH10 QKM8:QLD10 QUI8:QUZ10 REE8:REV10 ROA8:ROR10 RXW8:RYN10 SHS8:SIJ10 SRO8:SSF10 TBK8:TCB10 TLG8:TLX10 TVC8:TVT10 UEY8:UFP10 UOU8:UPL10 UYQ8:UZH10 VIM8:VJD10 VSI8:VSZ10 WCE8:WCV10 WMA8:WMR10 WVW8:WWN10 T65194:AK65196 JK65194:KB65196 TG65194:TX65196 ADC65194:ADT65196 AMY65194:ANP65196 AWU65194:AXL65196 BGQ65194:BHH65196 BQM65194:BRD65196 CAI65194:CAZ65196 CKE65194:CKV65196 CUA65194:CUR65196 DDW65194:DEN65196 DNS65194:DOJ65196 DXO65194:DYF65196 EHK65194:EIB65196 ERG65194:ERX65196 FBC65194:FBT65196 FKY65194:FLP65196 FUU65194:FVL65196 GEQ65194:GFH65196 GOM65194:GPD65196 GYI65194:GYZ65196 HIE65194:HIV65196 HSA65194:HSR65196 IBW65194:ICN65196 ILS65194:IMJ65196 IVO65194:IWF65196 JFK65194:JGB65196 JPG65194:JPX65196 JZC65194:JZT65196 KIY65194:KJP65196 KSU65194:KTL65196 LCQ65194:LDH65196 LMM65194:LND65196 LWI65194:LWZ65196 MGE65194:MGV65196 MQA65194:MQR65196 MZW65194:NAN65196 NJS65194:NKJ65196 NTO65194:NUF65196 ODK65194:OEB65196 ONG65194:ONX65196 OXC65194:OXT65196 PGY65194:PHP65196 PQU65194:PRL65196 QAQ65194:QBH65196 QKM65194:QLD65196 QUI65194:QUZ65196 REE65194:REV65196 ROA65194:ROR65196 RXW65194:RYN65196 SHS65194:SIJ65196 SRO65194:SSF65196 TBK65194:TCB65196 TLG65194:TLX65196 TVC65194:TVT65196 UEY65194:UFP65196 UOU65194:UPL65196 UYQ65194:UZH65196 VIM65194:VJD65196 VSI65194:VSZ65196 WCE65194:WCV65196 WMA65194:WMR65196 WVW65194:WWN65196 T130730:AK130732 JK130730:KB130732 TG130730:TX130732 ADC130730:ADT130732 AMY130730:ANP130732 AWU130730:AXL130732 BGQ130730:BHH130732 BQM130730:BRD130732 CAI130730:CAZ130732 CKE130730:CKV130732 CUA130730:CUR130732 DDW130730:DEN130732 DNS130730:DOJ130732 DXO130730:DYF130732 EHK130730:EIB130732 ERG130730:ERX130732 FBC130730:FBT130732 FKY130730:FLP130732 FUU130730:FVL130732 GEQ130730:GFH130732 GOM130730:GPD130732 GYI130730:GYZ130732 HIE130730:HIV130732 HSA130730:HSR130732 IBW130730:ICN130732 ILS130730:IMJ130732 IVO130730:IWF130732 JFK130730:JGB130732 JPG130730:JPX130732 JZC130730:JZT130732 KIY130730:KJP130732 KSU130730:KTL130732 LCQ130730:LDH130732 LMM130730:LND130732 LWI130730:LWZ130732 MGE130730:MGV130732 MQA130730:MQR130732 MZW130730:NAN130732 NJS130730:NKJ130732 NTO130730:NUF130732 ODK130730:OEB130732 ONG130730:ONX130732 OXC130730:OXT130732 PGY130730:PHP130732 PQU130730:PRL130732 QAQ130730:QBH130732 QKM130730:QLD130732 QUI130730:QUZ130732 REE130730:REV130732 ROA130730:ROR130732 RXW130730:RYN130732 SHS130730:SIJ130732 SRO130730:SSF130732 TBK130730:TCB130732 TLG130730:TLX130732 TVC130730:TVT130732 UEY130730:UFP130732 UOU130730:UPL130732 UYQ130730:UZH130732 VIM130730:VJD130732 VSI130730:VSZ130732 WCE130730:WCV130732 WMA130730:WMR130732 WVW130730:WWN130732 T196266:AK196268 JK196266:KB196268 TG196266:TX196268 ADC196266:ADT196268 AMY196266:ANP196268 AWU196266:AXL196268 BGQ196266:BHH196268 BQM196266:BRD196268 CAI196266:CAZ196268 CKE196266:CKV196268 CUA196266:CUR196268 DDW196266:DEN196268 DNS196266:DOJ196268 DXO196266:DYF196268 EHK196266:EIB196268 ERG196266:ERX196268 FBC196266:FBT196268 FKY196266:FLP196268 FUU196266:FVL196268 GEQ196266:GFH196268 GOM196266:GPD196268 GYI196266:GYZ196268 HIE196266:HIV196268 HSA196266:HSR196268 IBW196266:ICN196268 ILS196266:IMJ196268 IVO196266:IWF196268 JFK196266:JGB196268 JPG196266:JPX196268 JZC196266:JZT196268 KIY196266:KJP196268 KSU196266:KTL196268 LCQ196266:LDH196268 LMM196266:LND196268 LWI196266:LWZ196268 MGE196266:MGV196268 MQA196266:MQR196268 MZW196266:NAN196268 NJS196266:NKJ196268 NTO196266:NUF196268 ODK196266:OEB196268 ONG196266:ONX196268 OXC196266:OXT196268 PGY196266:PHP196268 PQU196266:PRL196268 QAQ196266:QBH196268 QKM196266:QLD196268 QUI196266:QUZ196268 REE196266:REV196268 ROA196266:ROR196268 RXW196266:RYN196268 SHS196266:SIJ196268 SRO196266:SSF196268 TBK196266:TCB196268 TLG196266:TLX196268 TVC196266:TVT196268 UEY196266:UFP196268 UOU196266:UPL196268 UYQ196266:UZH196268 VIM196266:VJD196268 VSI196266:VSZ196268 WCE196266:WCV196268 WMA196266:WMR196268 WVW196266:WWN196268 T261802:AK261804 JK261802:KB261804 TG261802:TX261804 ADC261802:ADT261804 AMY261802:ANP261804 AWU261802:AXL261804 BGQ261802:BHH261804 BQM261802:BRD261804 CAI261802:CAZ261804 CKE261802:CKV261804 CUA261802:CUR261804 DDW261802:DEN261804 DNS261802:DOJ261804 DXO261802:DYF261804 EHK261802:EIB261804 ERG261802:ERX261804 FBC261802:FBT261804 FKY261802:FLP261804 FUU261802:FVL261804 GEQ261802:GFH261804 GOM261802:GPD261804 GYI261802:GYZ261804 HIE261802:HIV261804 HSA261802:HSR261804 IBW261802:ICN261804 ILS261802:IMJ261804 IVO261802:IWF261804 JFK261802:JGB261804 JPG261802:JPX261804 JZC261802:JZT261804 KIY261802:KJP261804 KSU261802:KTL261804 LCQ261802:LDH261804 LMM261802:LND261804 LWI261802:LWZ261804 MGE261802:MGV261804 MQA261802:MQR261804 MZW261802:NAN261804 NJS261802:NKJ261804 NTO261802:NUF261804 ODK261802:OEB261804 ONG261802:ONX261804 OXC261802:OXT261804 PGY261802:PHP261804 PQU261802:PRL261804 QAQ261802:QBH261804 QKM261802:QLD261804 QUI261802:QUZ261804 REE261802:REV261804 ROA261802:ROR261804 RXW261802:RYN261804 SHS261802:SIJ261804 SRO261802:SSF261804 TBK261802:TCB261804 TLG261802:TLX261804 TVC261802:TVT261804 UEY261802:UFP261804 UOU261802:UPL261804 UYQ261802:UZH261804 VIM261802:VJD261804 VSI261802:VSZ261804 WCE261802:WCV261804 WMA261802:WMR261804 WVW261802:WWN261804 T327338:AK327340 JK327338:KB327340 TG327338:TX327340 ADC327338:ADT327340 AMY327338:ANP327340 AWU327338:AXL327340 BGQ327338:BHH327340 BQM327338:BRD327340 CAI327338:CAZ327340 CKE327338:CKV327340 CUA327338:CUR327340 DDW327338:DEN327340 DNS327338:DOJ327340 DXO327338:DYF327340 EHK327338:EIB327340 ERG327338:ERX327340 FBC327338:FBT327340 FKY327338:FLP327340 FUU327338:FVL327340 GEQ327338:GFH327340 GOM327338:GPD327340 GYI327338:GYZ327340 HIE327338:HIV327340 HSA327338:HSR327340 IBW327338:ICN327340 ILS327338:IMJ327340 IVO327338:IWF327340 JFK327338:JGB327340 JPG327338:JPX327340 JZC327338:JZT327340 KIY327338:KJP327340 KSU327338:KTL327340 LCQ327338:LDH327340 LMM327338:LND327340 LWI327338:LWZ327340 MGE327338:MGV327340 MQA327338:MQR327340 MZW327338:NAN327340 NJS327338:NKJ327340 NTO327338:NUF327340 ODK327338:OEB327340 ONG327338:ONX327340 OXC327338:OXT327340 PGY327338:PHP327340 PQU327338:PRL327340 QAQ327338:QBH327340 QKM327338:QLD327340 QUI327338:QUZ327340 REE327338:REV327340 ROA327338:ROR327340 RXW327338:RYN327340 SHS327338:SIJ327340 SRO327338:SSF327340 TBK327338:TCB327340 TLG327338:TLX327340 TVC327338:TVT327340 UEY327338:UFP327340 UOU327338:UPL327340 UYQ327338:UZH327340 VIM327338:VJD327340 VSI327338:VSZ327340 WCE327338:WCV327340 WMA327338:WMR327340 WVW327338:WWN327340 T392874:AK392876 JK392874:KB392876 TG392874:TX392876 ADC392874:ADT392876 AMY392874:ANP392876 AWU392874:AXL392876 BGQ392874:BHH392876 BQM392874:BRD392876 CAI392874:CAZ392876 CKE392874:CKV392876 CUA392874:CUR392876 DDW392874:DEN392876 DNS392874:DOJ392876 DXO392874:DYF392876 EHK392874:EIB392876 ERG392874:ERX392876 FBC392874:FBT392876 FKY392874:FLP392876 FUU392874:FVL392876 GEQ392874:GFH392876 GOM392874:GPD392876 GYI392874:GYZ392876 HIE392874:HIV392876 HSA392874:HSR392876 IBW392874:ICN392876 ILS392874:IMJ392876 IVO392874:IWF392876 JFK392874:JGB392876 JPG392874:JPX392876 JZC392874:JZT392876 KIY392874:KJP392876 KSU392874:KTL392876 LCQ392874:LDH392876 LMM392874:LND392876 LWI392874:LWZ392876 MGE392874:MGV392876 MQA392874:MQR392876 MZW392874:NAN392876 NJS392874:NKJ392876 NTO392874:NUF392876 ODK392874:OEB392876 ONG392874:ONX392876 OXC392874:OXT392876 PGY392874:PHP392876 PQU392874:PRL392876 QAQ392874:QBH392876 QKM392874:QLD392876 QUI392874:QUZ392876 REE392874:REV392876 ROA392874:ROR392876 RXW392874:RYN392876 SHS392874:SIJ392876 SRO392874:SSF392876 TBK392874:TCB392876 TLG392874:TLX392876 TVC392874:TVT392876 UEY392874:UFP392876 UOU392874:UPL392876 UYQ392874:UZH392876 VIM392874:VJD392876 VSI392874:VSZ392876 WCE392874:WCV392876 WMA392874:WMR392876 WVW392874:WWN392876 T458410:AK458412 JK458410:KB458412 TG458410:TX458412 ADC458410:ADT458412 AMY458410:ANP458412 AWU458410:AXL458412 BGQ458410:BHH458412 BQM458410:BRD458412 CAI458410:CAZ458412 CKE458410:CKV458412 CUA458410:CUR458412 DDW458410:DEN458412 DNS458410:DOJ458412 DXO458410:DYF458412 EHK458410:EIB458412 ERG458410:ERX458412 FBC458410:FBT458412 FKY458410:FLP458412 FUU458410:FVL458412 GEQ458410:GFH458412 GOM458410:GPD458412 GYI458410:GYZ458412 HIE458410:HIV458412 HSA458410:HSR458412 IBW458410:ICN458412 ILS458410:IMJ458412 IVO458410:IWF458412 JFK458410:JGB458412 JPG458410:JPX458412 JZC458410:JZT458412 KIY458410:KJP458412 KSU458410:KTL458412 LCQ458410:LDH458412 LMM458410:LND458412 LWI458410:LWZ458412 MGE458410:MGV458412 MQA458410:MQR458412 MZW458410:NAN458412 NJS458410:NKJ458412 NTO458410:NUF458412 ODK458410:OEB458412 ONG458410:ONX458412 OXC458410:OXT458412 PGY458410:PHP458412 PQU458410:PRL458412 QAQ458410:QBH458412 QKM458410:QLD458412 QUI458410:QUZ458412 REE458410:REV458412 ROA458410:ROR458412 RXW458410:RYN458412 SHS458410:SIJ458412 SRO458410:SSF458412 TBK458410:TCB458412 TLG458410:TLX458412 TVC458410:TVT458412 UEY458410:UFP458412 UOU458410:UPL458412 UYQ458410:UZH458412 VIM458410:VJD458412 VSI458410:VSZ458412 WCE458410:WCV458412 WMA458410:WMR458412 WVW458410:WWN458412 T523946:AK523948 JK523946:KB523948 TG523946:TX523948 ADC523946:ADT523948 AMY523946:ANP523948 AWU523946:AXL523948 BGQ523946:BHH523948 BQM523946:BRD523948 CAI523946:CAZ523948 CKE523946:CKV523948 CUA523946:CUR523948 DDW523946:DEN523948 DNS523946:DOJ523948 DXO523946:DYF523948 EHK523946:EIB523948 ERG523946:ERX523948 FBC523946:FBT523948 FKY523946:FLP523948 FUU523946:FVL523948 GEQ523946:GFH523948 GOM523946:GPD523948 GYI523946:GYZ523948 HIE523946:HIV523948 HSA523946:HSR523948 IBW523946:ICN523948 ILS523946:IMJ523948 IVO523946:IWF523948 JFK523946:JGB523948 JPG523946:JPX523948 JZC523946:JZT523948 KIY523946:KJP523948 KSU523946:KTL523948 LCQ523946:LDH523948 LMM523946:LND523948 LWI523946:LWZ523948 MGE523946:MGV523948 MQA523946:MQR523948 MZW523946:NAN523948 NJS523946:NKJ523948 NTO523946:NUF523948 ODK523946:OEB523948 ONG523946:ONX523948 OXC523946:OXT523948 PGY523946:PHP523948 PQU523946:PRL523948 QAQ523946:QBH523948 QKM523946:QLD523948 QUI523946:QUZ523948 REE523946:REV523948 ROA523946:ROR523948 RXW523946:RYN523948 SHS523946:SIJ523948 SRO523946:SSF523948 TBK523946:TCB523948 TLG523946:TLX523948 TVC523946:TVT523948 UEY523946:UFP523948 UOU523946:UPL523948 UYQ523946:UZH523948 VIM523946:VJD523948 VSI523946:VSZ523948 WCE523946:WCV523948 WMA523946:WMR523948 WVW523946:WWN523948 T589482:AK589484 JK589482:KB589484 TG589482:TX589484 ADC589482:ADT589484 AMY589482:ANP589484 AWU589482:AXL589484 BGQ589482:BHH589484 BQM589482:BRD589484 CAI589482:CAZ589484 CKE589482:CKV589484 CUA589482:CUR589484 DDW589482:DEN589484 DNS589482:DOJ589484 DXO589482:DYF589484 EHK589482:EIB589484 ERG589482:ERX589484 FBC589482:FBT589484 FKY589482:FLP589484 FUU589482:FVL589484 GEQ589482:GFH589484 GOM589482:GPD589484 GYI589482:GYZ589484 HIE589482:HIV589484 HSA589482:HSR589484 IBW589482:ICN589484 ILS589482:IMJ589484 IVO589482:IWF589484 JFK589482:JGB589484 JPG589482:JPX589484 JZC589482:JZT589484 KIY589482:KJP589484 KSU589482:KTL589484 LCQ589482:LDH589484 LMM589482:LND589484 LWI589482:LWZ589484 MGE589482:MGV589484 MQA589482:MQR589484 MZW589482:NAN589484 NJS589482:NKJ589484 NTO589482:NUF589484 ODK589482:OEB589484 ONG589482:ONX589484 OXC589482:OXT589484 PGY589482:PHP589484 PQU589482:PRL589484 QAQ589482:QBH589484 QKM589482:QLD589484 QUI589482:QUZ589484 REE589482:REV589484 ROA589482:ROR589484 RXW589482:RYN589484 SHS589482:SIJ589484 SRO589482:SSF589484 TBK589482:TCB589484 TLG589482:TLX589484 TVC589482:TVT589484 UEY589482:UFP589484 UOU589482:UPL589484 UYQ589482:UZH589484 VIM589482:VJD589484 VSI589482:VSZ589484 WCE589482:WCV589484 WMA589482:WMR589484 WVW589482:WWN589484 T655018:AK655020 JK655018:KB655020 TG655018:TX655020 ADC655018:ADT655020 AMY655018:ANP655020 AWU655018:AXL655020 BGQ655018:BHH655020 BQM655018:BRD655020 CAI655018:CAZ655020 CKE655018:CKV655020 CUA655018:CUR655020 DDW655018:DEN655020 DNS655018:DOJ655020 DXO655018:DYF655020 EHK655018:EIB655020 ERG655018:ERX655020 FBC655018:FBT655020 FKY655018:FLP655020 FUU655018:FVL655020 GEQ655018:GFH655020 GOM655018:GPD655020 GYI655018:GYZ655020 HIE655018:HIV655020 HSA655018:HSR655020 IBW655018:ICN655020 ILS655018:IMJ655020 IVO655018:IWF655020 JFK655018:JGB655020 JPG655018:JPX655020 JZC655018:JZT655020 KIY655018:KJP655020 KSU655018:KTL655020 LCQ655018:LDH655020 LMM655018:LND655020 LWI655018:LWZ655020 MGE655018:MGV655020 MQA655018:MQR655020 MZW655018:NAN655020 NJS655018:NKJ655020 NTO655018:NUF655020 ODK655018:OEB655020 ONG655018:ONX655020 OXC655018:OXT655020 PGY655018:PHP655020 PQU655018:PRL655020 QAQ655018:QBH655020 QKM655018:QLD655020 QUI655018:QUZ655020 REE655018:REV655020 ROA655018:ROR655020 RXW655018:RYN655020 SHS655018:SIJ655020 SRO655018:SSF655020 TBK655018:TCB655020 TLG655018:TLX655020 TVC655018:TVT655020 UEY655018:UFP655020 UOU655018:UPL655020 UYQ655018:UZH655020 VIM655018:VJD655020 VSI655018:VSZ655020 WCE655018:WCV655020 WMA655018:WMR655020 WVW655018:WWN655020 T720554:AK720556 JK720554:KB720556 TG720554:TX720556 ADC720554:ADT720556 AMY720554:ANP720556 AWU720554:AXL720556 BGQ720554:BHH720556 BQM720554:BRD720556 CAI720554:CAZ720556 CKE720554:CKV720556 CUA720554:CUR720556 DDW720554:DEN720556 DNS720554:DOJ720556 DXO720554:DYF720556 EHK720554:EIB720556 ERG720554:ERX720556 FBC720554:FBT720556 FKY720554:FLP720556 FUU720554:FVL720556 GEQ720554:GFH720556 GOM720554:GPD720556 GYI720554:GYZ720556 HIE720554:HIV720556 HSA720554:HSR720556 IBW720554:ICN720556 ILS720554:IMJ720556 IVO720554:IWF720556 JFK720554:JGB720556 JPG720554:JPX720556 JZC720554:JZT720556 KIY720554:KJP720556 KSU720554:KTL720556 LCQ720554:LDH720556 LMM720554:LND720556 LWI720554:LWZ720556 MGE720554:MGV720556 MQA720554:MQR720556 MZW720554:NAN720556 NJS720554:NKJ720556 NTO720554:NUF720556 ODK720554:OEB720556 ONG720554:ONX720556 OXC720554:OXT720556 PGY720554:PHP720556 PQU720554:PRL720556 QAQ720554:QBH720556 QKM720554:QLD720556 QUI720554:QUZ720556 REE720554:REV720556 ROA720554:ROR720556 RXW720554:RYN720556 SHS720554:SIJ720556 SRO720554:SSF720556 TBK720554:TCB720556 TLG720554:TLX720556 TVC720554:TVT720556 UEY720554:UFP720556 UOU720554:UPL720556 UYQ720554:UZH720556 VIM720554:VJD720556 VSI720554:VSZ720556 WCE720554:WCV720556 WMA720554:WMR720556 WVW720554:WWN720556 T786090:AK786092 JK786090:KB786092 TG786090:TX786092 ADC786090:ADT786092 AMY786090:ANP786092 AWU786090:AXL786092 BGQ786090:BHH786092 BQM786090:BRD786092 CAI786090:CAZ786092 CKE786090:CKV786092 CUA786090:CUR786092 DDW786090:DEN786092 DNS786090:DOJ786092 DXO786090:DYF786092 EHK786090:EIB786092 ERG786090:ERX786092 FBC786090:FBT786092 FKY786090:FLP786092 FUU786090:FVL786092 GEQ786090:GFH786092 GOM786090:GPD786092 GYI786090:GYZ786092 HIE786090:HIV786092 HSA786090:HSR786092 IBW786090:ICN786092 ILS786090:IMJ786092 IVO786090:IWF786092 JFK786090:JGB786092 JPG786090:JPX786092 JZC786090:JZT786092 KIY786090:KJP786092 KSU786090:KTL786092 LCQ786090:LDH786092 LMM786090:LND786092 LWI786090:LWZ786092 MGE786090:MGV786092 MQA786090:MQR786092 MZW786090:NAN786092 NJS786090:NKJ786092 NTO786090:NUF786092 ODK786090:OEB786092 ONG786090:ONX786092 OXC786090:OXT786092 PGY786090:PHP786092 PQU786090:PRL786092 QAQ786090:QBH786092 QKM786090:QLD786092 QUI786090:QUZ786092 REE786090:REV786092 ROA786090:ROR786092 RXW786090:RYN786092 SHS786090:SIJ786092 SRO786090:SSF786092 TBK786090:TCB786092 TLG786090:TLX786092 TVC786090:TVT786092 UEY786090:UFP786092 UOU786090:UPL786092 UYQ786090:UZH786092 VIM786090:VJD786092 VSI786090:VSZ786092 WCE786090:WCV786092 WMA786090:WMR786092 WVW786090:WWN786092 T851626:AK851628 JK851626:KB851628 TG851626:TX851628 ADC851626:ADT851628 AMY851626:ANP851628 AWU851626:AXL851628 BGQ851626:BHH851628 BQM851626:BRD851628 CAI851626:CAZ851628 CKE851626:CKV851628 CUA851626:CUR851628 DDW851626:DEN851628 DNS851626:DOJ851628 DXO851626:DYF851628 EHK851626:EIB851628 ERG851626:ERX851628 FBC851626:FBT851628 FKY851626:FLP851628 FUU851626:FVL851628 GEQ851626:GFH851628 GOM851626:GPD851628 GYI851626:GYZ851628 HIE851626:HIV851628 HSA851626:HSR851628 IBW851626:ICN851628 ILS851626:IMJ851628 IVO851626:IWF851628 JFK851626:JGB851628 JPG851626:JPX851628 JZC851626:JZT851628 KIY851626:KJP851628 KSU851626:KTL851628 LCQ851626:LDH851628 LMM851626:LND851628 LWI851626:LWZ851628 MGE851626:MGV851628 MQA851626:MQR851628 MZW851626:NAN851628 NJS851626:NKJ851628 NTO851626:NUF851628 ODK851626:OEB851628 ONG851626:ONX851628 OXC851626:OXT851628 PGY851626:PHP851628 PQU851626:PRL851628 QAQ851626:QBH851628 QKM851626:QLD851628 QUI851626:QUZ851628 REE851626:REV851628 ROA851626:ROR851628 RXW851626:RYN851628 SHS851626:SIJ851628 SRO851626:SSF851628 TBK851626:TCB851628 TLG851626:TLX851628 TVC851626:TVT851628 UEY851626:UFP851628 UOU851626:UPL851628 UYQ851626:UZH851628 VIM851626:VJD851628 VSI851626:VSZ851628 WCE851626:WCV851628 WMA851626:WMR851628 WVW851626:WWN851628 T917162:AK917164 JK917162:KB917164 TG917162:TX917164 ADC917162:ADT917164 AMY917162:ANP917164 AWU917162:AXL917164 BGQ917162:BHH917164 BQM917162:BRD917164 CAI917162:CAZ917164 CKE917162:CKV917164 CUA917162:CUR917164 DDW917162:DEN917164 DNS917162:DOJ917164 DXO917162:DYF917164 EHK917162:EIB917164 ERG917162:ERX917164 FBC917162:FBT917164 FKY917162:FLP917164 FUU917162:FVL917164 GEQ917162:GFH917164 GOM917162:GPD917164 GYI917162:GYZ917164 HIE917162:HIV917164 HSA917162:HSR917164 IBW917162:ICN917164 ILS917162:IMJ917164 IVO917162:IWF917164 JFK917162:JGB917164 JPG917162:JPX917164 JZC917162:JZT917164 KIY917162:KJP917164 KSU917162:KTL917164 LCQ917162:LDH917164 LMM917162:LND917164 LWI917162:LWZ917164 MGE917162:MGV917164 MQA917162:MQR917164 MZW917162:NAN917164 NJS917162:NKJ917164 NTO917162:NUF917164 ODK917162:OEB917164 ONG917162:ONX917164 OXC917162:OXT917164 PGY917162:PHP917164 PQU917162:PRL917164 QAQ917162:QBH917164 QKM917162:QLD917164 QUI917162:QUZ917164 REE917162:REV917164 ROA917162:ROR917164 RXW917162:RYN917164 SHS917162:SIJ917164 SRO917162:SSF917164 TBK917162:TCB917164 TLG917162:TLX917164 TVC917162:TVT917164 UEY917162:UFP917164 UOU917162:UPL917164 UYQ917162:UZH917164 VIM917162:VJD917164 VSI917162:VSZ917164 WCE917162:WCV917164 WMA917162:WMR917164 WVW917162:WWN917164 T982698:AK982700 JK982698:KB982700 TG982698:TX982700 ADC982698:ADT982700 AMY982698:ANP982700 AWU982698:AXL982700 BGQ982698:BHH982700 BQM982698:BRD982700 CAI982698:CAZ982700 CKE982698:CKV982700 CUA982698:CUR982700 DDW982698:DEN982700 DNS982698:DOJ982700 DXO982698:DYF982700 EHK982698:EIB982700 ERG982698:ERX982700 FBC982698:FBT982700 FKY982698:FLP982700 FUU982698:FVL982700 GEQ982698:GFH982700 GOM982698:GPD982700 GYI982698:GYZ982700 HIE982698:HIV982700 HSA982698:HSR982700 IBW982698:ICN982700 ILS982698:IMJ982700 IVO982698:IWF982700 JFK982698:JGB982700 JPG982698:JPX982700 JZC982698:JZT982700 KIY982698:KJP982700 KSU982698:KTL982700 LCQ982698:LDH982700 LMM982698:LND982700 LWI982698:LWZ982700 MGE982698:MGV982700 MQA982698:MQR982700 MZW982698:NAN982700 NJS982698:NKJ982700 NTO982698:NUF982700 ODK982698:OEB982700 ONG982698:ONX982700 OXC982698:OXT982700 PGY982698:PHP982700 PQU982698:PRL982700 QAQ982698:QBH982700 QKM982698:QLD982700 QUI982698:QUZ982700 REE982698:REV982700 ROA982698:ROR982700 RXW982698:RYN982700 SHS982698:SIJ982700 SRO982698:SSF982700 TBK982698:TCB982700 TLG982698:TLX982700 TVC982698:TVT982700 UEY982698:UFP982700 UOU982698:UPL982700 UYQ982698:UZH982700 VIM982698:VJD982700 VSI982698:VSZ982700 WCE982698:WCV982700 WMA982698:WMR982700 WVW982698:WWN982700 R8:S8 JI8:JJ8 TE8:TF8 ADA8:ADB8 AMW8:AMX8 AWS8:AWT8 BGO8:BGP8 BQK8:BQL8 CAG8:CAH8 CKC8:CKD8 CTY8:CTZ8 DDU8:DDV8 DNQ8:DNR8 DXM8:DXN8 EHI8:EHJ8 ERE8:ERF8 FBA8:FBB8 FKW8:FKX8 FUS8:FUT8 GEO8:GEP8 GOK8:GOL8 GYG8:GYH8 HIC8:HID8 HRY8:HRZ8 IBU8:IBV8 ILQ8:ILR8 IVM8:IVN8 JFI8:JFJ8 JPE8:JPF8 JZA8:JZB8 KIW8:KIX8 KSS8:KST8 LCO8:LCP8 LMK8:LML8 LWG8:LWH8 MGC8:MGD8 MPY8:MPZ8 MZU8:MZV8 NJQ8:NJR8 NTM8:NTN8 ODI8:ODJ8 ONE8:ONF8 OXA8:OXB8 PGW8:PGX8 PQS8:PQT8 QAO8:QAP8 QKK8:QKL8 QUG8:QUH8 REC8:RED8 RNY8:RNZ8 RXU8:RXV8 SHQ8:SHR8 SRM8:SRN8 TBI8:TBJ8 TLE8:TLF8 TVA8:TVB8 UEW8:UEX8 UOS8:UOT8 UYO8:UYP8 VIK8:VIL8 VSG8:VSH8 WCC8:WCD8 WLY8:WLZ8 WVU8:WVV8 R65194:S65194 JI65194:JJ65194 TE65194:TF65194 ADA65194:ADB65194 AMW65194:AMX65194 AWS65194:AWT65194 BGO65194:BGP65194 BQK65194:BQL65194 CAG65194:CAH65194 CKC65194:CKD65194 CTY65194:CTZ65194 DDU65194:DDV65194 DNQ65194:DNR65194 DXM65194:DXN65194 EHI65194:EHJ65194 ERE65194:ERF65194 FBA65194:FBB65194 FKW65194:FKX65194 FUS65194:FUT65194 GEO65194:GEP65194 GOK65194:GOL65194 GYG65194:GYH65194 HIC65194:HID65194 HRY65194:HRZ65194 IBU65194:IBV65194 ILQ65194:ILR65194 IVM65194:IVN65194 JFI65194:JFJ65194 JPE65194:JPF65194 JZA65194:JZB65194 KIW65194:KIX65194 KSS65194:KST65194 LCO65194:LCP65194 LMK65194:LML65194 LWG65194:LWH65194 MGC65194:MGD65194 MPY65194:MPZ65194 MZU65194:MZV65194 NJQ65194:NJR65194 NTM65194:NTN65194 ODI65194:ODJ65194 ONE65194:ONF65194 OXA65194:OXB65194 PGW65194:PGX65194 PQS65194:PQT65194 QAO65194:QAP65194 QKK65194:QKL65194 QUG65194:QUH65194 REC65194:RED65194 RNY65194:RNZ65194 RXU65194:RXV65194 SHQ65194:SHR65194 SRM65194:SRN65194 TBI65194:TBJ65194 TLE65194:TLF65194 TVA65194:TVB65194 UEW65194:UEX65194 UOS65194:UOT65194 UYO65194:UYP65194 VIK65194:VIL65194 VSG65194:VSH65194 WCC65194:WCD65194 WLY65194:WLZ65194 WVU65194:WVV65194 R130730:S130730 JI130730:JJ130730 TE130730:TF130730 ADA130730:ADB130730 AMW130730:AMX130730 AWS130730:AWT130730 BGO130730:BGP130730 BQK130730:BQL130730 CAG130730:CAH130730 CKC130730:CKD130730 CTY130730:CTZ130730 DDU130730:DDV130730 DNQ130730:DNR130730 DXM130730:DXN130730 EHI130730:EHJ130730 ERE130730:ERF130730 FBA130730:FBB130730 FKW130730:FKX130730 FUS130730:FUT130730 GEO130730:GEP130730 GOK130730:GOL130730 GYG130730:GYH130730 HIC130730:HID130730 HRY130730:HRZ130730 IBU130730:IBV130730 ILQ130730:ILR130730 IVM130730:IVN130730 JFI130730:JFJ130730 JPE130730:JPF130730 JZA130730:JZB130730 KIW130730:KIX130730 KSS130730:KST130730 LCO130730:LCP130730 LMK130730:LML130730 LWG130730:LWH130730 MGC130730:MGD130730 MPY130730:MPZ130730 MZU130730:MZV130730 NJQ130730:NJR130730 NTM130730:NTN130730 ODI130730:ODJ130730 ONE130730:ONF130730 OXA130730:OXB130730 PGW130730:PGX130730 PQS130730:PQT130730 QAO130730:QAP130730 QKK130730:QKL130730 QUG130730:QUH130730 REC130730:RED130730 RNY130730:RNZ130730 RXU130730:RXV130730 SHQ130730:SHR130730 SRM130730:SRN130730 TBI130730:TBJ130730 TLE130730:TLF130730 TVA130730:TVB130730 UEW130730:UEX130730 UOS130730:UOT130730 UYO130730:UYP130730 VIK130730:VIL130730 VSG130730:VSH130730 WCC130730:WCD130730 WLY130730:WLZ130730 WVU130730:WVV130730 R196266:S196266 JI196266:JJ196266 TE196266:TF196266 ADA196266:ADB196266 AMW196266:AMX196266 AWS196266:AWT196266 BGO196266:BGP196266 BQK196266:BQL196266 CAG196266:CAH196266 CKC196266:CKD196266 CTY196266:CTZ196266 DDU196266:DDV196266 DNQ196266:DNR196266 DXM196266:DXN196266 EHI196266:EHJ196266 ERE196266:ERF196266 FBA196266:FBB196266 FKW196266:FKX196266 FUS196266:FUT196266 GEO196266:GEP196266 GOK196266:GOL196266 GYG196266:GYH196266 HIC196266:HID196266 HRY196266:HRZ196266 IBU196266:IBV196266 ILQ196266:ILR196266 IVM196266:IVN196266 JFI196266:JFJ196266 JPE196266:JPF196266 JZA196266:JZB196266 KIW196266:KIX196266 KSS196266:KST196266 LCO196266:LCP196266 LMK196266:LML196266 LWG196266:LWH196266 MGC196266:MGD196266 MPY196266:MPZ196266 MZU196266:MZV196266 NJQ196266:NJR196266 NTM196266:NTN196266 ODI196266:ODJ196266 ONE196266:ONF196266 OXA196266:OXB196266 PGW196266:PGX196266 PQS196266:PQT196266 QAO196266:QAP196266 QKK196266:QKL196266 QUG196266:QUH196266 REC196266:RED196266 RNY196266:RNZ196266 RXU196266:RXV196266 SHQ196266:SHR196266 SRM196266:SRN196266 TBI196266:TBJ196266 TLE196266:TLF196266 TVA196266:TVB196266 UEW196266:UEX196266 UOS196266:UOT196266 UYO196266:UYP196266 VIK196266:VIL196266 VSG196266:VSH196266 WCC196266:WCD196266 WLY196266:WLZ196266 WVU196266:WVV196266 R261802:S261802 JI261802:JJ261802 TE261802:TF261802 ADA261802:ADB261802 AMW261802:AMX261802 AWS261802:AWT261802 BGO261802:BGP261802 BQK261802:BQL261802 CAG261802:CAH261802 CKC261802:CKD261802 CTY261802:CTZ261802 DDU261802:DDV261802 DNQ261802:DNR261802 DXM261802:DXN261802 EHI261802:EHJ261802 ERE261802:ERF261802 FBA261802:FBB261802 FKW261802:FKX261802 FUS261802:FUT261802 GEO261802:GEP261802 GOK261802:GOL261802 GYG261802:GYH261802 HIC261802:HID261802 HRY261802:HRZ261802 IBU261802:IBV261802 ILQ261802:ILR261802 IVM261802:IVN261802 JFI261802:JFJ261802 JPE261802:JPF261802 JZA261802:JZB261802 KIW261802:KIX261802 KSS261802:KST261802 LCO261802:LCP261802 LMK261802:LML261802 LWG261802:LWH261802 MGC261802:MGD261802 MPY261802:MPZ261802 MZU261802:MZV261802 NJQ261802:NJR261802 NTM261802:NTN261802 ODI261802:ODJ261802 ONE261802:ONF261802 OXA261802:OXB261802 PGW261802:PGX261802 PQS261802:PQT261802 QAO261802:QAP261802 QKK261802:QKL261802 QUG261802:QUH261802 REC261802:RED261802 RNY261802:RNZ261802 RXU261802:RXV261802 SHQ261802:SHR261802 SRM261802:SRN261802 TBI261802:TBJ261802 TLE261802:TLF261802 TVA261802:TVB261802 UEW261802:UEX261802 UOS261802:UOT261802 UYO261802:UYP261802 VIK261802:VIL261802 VSG261802:VSH261802 WCC261802:WCD261802 WLY261802:WLZ261802 WVU261802:WVV261802 R327338:S327338 JI327338:JJ327338 TE327338:TF327338 ADA327338:ADB327338 AMW327338:AMX327338 AWS327338:AWT327338 BGO327338:BGP327338 BQK327338:BQL327338 CAG327338:CAH327338 CKC327338:CKD327338 CTY327338:CTZ327338 DDU327338:DDV327338 DNQ327338:DNR327338 DXM327338:DXN327338 EHI327338:EHJ327338 ERE327338:ERF327338 FBA327338:FBB327338 FKW327338:FKX327338 FUS327338:FUT327338 GEO327338:GEP327338 GOK327338:GOL327338 GYG327338:GYH327338 HIC327338:HID327338 HRY327338:HRZ327338 IBU327338:IBV327338 ILQ327338:ILR327338 IVM327338:IVN327338 JFI327338:JFJ327338 JPE327338:JPF327338 JZA327338:JZB327338 KIW327338:KIX327338 KSS327338:KST327338 LCO327338:LCP327338 LMK327338:LML327338 LWG327338:LWH327338 MGC327338:MGD327338 MPY327338:MPZ327338 MZU327338:MZV327338 NJQ327338:NJR327338 NTM327338:NTN327338 ODI327338:ODJ327338 ONE327338:ONF327338 OXA327338:OXB327338 PGW327338:PGX327338 PQS327338:PQT327338 QAO327338:QAP327338 QKK327338:QKL327338 QUG327338:QUH327338 REC327338:RED327338 RNY327338:RNZ327338 RXU327338:RXV327338 SHQ327338:SHR327338 SRM327338:SRN327338 TBI327338:TBJ327338 TLE327338:TLF327338 TVA327338:TVB327338 UEW327338:UEX327338 UOS327338:UOT327338 UYO327338:UYP327338 VIK327338:VIL327338 VSG327338:VSH327338 WCC327338:WCD327338 WLY327338:WLZ327338 WVU327338:WVV327338 R392874:S392874 JI392874:JJ392874 TE392874:TF392874 ADA392874:ADB392874 AMW392874:AMX392874 AWS392874:AWT392874 BGO392874:BGP392874 BQK392874:BQL392874 CAG392874:CAH392874 CKC392874:CKD392874 CTY392874:CTZ392874 DDU392874:DDV392874 DNQ392874:DNR392874 DXM392874:DXN392874 EHI392874:EHJ392874 ERE392874:ERF392874 FBA392874:FBB392874 FKW392874:FKX392874 FUS392874:FUT392874 GEO392874:GEP392874 GOK392874:GOL392874 GYG392874:GYH392874 HIC392874:HID392874 HRY392874:HRZ392874 IBU392874:IBV392874 ILQ392874:ILR392874 IVM392874:IVN392874 JFI392874:JFJ392874 JPE392874:JPF392874 JZA392874:JZB392874 KIW392874:KIX392874 KSS392874:KST392874 LCO392874:LCP392874 LMK392874:LML392874 LWG392874:LWH392874 MGC392874:MGD392874 MPY392874:MPZ392874 MZU392874:MZV392874 NJQ392874:NJR392874 NTM392874:NTN392874 ODI392874:ODJ392874 ONE392874:ONF392874 OXA392874:OXB392874 PGW392874:PGX392874 PQS392874:PQT392874 QAO392874:QAP392874 QKK392874:QKL392874 QUG392874:QUH392874 REC392874:RED392874 RNY392874:RNZ392874 RXU392874:RXV392874 SHQ392874:SHR392874 SRM392874:SRN392874 TBI392874:TBJ392874 TLE392874:TLF392874 TVA392874:TVB392874 UEW392874:UEX392874 UOS392874:UOT392874 UYO392874:UYP392874 VIK392874:VIL392874 VSG392874:VSH392874 WCC392874:WCD392874 WLY392874:WLZ392874 WVU392874:WVV392874 R458410:S458410 JI458410:JJ458410 TE458410:TF458410 ADA458410:ADB458410 AMW458410:AMX458410 AWS458410:AWT458410 BGO458410:BGP458410 BQK458410:BQL458410 CAG458410:CAH458410 CKC458410:CKD458410 CTY458410:CTZ458410 DDU458410:DDV458410 DNQ458410:DNR458410 DXM458410:DXN458410 EHI458410:EHJ458410 ERE458410:ERF458410 FBA458410:FBB458410 FKW458410:FKX458410 FUS458410:FUT458410 GEO458410:GEP458410 GOK458410:GOL458410 GYG458410:GYH458410 HIC458410:HID458410 HRY458410:HRZ458410 IBU458410:IBV458410 ILQ458410:ILR458410 IVM458410:IVN458410 JFI458410:JFJ458410 JPE458410:JPF458410 JZA458410:JZB458410 KIW458410:KIX458410 KSS458410:KST458410 LCO458410:LCP458410 LMK458410:LML458410 LWG458410:LWH458410 MGC458410:MGD458410 MPY458410:MPZ458410 MZU458410:MZV458410 NJQ458410:NJR458410 NTM458410:NTN458410 ODI458410:ODJ458410 ONE458410:ONF458410 OXA458410:OXB458410 PGW458410:PGX458410 PQS458410:PQT458410 QAO458410:QAP458410 QKK458410:QKL458410 QUG458410:QUH458410 REC458410:RED458410 RNY458410:RNZ458410 RXU458410:RXV458410 SHQ458410:SHR458410 SRM458410:SRN458410 TBI458410:TBJ458410 TLE458410:TLF458410 TVA458410:TVB458410 UEW458410:UEX458410 UOS458410:UOT458410 UYO458410:UYP458410 VIK458410:VIL458410 VSG458410:VSH458410 WCC458410:WCD458410 WLY458410:WLZ458410 WVU458410:WVV458410 R523946:S523946 JI523946:JJ523946 TE523946:TF523946 ADA523946:ADB523946 AMW523946:AMX523946 AWS523946:AWT523946 BGO523946:BGP523946 BQK523946:BQL523946 CAG523946:CAH523946 CKC523946:CKD523946 CTY523946:CTZ523946 DDU523946:DDV523946 DNQ523946:DNR523946 DXM523946:DXN523946 EHI523946:EHJ523946 ERE523946:ERF523946 FBA523946:FBB523946 FKW523946:FKX523946 FUS523946:FUT523946 GEO523946:GEP523946 GOK523946:GOL523946 GYG523946:GYH523946 HIC523946:HID523946 HRY523946:HRZ523946 IBU523946:IBV523946 ILQ523946:ILR523946 IVM523946:IVN523946 JFI523946:JFJ523946 JPE523946:JPF523946 JZA523946:JZB523946 KIW523946:KIX523946 KSS523946:KST523946 LCO523946:LCP523946 LMK523946:LML523946 LWG523946:LWH523946 MGC523946:MGD523946 MPY523946:MPZ523946 MZU523946:MZV523946 NJQ523946:NJR523946 NTM523946:NTN523946 ODI523946:ODJ523946 ONE523946:ONF523946 OXA523946:OXB523946 PGW523946:PGX523946 PQS523946:PQT523946 QAO523946:QAP523946 QKK523946:QKL523946 QUG523946:QUH523946 REC523946:RED523946 RNY523946:RNZ523946 RXU523946:RXV523946 SHQ523946:SHR523946 SRM523946:SRN523946 TBI523946:TBJ523946 TLE523946:TLF523946 TVA523946:TVB523946 UEW523946:UEX523946 UOS523946:UOT523946 UYO523946:UYP523946 VIK523946:VIL523946 VSG523946:VSH523946 WCC523946:WCD523946 WLY523946:WLZ523946 WVU523946:WVV523946 R589482:S589482 JI589482:JJ589482 TE589482:TF589482 ADA589482:ADB589482 AMW589482:AMX589482 AWS589482:AWT589482 BGO589482:BGP589482 BQK589482:BQL589482 CAG589482:CAH589482 CKC589482:CKD589482 CTY589482:CTZ589482 DDU589482:DDV589482 DNQ589482:DNR589482 DXM589482:DXN589482 EHI589482:EHJ589482 ERE589482:ERF589482 FBA589482:FBB589482 FKW589482:FKX589482 FUS589482:FUT589482 GEO589482:GEP589482 GOK589482:GOL589482 GYG589482:GYH589482 HIC589482:HID589482 HRY589482:HRZ589482 IBU589482:IBV589482 ILQ589482:ILR589482 IVM589482:IVN589482 JFI589482:JFJ589482 JPE589482:JPF589482 JZA589482:JZB589482 KIW589482:KIX589482 KSS589482:KST589482 LCO589482:LCP589482 LMK589482:LML589482 LWG589482:LWH589482 MGC589482:MGD589482 MPY589482:MPZ589482 MZU589482:MZV589482 NJQ589482:NJR589482 NTM589482:NTN589482 ODI589482:ODJ589482 ONE589482:ONF589482 OXA589482:OXB589482 PGW589482:PGX589482 PQS589482:PQT589482 QAO589482:QAP589482 QKK589482:QKL589482 QUG589482:QUH589482 REC589482:RED589482 RNY589482:RNZ589482 RXU589482:RXV589482 SHQ589482:SHR589482 SRM589482:SRN589482 TBI589482:TBJ589482 TLE589482:TLF589482 TVA589482:TVB589482 UEW589482:UEX589482 UOS589482:UOT589482 UYO589482:UYP589482 VIK589482:VIL589482 VSG589482:VSH589482 WCC589482:WCD589482 WLY589482:WLZ589482 WVU589482:WVV589482 R655018:S655018 JI655018:JJ655018 TE655018:TF655018 ADA655018:ADB655018 AMW655018:AMX655018 AWS655018:AWT655018 BGO655018:BGP655018 BQK655018:BQL655018 CAG655018:CAH655018 CKC655018:CKD655018 CTY655018:CTZ655018 DDU655018:DDV655018 DNQ655018:DNR655018 DXM655018:DXN655018 EHI655018:EHJ655018 ERE655018:ERF655018 FBA655018:FBB655018 FKW655018:FKX655018 FUS655018:FUT655018 GEO655018:GEP655018 GOK655018:GOL655018 GYG655018:GYH655018 HIC655018:HID655018 HRY655018:HRZ655018 IBU655018:IBV655018 ILQ655018:ILR655018 IVM655018:IVN655018 JFI655018:JFJ655018 JPE655018:JPF655018 JZA655018:JZB655018 KIW655018:KIX655018 KSS655018:KST655018 LCO655018:LCP655018 LMK655018:LML655018 LWG655018:LWH655018 MGC655018:MGD655018 MPY655018:MPZ655018 MZU655018:MZV655018 NJQ655018:NJR655018 NTM655018:NTN655018 ODI655018:ODJ655018 ONE655018:ONF655018 OXA655018:OXB655018 PGW655018:PGX655018 PQS655018:PQT655018 QAO655018:QAP655018 QKK655018:QKL655018 QUG655018:QUH655018 REC655018:RED655018 RNY655018:RNZ655018 RXU655018:RXV655018 SHQ655018:SHR655018 SRM655018:SRN655018 TBI655018:TBJ655018 TLE655018:TLF655018 TVA655018:TVB655018 UEW655018:UEX655018 UOS655018:UOT655018 UYO655018:UYP655018 VIK655018:VIL655018 VSG655018:VSH655018 WCC655018:WCD655018 WLY655018:WLZ655018 WVU655018:WVV655018 R720554:S720554 JI720554:JJ720554 TE720554:TF720554 ADA720554:ADB720554 AMW720554:AMX720554 AWS720554:AWT720554 BGO720554:BGP720554 BQK720554:BQL720554 CAG720554:CAH720554 CKC720554:CKD720554 CTY720554:CTZ720554 DDU720554:DDV720554 DNQ720554:DNR720554 DXM720554:DXN720554 EHI720554:EHJ720554 ERE720554:ERF720554 FBA720554:FBB720554 FKW720554:FKX720554 FUS720554:FUT720554 GEO720554:GEP720554 GOK720554:GOL720554 GYG720554:GYH720554 HIC720554:HID720554 HRY720554:HRZ720554 IBU720554:IBV720554 ILQ720554:ILR720554 IVM720554:IVN720554 JFI720554:JFJ720554 JPE720554:JPF720554 JZA720554:JZB720554 KIW720554:KIX720554 KSS720554:KST720554 LCO720554:LCP720554 LMK720554:LML720554 LWG720554:LWH720554 MGC720554:MGD720554 MPY720554:MPZ720554 MZU720554:MZV720554 NJQ720554:NJR720554 NTM720554:NTN720554 ODI720554:ODJ720554 ONE720554:ONF720554 OXA720554:OXB720554 PGW720554:PGX720554 PQS720554:PQT720554 QAO720554:QAP720554 QKK720554:QKL720554 QUG720554:QUH720554 REC720554:RED720554 RNY720554:RNZ720554 RXU720554:RXV720554 SHQ720554:SHR720554 SRM720554:SRN720554 TBI720554:TBJ720554 TLE720554:TLF720554 TVA720554:TVB720554 UEW720554:UEX720554 UOS720554:UOT720554 UYO720554:UYP720554 VIK720554:VIL720554 VSG720554:VSH720554 WCC720554:WCD720554 WLY720554:WLZ720554 WVU720554:WVV720554 R786090:S786090 JI786090:JJ786090 TE786090:TF786090 ADA786090:ADB786090 AMW786090:AMX786090 AWS786090:AWT786090 BGO786090:BGP786090 BQK786090:BQL786090 CAG786090:CAH786090 CKC786090:CKD786090 CTY786090:CTZ786090 DDU786090:DDV786090 DNQ786090:DNR786090 DXM786090:DXN786090 EHI786090:EHJ786090 ERE786090:ERF786090 FBA786090:FBB786090 FKW786090:FKX786090 FUS786090:FUT786090 GEO786090:GEP786090 GOK786090:GOL786090 GYG786090:GYH786090 HIC786090:HID786090 HRY786090:HRZ786090 IBU786090:IBV786090 ILQ786090:ILR786090 IVM786090:IVN786090 JFI786090:JFJ786090 JPE786090:JPF786090 JZA786090:JZB786090 KIW786090:KIX786090 KSS786090:KST786090 LCO786090:LCP786090 LMK786090:LML786090 LWG786090:LWH786090 MGC786090:MGD786090 MPY786090:MPZ786090 MZU786090:MZV786090 NJQ786090:NJR786090 NTM786090:NTN786090 ODI786090:ODJ786090 ONE786090:ONF786090 OXA786090:OXB786090 PGW786090:PGX786090 PQS786090:PQT786090 QAO786090:QAP786090 QKK786090:QKL786090 QUG786090:QUH786090 REC786090:RED786090 RNY786090:RNZ786090 RXU786090:RXV786090 SHQ786090:SHR786090 SRM786090:SRN786090 TBI786090:TBJ786090 TLE786090:TLF786090 TVA786090:TVB786090 UEW786090:UEX786090 UOS786090:UOT786090 UYO786090:UYP786090 VIK786090:VIL786090 VSG786090:VSH786090 WCC786090:WCD786090 WLY786090:WLZ786090 WVU786090:WVV786090 R851626:S851626 JI851626:JJ851626 TE851626:TF851626 ADA851626:ADB851626 AMW851626:AMX851626 AWS851626:AWT851626 BGO851626:BGP851626 BQK851626:BQL851626 CAG851626:CAH851626 CKC851626:CKD851626 CTY851626:CTZ851626 DDU851626:DDV851626 DNQ851626:DNR851626 DXM851626:DXN851626 EHI851626:EHJ851626 ERE851626:ERF851626 FBA851626:FBB851626 FKW851626:FKX851626 FUS851626:FUT851626 GEO851626:GEP851626 GOK851626:GOL851626 GYG851626:GYH851626 HIC851626:HID851626 HRY851626:HRZ851626 IBU851626:IBV851626 ILQ851626:ILR851626 IVM851626:IVN851626 JFI851626:JFJ851626 JPE851626:JPF851626 JZA851626:JZB851626 KIW851626:KIX851626 KSS851626:KST851626 LCO851626:LCP851626 LMK851626:LML851626 LWG851626:LWH851626 MGC851626:MGD851626 MPY851626:MPZ851626 MZU851626:MZV851626 NJQ851626:NJR851626 NTM851626:NTN851626 ODI851626:ODJ851626 ONE851626:ONF851626 OXA851626:OXB851626 PGW851626:PGX851626 PQS851626:PQT851626 QAO851626:QAP851626 QKK851626:QKL851626 QUG851626:QUH851626 REC851626:RED851626 RNY851626:RNZ851626 RXU851626:RXV851626 SHQ851626:SHR851626 SRM851626:SRN851626 TBI851626:TBJ851626 TLE851626:TLF851626 TVA851626:TVB851626 UEW851626:UEX851626 UOS851626:UOT851626 UYO851626:UYP851626 VIK851626:VIL851626 VSG851626:VSH851626 WCC851626:WCD851626 WLY851626:WLZ851626 WVU851626:WVV851626 R917162:S917162 JI917162:JJ917162 TE917162:TF917162 ADA917162:ADB917162 AMW917162:AMX917162 AWS917162:AWT917162 BGO917162:BGP917162 BQK917162:BQL917162 CAG917162:CAH917162 CKC917162:CKD917162 CTY917162:CTZ917162 DDU917162:DDV917162 DNQ917162:DNR917162 DXM917162:DXN917162 EHI917162:EHJ917162 ERE917162:ERF917162 FBA917162:FBB917162 FKW917162:FKX917162 FUS917162:FUT917162 GEO917162:GEP917162 GOK917162:GOL917162 GYG917162:GYH917162 HIC917162:HID917162 HRY917162:HRZ917162 IBU917162:IBV917162 ILQ917162:ILR917162 IVM917162:IVN917162 JFI917162:JFJ917162 JPE917162:JPF917162 JZA917162:JZB917162 KIW917162:KIX917162 KSS917162:KST917162 LCO917162:LCP917162 LMK917162:LML917162 LWG917162:LWH917162 MGC917162:MGD917162 MPY917162:MPZ917162 MZU917162:MZV917162 NJQ917162:NJR917162 NTM917162:NTN917162 ODI917162:ODJ917162 ONE917162:ONF917162 OXA917162:OXB917162 PGW917162:PGX917162 PQS917162:PQT917162 QAO917162:QAP917162 QKK917162:QKL917162 QUG917162:QUH917162 REC917162:RED917162 RNY917162:RNZ917162 RXU917162:RXV917162 SHQ917162:SHR917162 SRM917162:SRN917162 TBI917162:TBJ917162 TLE917162:TLF917162 TVA917162:TVB917162 UEW917162:UEX917162 UOS917162:UOT917162 UYO917162:UYP917162 VIK917162:VIL917162 VSG917162:VSH917162 WCC917162:WCD917162 WLY917162:WLZ917162 WVU917162:WVV917162 R982698:S982698 JI982698:JJ982698 TE982698:TF982698 ADA982698:ADB982698 AMW982698:AMX982698 AWS982698:AWT982698 BGO982698:BGP982698 BQK982698:BQL982698 CAG982698:CAH982698 CKC982698:CKD982698 CTY982698:CTZ982698 DDU982698:DDV982698 DNQ982698:DNR982698 DXM982698:DXN982698 EHI982698:EHJ982698 ERE982698:ERF982698 FBA982698:FBB982698 FKW982698:FKX982698 FUS982698:FUT982698 GEO982698:GEP982698 GOK982698:GOL982698 GYG982698:GYH982698 HIC982698:HID982698 HRY982698:HRZ982698 IBU982698:IBV982698 ILQ982698:ILR982698 IVM982698:IVN982698 JFI982698:JFJ982698 JPE982698:JPF982698 JZA982698:JZB982698 KIW982698:KIX982698 KSS982698:KST982698 LCO982698:LCP982698 LMK982698:LML982698 LWG982698:LWH982698 MGC982698:MGD982698 MPY982698:MPZ982698 MZU982698:MZV982698 NJQ982698:NJR982698 NTM982698:NTN982698 ODI982698:ODJ982698 ONE982698:ONF982698 OXA982698:OXB982698 PGW982698:PGX982698 PQS982698:PQT982698 QAO982698:QAP982698 QKK982698:QKL982698 QUG982698:QUH982698 REC982698:RED982698 RNY982698:RNZ982698 RXU982698:RXV982698 SHQ982698:SHR982698 SRM982698:SRN982698 TBI982698:TBJ982698 TLE982698:TLF982698 TVA982698:TVB982698 UEW982698:UEX982698 UOS982698:UOT982698 UYO982698:UYP982698 VIK982698:VIL982698 VSG982698:VSH982698 WCC982698:WCD982698 WLY982698:WLZ982698 WVU982698:WVV982698 IR65188:IS65544 SN65188:SO65544 ACJ65188:ACK65544 AMF65188:AMG65544 AWB65188:AWC65544 BFX65188:BFY65544 BPT65188:BPU65544 BZP65188:BZQ65544 CJL65188:CJM65544 CTH65188:CTI65544 DDD65188:DDE65544 DMZ65188:DNA65544 DWV65188:DWW65544 EGR65188:EGS65544 EQN65188:EQO65544 FAJ65188:FAK65544 FKF65188:FKG65544 FUB65188:FUC65544 GDX65188:GDY65544 GNT65188:GNU65544 GXP65188:GXQ65544 HHL65188:HHM65544 HRH65188:HRI65544 IBD65188:IBE65544 IKZ65188:ILA65544 IUV65188:IUW65544 JER65188:JES65544 JON65188:JOO65544 JYJ65188:JYK65544 KIF65188:KIG65544 KSB65188:KSC65544 LBX65188:LBY65544 LLT65188:LLU65544 LVP65188:LVQ65544 MFL65188:MFM65544 MPH65188:MPI65544 MZD65188:MZE65544 NIZ65188:NJA65544 NSV65188:NSW65544 OCR65188:OCS65544 OMN65188:OMO65544 OWJ65188:OWK65544 PGF65188:PGG65544 PQB65188:PQC65544 PZX65188:PZY65544 QJT65188:QJU65544 QTP65188:QTQ65544 RDL65188:RDM65544 RNH65188:RNI65544 RXD65188:RXE65544 SGZ65188:SHA65544 SQV65188:SQW65544 TAR65188:TAS65544 TKN65188:TKO65544 TUJ65188:TUK65544 UEF65188:UEG65544 UOB65188:UOC65544 UXX65188:UXY65544 VHT65188:VHU65544 VRP65188:VRQ65544 WBL65188:WBM65544 WLH65188:WLI65544 WVD65188:WVE65544 IR130724:IS131080 SN130724:SO131080 ACJ130724:ACK131080 AMF130724:AMG131080 AWB130724:AWC131080 BFX130724:BFY131080 BPT130724:BPU131080 BZP130724:BZQ131080 CJL130724:CJM131080 CTH130724:CTI131080 DDD130724:DDE131080 DMZ130724:DNA131080 DWV130724:DWW131080 EGR130724:EGS131080 EQN130724:EQO131080 FAJ130724:FAK131080 FKF130724:FKG131080 FUB130724:FUC131080 GDX130724:GDY131080 GNT130724:GNU131080 GXP130724:GXQ131080 HHL130724:HHM131080 HRH130724:HRI131080 IBD130724:IBE131080 IKZ130724:ILA131080 IUV130724:IUW131080 JER130724:JES131080 JON130724:JOO131080 JYJ130724:JYK131080 KIF130724:KIG131080 KSB130724:KSC131080 LBX130724:LBY131080 LLT130724:LLU131080 LVP130724:LVQ131080 MFL130724:MFM131080 MPH130724:MPI131080 MZD130724:MZE131080 NIZ130724:NJA131080 NSV130724:NSW131080 OCR130724:OCS131080 OMN130724:OMO131080 OWJ130724:OWK131080 PGF130724:PGG131080 PQB130724:PQC131080 PZX130724:PZY131080 QJT130724:QJU131080 QTP130724:QTQ131080 RDL130724:RDM131080 RNH130724:RNI131080 RXD130724:RXE131080 SGZ130724:SHA131080 SQV130724:SQW131080 TAR130724:TAS131080 TKN130724:TKO131080 TUJ130724:TUK131080 UEF130724:UEG131080 UOB130724:UOC131080 UXX130724:UXY131080 VHT130724:VHU131080 VRP130724:VRQ131080 WBL130724:WBM131080 WLH130724:WLI131080 WVD130724:WVE131080 IR196260:IS196616 SN196260:SO196616 ACJ196260:ACK196616 AMF196260:AMG196616 AWB196260:AWC196616 BFX196260:BFY196616 BPT196260:BPU196616 BZP196260:BZQ196616 CJL196260:CJM196616 CTH196260:CTI196616 DDD196260:DDE196616 DMZ196260:DNA196616 DWV196260:DWW196616 EGR196260:EGS196616 EQN196260:EQO196616 FAJ196260:FAK196616 FKF196260:FKG196616 FUB196260:FUC196616 GDX196260:GDY196616 GNT196260:GNU196616 GXP196260:GXQ196616 HHL196260:HHM196616 HRH196260:HRI196616 IBD196260:IBE196616 IKZ196260:ILA196616 IUV196260:IUW196616 JER196260:JES196616 JON196260:JOO196616 JYJ196260:JYK196616 KIF196260:KIG196616 KSB196260:KSC196616 LBX196260:LBY196616 LLT196260:LLU196616 LVP196260:LVQ196616 MFL196260:MFM196616 MPH196260:MPI196616 MZD196260:MZE196616 NIZ196260:NJA196616 NSV196260:NSW196616 OCR196260:OCS196616 OMN196260:OMO196616 OWJ196260:OWK196616 PGF196260:PGG196616 PQB196260:PQC196616 PZX196260:PZY196616 QJT196260:QJU196616 QTP196260:QTQ196616 RDL196260:RDM196616 RNH196260:RNI196616 RXD196260:RXE196616 SGZ196260:SHA196616 SQV196260:SQW196616 TAR196260:TAS196616 TKN196260:TKO196616 TUJ196260:TUK196616 UEF196260:UEG196616 UOB196260:UOC196616 UXX196260:UXY196616 VHT196260:VHU196616 VRP196260:VRQ196616 WBL196260:WBM196616 WLH196260:WLI196616 WVD196260:WVE196616 IR261796:IS262152 SN261796:SO262152 ACJ261796:ACK262152 AMF261796:AMG262152 AWB261796:AWC262152 BFX261796:BFY262152 BPT261796:BPU262152 BZP261796:BZQ262152 CJL261796:CJM262152 CTH261796:CTI262152 DDD261796:DDE262152 DMZ261796:DNA262152 DWV261796:DWW262152 EGR261796:EGS262152 EQN261796:EQO262152 FAJ261796:FAK262152 FKF261796:FKG262152 FUB261796:FUC262152 GDX261796:GDY262152 GNT261796:GNU262152 GXP261796:GXQ262152 HHL261796:HHM262152 HRH261796:HRI262152 IBD261796:IBE262152 IKZ261796:ILA262152 IUV261796:IUW262152 JER261796:JES262152 JON261796:JOO262152 JYJ261796:JYK262152 KIF261796:KIG262152 KSB261796:KSC262152 LBX261796:LBY262152 LLT261796:LLU262152 LVP261796:LVQ262152 MFL261796:MFM262152 MPH261796:MPI262152 MZD261796:MZE262152 NIZ261796:NJA262152 NSV261796:NSW262152 OCR261796:OCS262152 OMN261796:OMO262152 OWJ261796:OWK262152 PGF261796:PGG262152 PQB261796:PQC262152 PZX261796:PZY262152 QJT261796:QJU262152 QTP261796:QTQ262152 RDL261796:RDM262152 RNH261796:RNI262152 RXD261796:RXE262152 SGZ261796:SHA262152 SQV261796:SQW262152 TAR261796:TAS262152 TKN261796:TKO262152 TUJ261796:TUK262152 UEF261796:UEG262152 UOB261796:UOC262152 UXX261796:UXY262152 VHT261796:VHU262152 VRP261796:VRQ262152 WBL261796:WBM262152 WLH261796:WLI262152 WVD261796:WVE262152 IR327332:IS327688 SN327332:SO327688 ACJ327332:ACK327688 AMF327332:AMG327688 AWB327332:AWC327688 BFX327332:BFY327688 BPT327332:BPU327688 BZP327332:BZQ327688 CJL327332:CJM327688 CTH327332:CTI327688 DDD327332:DDE327688 DMZ327332:DNA327688 DWV327332:DWW327688 EGR327332:EGS327688 EQN327332:EQO327688 FAJ327332:FAK327688 FKF327332:FKG327688 FUB327332:FUC327688 GDX327332:GDY327688 GNT327332:GNU327688 GXP327332:GXQ327688 HHL327332:HHM327688 HRH327332:HRI327688 IBD327332:IBE327688 IKZ327332:ILA327688 IUV327332:IUW327688 JER327332:JES327688 JON327332:JOO327688 JYJ327332:JYK327688 KIF327332:KIG327688 KSB327332:KSC327688 LBX327332:LBY327688 LLT327332:LLU327688 LVP327332:LVQ327688 MFL327332:MFM327688 MPH327332:MPI327688 MZD327332:MZE327688 NIZ327332:NJA327688 NSV327332:NSW327688 OCR327332:OCS327688 OMN327332:OMO327688 OWJ327332:OWK327688 PGF327332:PGG327688 PQB327332:PQC327688 PZX327332:PZY327688 QJT327332:QJU327688 QTP327332:QTQ327688 RDL327332:RDM327688 RNH327332:RNI327688 RXD327332:RXE327688 SGZ327332:SHA327688 SQV327332:SQW327688 TAR327332:TAS327688 TKN327332:TKO327688 TUJ327332:TUK327688 UEF327332:UEG327688 UOB327332:UOC327688 UXX327332:UXY327688 VHT327332:VHU327688 VRP327332:VRQ327688 WBL327332:WBM327688 WLH327332:WLI327688 WVD327332:WVE327688 IR392868:IS393224 SN392868:SO393224 ACJ392868:ACK393224 AMF392868:AMG393224 AWB392868:AWC393224 BFX392868:BFY393224 BPT392868:BPU393224 BZP392868:BZQ393224 CJL392868:CJM393224 CTH392868:CTI393224 DDD392868:DDE393224 DMZ392868:DNA393224 DWV392868:DWW393224 EGR392868:EGS393224 EQN392868:EQO393224 FAJ392868:FAK393224 FKF392868:FKG393224 FUB392868:FUC393224 GDX392868:GDY393224 GNT392868:GNU393224 GXP392868:GXQ393224 HHL392868:HHM393224 HRH392868:HRI393224 IBD392868:IBE393224 IKZ392868:ILA393224 IUV392868:IUW393224 JER392868:JES393224 JON392868:JOO393224 JYJ392868:JYK393224 KIF392868:KIG393224 KSB392868:KSC393224 LBX392868:LBY393224 LLT392868:LLU393224 LVP392868:LVQ393224 MFL392868:MFM393224 MPH392868:MPI393224 MZD392868:MZE393224 NIZ392868:NJA393224 NSV392868:NSW393224 OCR392868:OCS393224 OMN392868:OMO393224 OWJ392868:OWK393224 PGF392868:PGG393224 PQB392868:PQC393224 PZX392868:PZY393224 QJT392868:QJU393224 QTP392868:QTQ393224 RDL392868:RDM393224 RNH392868:RNI393224 RXD392868:RXE393224 SGZ392868:SHA393224 SQV392868:SQW393224 TAR392868:TAS393224 TKN392868:TKO393224 TUJ392868:TUK393224 UEF392868:UEG393224 UOB392868:UOC393224 UXX392868:UXY393224 VHT392868:VHU393224 VRP392868:VRQ393224 WBL392868:WBM393224 WLH392868:WLI393224 WVD392868:WVE393224 IR458404:IS458760 SN458404:SO458760 ACJ458404:ACK458760 AMF458404:AMG458760 AWB458404:AWC458760 BFX458404:BFY458760 BPT458404:BPU458760 BZP458404:BZQ458760 CJL458404:CJM458760 CTH458404:CTI458760 DDD458404:DDE458760 DMZ458404:DNA458760 DWV458404:DWW458760 EGR458404:EGS458760 EQN458404:EQO458760 FAJ458404:FAK458760 FKF458404:FKG458760 FUB458404:FUC458760 GDX458404:GDY458760 GNT458404:GNU458760 GXP458404:GXQ458760 HHL458404:HHM458760 HRH458404:HRI458760 IBD458404:IBE458760 IKZ458404:ILA458760 IUV458404:IUW458760 JER458404:JES458760 JON458404:JOO458760 JYJ458404:JYK458760 KIF458404:KIG458760 KSB458404:KSC458760 LBX458404:LBY458760 LLT458404:LLU458760 LVP458404:LVQ458760 MFL458404:MFM458760 MPH458404:MPI458760 MZD458404:MZE458760 NIZ458404:NJA458760 NSV458404:NSW458760 OCR458404:OCS458760 OMN458404:OMO458760 OWJ458404:OWK458760 PGF458404:PGG458760 PQB458404:PQC458760 PZX458404:PZY458760 QJT458404:QJU458760 QTP458404:QTQ458760 RDL458404:RDM458760 RNH458404:RNI458760 RXD458404:RXE458760 SGZ458404:SHA458760 SQV458404:SQW458760 TAR458404:TAS458760 TKN458404:TKO458760 TUJ458404:TUK458760 UEF458404:UEG458760 UOB458404:UOC458760 UXX458404:UXY458760 VHT458404:VHU458760 VRP458404:VRQ458760 WBL458404:WBM458760 WLH458404:WLI458760 WVD458404:WVE458760 IR523940:IS524296 SN523940:SO524296 ACJ523940:ACK524296 AMF523940:AMG524296 AWB523940:AWC524296 BFX523940:BFY524296 BPT523940:BPU524296 BZP523940:BZQ524296 CJL523940:CJM524296 CTH523940:CTI524296 DDD523940:DDE524296 DMZ523940:DNA524296 DWV523940:DWW524296 EGR523940:EGS524296 EQN523940:EQO524296 FAJ523940:FAK524296 FKF523940:FKG524296 FUB523940:FUC524296 GDX523940:GDY524296 GNT523940:GNU524296 GXP523940:GXQ524296 HHL523940:HHM524296 HRH523940:HRI524296 IBD523940:IBE524296 IKZ523940:ILA524296 IUV523940:IUW524296 JER523940:JES524296 JON523940:JOO524296 JYJ523940:JYK524296 KIF523940:KIG524296 KSB523940:KSC524296 LBX523940:LBY524296 LLT523940:LLU524296 LVP523940:LVQ524296 MFL523940:MFM524296 MPH523940:MPI524296 MZD523940:MZE524296 NIZ523940:NJA524296 NSV523940:NSW524296 OCR523940:OCS524296 OMN523940:OMO524296 OWJ523940:OWK524296 PGF523940:PGG524296 PQB523940:PQC524296 PZX523940:PZY524296 QJT523940:QJU524296 QTP523940:QTQ524296 RDL523940:RDM524296 RNH523940:RNI524296 RXD523940:RXE524296 SGZ523940:SHA524296 SQV523940:SQW524296 TAR523940:TAS524296 TKN523940:TKO524296 TUJ523940:TUK524296 UEF523940:UEG524296 UOB523940:UOC524296 UXX523940:UXY524296 VHT523940:VHU524296 VRP523940:VRQ524296 WBL523940:WBM524296 WLH523940:WLI524296 WVD523940:WVE524296 IR589476:IS589832 SN589476:SO589832 ACJ589476:ACK589832 AMF589476:AMG589832 AWB589476:AWC589832 BFX589476:BFY589832 BPT589476:BPU589832 BZP589476:BZQ589832 CJL589476:CJM589832 CTH589476:CTI589832 DDD589476:DDE589832 DMZ589476:DNA589832 DWV589476:DWW589832 EGR589476:EGS589832 EQN589476:EQO589832 FAJ589476:FAK589832 FKF589476:FKG589832 FUB589476:FUC589832 GDX589476:GDY589832 GNT589476:GNU589832 GXP589476:GXQ589832 HHL589476:HHM589832 HRH589476:HRI589832 IBD589476:IBE589832 IKZ589476:ILA589832 IUV589476:IUW589832 JER589476:JES589832 JON589476:JOO589832 JYJ589476:JYK589832 KIF589476:KIG589832 KSB589476:KSC589832 LBX589476:LBY589832 LLT589476:LLU589832 LVP589476:LVQ589832 MFL589476:MFM589832 MPH589476:MPI589832 MZD589476:MZE589832 NIZ589476:NJA589832 NSV589476:NSW589832 OCR589476:OCS589832 OMN589476:OMO589832 OWJ589476:OWK589832 PGF589476:PGG589832 PQB589476:PQC589832 PZX589476:PZY589832 QJT589476:QJU589832 QTP589476:QTQ589832 RDL589476:RDM589832 RNH589476:RNI589832 RXD589476:RXE589832 SGZ589476:SHA589832 SQV589476:SQW589832 TAR589476:TAS589832 TKN589476:TKO589832 TUJ589476:TUK589832 UEF589476:UEG589832 UOB589476:UOC589832 UXX589476:UXY589832 VHT589476:VHU589832 VRP589476:VRQ589832 WBL589476:WBM589832 WLH589476:WLI589832 WVD589476:WVE589832 IR655012:IS655368 SN655012:SO655368 ACJ655012:ACK655368 AMF655012:AMG655368 AWB655012:AWC655368 BFX655012:BFY655368 BPT655012:BPU655368 BZP655012:BZQ655368 CJL655012:CJM655368 CTH655012:CTI655368 DDD655012:DDE655368 DMZ655012:DNA655368 DWV655012:DWW655368 EGR655012:EGS655368 EQN655012:EQO655368 FAJ655012:FAK655368 FKF655012:FKG655368 FUB655012:FUC655368 GDX655012:GDY655368 GNT655012:GNU655368 GXP655012:GXQ655368 HHL655012:HHM655368 HRH655012:HRI655368 IBD655012:IBE655368 IKZ655012:ILA655368 IUV655012:IUW655368 JER655012:JES655368 JON655012:JOO655368 JYJ655012:JYK655368 KIF655012:KIG655368 KSB655012:KSC655368 LBX655012:LBY655368 LLT655012:LLU655368 LVP655012:LVQ655368 MFL655012:MFM655368 MPH655012:MPI655368 MZD655012:MZE655368 NIZ655012:NJA655368 NSV655012:NSW655368 OCR655012:OCS655368 OMN655012:OMO655368 OWJ655012:OWK655368 PGF655012:PGG655368 PQB655012:PQC655368 PZX655012:PZY655368 QJT655012:QJU655368 QTP655012:QTQ655368 RDL655012:RDM655368 RNH655012:RNI655368 RXD655012:RXE655368 SGZ655012:SHA655368 SQV655012:SQW655368 TAR655012:TAS655368 TKN655012:TKO655368 TUJ655012:TUK655368 UEF655012:UEG655368 UOB655012:UOC655368 UXX655012:UXY655368 VHT655012:VHU655368 VRP655012:VRQ655368 WBL655012:WBM655368 WLH655012:WLI655368 WVD655012:WVE655368 IR720548:IS720904 SN720548:SO720904 ACJ720548:ACK720904 AMF720548:AMG720904 AWB720548:AWC720904 BFX720548:BFY720904 BPT720548:BPU720904 BZP720548:BZQ720904 CJL720548:CJM720904 CTH720548:CTI720904 DDD720548:DDE720904 DMZ720548:DNA720904 DWV720548:DWW720904 EGR720548:EGS720904 EQN720548:EQO720904 FAJ720548:FAK720904 FKF720548:FKG720904 FUB720548:FUC720904 GDX720548:GDY720904 GNT720548:GNU720904 GXP720548:GXQ720904 HHL720548:HHM720904 HRH720548:HRI720904 IBD720548:IBE720904 IKZ720548:ILA720904 IUV720548:IUW720904 JER720548:JES720904 JON720548:JOO720904 JYJ720548:JYK720904 KIF720548:KIG720904 KSB720548:KSC720904 LBX720548:LBY720904 LLT720548:LLU720904 LVP720548:LVQ720904 MFL720548:MFM720904 MPH720548:MPI720904 MZD720548:MZE720904 NIZ720548:NJA720904 NSV720548:NSW720904 OCR720548:OCS720904 OMN720548:OMO720904 OWJ720548:OWK720904 PGF720548:PGG720904 PQB720548:PQC720904 PZX720548:PZY720904 QJT720548:QJU720904 QTP720548:QTQ720904 RDL720548:RDM720904 RNH720548:RNI720904 RXD720548:RXE720904 SGZ720548:SHA720904 SQV720548:SQW720904 TAR720548:TAS720904 TKN720548:TKO720904 TUJ720548:TUK720904 UEF720548:UEG720904 UOB720548:UOC720904 UXX720548:UXY720904 VHT720548:VHU720904 VRP720548:VRQ720904 WBL720548:WBM720904 WLH720548:WLI720904 WVD720548:WVE720904 IR786084:IS786440 SN786084:SO786440 ACJ786084:ACK786440 AMF786084:AMG786440 AWB786084:AWC786440 BFX786084:BFY786440 BPT786084:BPU786440 BZP786084:BZQ786440 CJL786084:CJM786440 CTH786084:CTI786440 DDD786084:DDE786440 DMZ786084:DNA786440 DWV786084:DWW786440 EGR786084:EGS786440 EQN786084:EQO786440 FAJ786084:FAK786440 FKF786084:FKG786440 FUB786084:FUC786440 GDX786084:GDY786440 GNT786084:GNU786440 GXP786084:GXQ786440 HHL786084:HHM786440 HRH786084:HRI786440 IBD786084:IBE786440 IKZ786084:ILA786440 IUV786084:IUW786440 JER786084:JES786440 JON786084:JOO786440 JYJ786084:JYK786440 KIF786084:KIG786440 KSB786084:KSC786440 LBX786084:LBY786440 LLT786084:LLU786440 LVP786084:LVQ786440 MFL786084:MFM786440 MPH786084:MPI786440 MZD786084:MZE786440 NIZ786084:NJA786440 NSV786084:NSW786440 OCR786084:OCS786440 OMN786084:OMO786440 OWJ786084:OWK786440 PGF786084:PGG786440 PQB786084:PQC786440 PZX786084:PZY786440 QJT786084:QJU786440 QTP786084:QTQ786440 RDL786084:RDM786440 RNH786084:RNI786440 RXD786084:RXE786440 SGZ786084:SHA786440 SQV786084:SQW786440 TAR786084:TAS786440 TKN786084:TKO786440 TUJ786084:TUK786440 UEF786084:UEG786440 UOB786084:UOC786440 UXX786084:UXY786440 VHT786084:VHU786440 VRP786084:VRQ786440 WBL786084:WBM786440 WLH786084:WLI786440 WVD786084:WVE786440 IR851620:IS851976 SN851620:SO851976 ACJ851620:ACK851976 AMF851620:AMG851976 AWB851620:AWC851976 BFX851620:BFY851976 BPT851620:BPU851976 BZP851620:BZQ851976 CJL851620:CJM851976 CTH851620:CTI851976 DDD851620:DDE851976 DMZ851620:DNA851976 DWV851620:DWW851976 EGR851620:EGS851976 EQN851620:EQO851976 FAJ851620:FAK851976 FKF851620:FKG851976 FUB851620:FUC851976 GDX851620:GDY851976 GNT851620:GNU851976 GXP851620:GXQ851976 HHL851620:HHM851976 HRH851620:HRI851976 IBD851620:IBE851976 IKZ851620:ILA851976 IUV851620:IUW851976 JER851620:JES851976 JON851620:JOO851976 JYJ851620:JYK851976 KIF851620:KIG851976 KSB851620:KSC851976 LBX851620:LBY851976 LLT851620:LLU851976 LVP851620:LVQ851976 MFL851620:MFM851976 MPH851620:MPI851976 MZD851620:MZE851976 NIZ851620:NJA851976 NSV851620:NSW851976 OCR851620:OCS851976 OMN851620:OMO851976 OWJ851620:OWK851976 PGF851620:PGG851976 PQB851620:PQC851976 PZX851620:PZY851976 QJT851620:QJU851976 QTP851620:QTQ851976 RDL851620:RDM851976 RNH851620:RNI851976 RXD851620:RXE851976 SGZ851620:SHA851976 SQV851620:SQW851976 TAR851620:TAS851976 TKN851620:TKO851976 TUJ851620:TUK851976 UEF851620:UEG851976 UOB851620:UOC851976 UXX851620:UXY851976 VHT851620:VHU851976 VRP851620:VRQ851976 WBL851620:WBM851976 WLH851620:WLI851976 WVD851620:WVE851976 IR917156:IS917512 SN917156:SO917512 ACJ917156:ACK917512 AMF917156:AMG917512 AWB917156:AWC917512 BFX917156:BFY917512 BPT917156:BPU917512 BZP917156:BZQ917512 CJL917156:CJM917512 CTH917156:CTI917512 DDD917156:DDE917512 DMZ917156:DNA917512 DWV917156:DWW917512 EGR917156:EGS917512 EQN917156:EQO917512 FAJ917156:FAK917512 FKF917156:FKG917512 FUB917156:FUC917512 GDX917156:GDY917512 GNT917156:GNU917512 GXP917156:GXQ917512 HHL917156:HHM917512 HRH917156:HRI917512 IBD917156:IBE917512 IKZ917156:ILA917512 IUV917156:IUW917512 JER917156:JES917512 JON917156:JOO917512 JYJ917156:JYK917512 KIF917156:KIG917512 KSB917156:KSC917512 LBX917156:LBY917512 LLT917156:LLU917512 LVP917156:LVQ917512 MFL917156:MFM917512 MPH917156:MPI917512 MZD917156:MZE917512 NIZ917156:NJA917512 NSV917156:NSW917512 OCR917156:OCS917512 OMN917156:OMO917512 OWJ917156:OWK917512 PGF917156:PGG917512 PQB917156:PQC917512 PZX917156:PZY917512 QJT917156:QJU917512 QTP917156:QTQ917512 RDL917156:RDM917512 RNH917156:RNI917512 RXD917156:RXE917512 SGZ917156:SHA917512 SQV917156:SQW917512 TAR917156:TAS917512 TKN917156:TKO917512 TUJ917156:TUK917512 UEF917156:UEG917512 UOB917156:UOC917512 UXX917156:UXY917512 VHT917156:VHU917512 VRP917156:VRQ917512 WBL917156:WBM917512 WLH917156:WLI917512 WVD917156:WVE917512 IR982692:IS983048 SN982692:SO983048 ACJ982692:ACK983048 AMF982692:AMG983048 AWB982692:AWC983048 BFX982692:BFY983048 BPT982692:BPU983048 BZP982692:BZQ983048 CJL982692:CJM983048 CTH982692:CTI983048 DDD982692:DDE983048 DMZ982692:DNA983048 DWV982692:DWW983048 EGR982692:EGS983048 EQN982692:EQO983048 FAJ982692:FAK983048 FKF982692:FKG983048 FUB982692:FUC983048 GDX982692:GDY983048 GNT982692:GNU983048 GXP982692:GXQ983048 HHL982692:HHM983048 HRH982692:HRI983048 IBD982692:IBE983048 IKZ982692:ILA983048 IUV982692:IUW983048 JER982692:JES983048 JON982692:JOO983048 JYJ982692:JYK983048 KIF982692:KIG983048 KSB982692:KSC983048 LBX982692:LBY983048 LLT982692:LLU983048 LVP982692:LVQ983048 MFL982692:MFM983048 MPH982692:MPI983048 MZD982692:MZE983048 NIZ982692:NJA983048 NSV982692:NSW983048 OCR982692:OCS983048 OMN982692:OMO983048 OWJ982692:OWK983048 PGF982692:PGG983048 PQB982692:PQC983048 PZX982692:PZY983048 QJT982692:QJU983048 QTP982692:QTQ983048 RDL982692:RDM983048 RNH982692:RNI983048 RXD982692:RXE983048 SGZ982692:SHA983048 SQV982692:SQW983048 TAR982692:TAS983048 TKN982692:TKO983048 TUJ982692:TUK983048 UEF982692:UEG983048 UOB982692:UOC983048 UXX982692:UXY983048 VHT982692:VHU983048 VRP982692:VRQ983048 WBL982692:WBM983048 WLH982692:WLI983048 WVD982692:WVE983048 N65197:AK65541 JE65197:KB65541 TA65197:TX65541 ACW65197:ADT65541 AMS65197:ANP65541 AWO65197:AXL65541 BGK65197:BHH65541 BQG65197:BRD65541 CAC65197:CAZ65541 CJY65197:CKV65541 CTU65197:CUR65541 DDQ65197:DEN65541 DNM65197:DOJ65541 DXI65197:DYF65541 EHE65197:EIB65541 ERA65197:ERX65541 FAW65197:FBT65541 FKS65197:FLP65541 FUO65197:FVL65541 GEK65197:GFH65541 GOG65197:GPD65541 GYC65197:GYZ65541 HHY65197:HIV65541 HRU65197:HSR65541 IBQ65197:ICN65541 ILM65197:IMJ65541 IVI65197:IWF65541 JFE65197:JGB65541 JPA65197:JPX65541 JYW65197:JZT65541 KIS65197:KJP65541 KSO65197:KTL65541 LCK65197:LDH65541 LMG65197:LND65541 LWC65197:LWZ65541 MFY65197:MGV65541 MPU65197:MQR65541 MZQ65197:NAN65541 NJM65197:NKJ65541 NTI65197:NUF65541 ODE65197:OEB65541 ONA65197:ONX65541 OWW65197:OXT65541 PGS65197:PHP65541 PQO65197:PRL65541 QAK65197:QBH65541 QKG65197:QLD65541 QUC65197:QUZ65541 RDY65197:REV65541 RNU65197:ROR65541 RXQ65197:RYN65541 SHM65197:SIJ65541 SRI65197:SSF65541 TBE65197:TCB65541 TLA65197:TLX65541 TUW65197:TVT65541 UES65197:UFP65541 UOO65197:UPL65541 UYK65197:UZH65541 VIG65197:VJD65541 VSC65197:VSZ65541 WBY65197:WCV65541 WLU65197:WMR65541 WVQ65197:WWN65541 N130733:AK131077 JE130733:KB131077 TA130733:TX131077 ACW130733:ADT131077 AMS130733:ANP131077 AWO130733:AXL131077 BGK130733:BHH131077 BQG130733:BRD131077 CAC130733:CAZ131077 CJY130733:CKV131077 CTU130733:CUR131077 DDQ130733:DEN131077 DNM130733:DOJ131077 DXI130733:DYF131077 EHE130733:EIB131077 ERA130733:ERX131077 FAW130733:FBT131077 FKS130733:FLP131077 FUO130733:FVL131077 GEK130733:GFH131077 GOG130733:GPD131077 GYC130733:GYZ131077 HHY130733:HIV131077 HRU130733:HSR131077 IBQ130733:ICN131077 ILM130733:IMJ131077 IVI130733:IWF131077 JFE130733:JGB131077 JPA130733:JPX131077 JYW130733:JZT131077 KIS130733:KJP131077 KSO130733:KTL131077 LCK130733:LDH131077 LMG130733:LND131077 LWC130733:LWZ131077 MFY130733:MGV131077 MPU130733:MQR131077 MZQ130733:NAN131077 NJM130733:NKJ131077 NTI130733:NUF131077 ODE130733:OEB131077 ONA130733:ONX131077 OWW130733:OXT131077 PGS130733:PHP131077 PQO130733:PRL131077 QAK130733:QBH131077 QKG130733:QLD131077 QUC130733:QUZ131077 RDY130733:REV131077 RNU130733:ROR131077 RXQ130733:RYN131077 SHM130733:SIJ131077 SRI130733:SSF131077 TBE130733:TCB131077 TLA130733:TLX131077 TUW130733:TVT131077 UES130733:UFP131077 UOO130733:UPL131077 UYK130733:UZH131077 VIG130733:VJD131077 VSC130733:VSZ131077 WBY130733:WCV131077 WLU130733:WMR131077 WVQ130733:WWN131077 N196269:AK196613 JE196269:KB196613 TA196269:TX196613 ACW196269:ADT196613 AMS196269:ANP196613 AWO196269:AXL196613 BGK196269:BHH196613 BQG196269:BRD196613 CAC196269:CAZ196613 CJY196269:CKV196613 CTU196269:CUR196613 DDQ196269:DEN196613 DNM196269:DOJ196613 DXI196269:DYF196613 EHE196269:EIB196613 ERA196269:ERX196613 FAW196269:FBT196613 FKS196269:FLP196613 FUO196269:FVL196613 GEK196269:GFH196613 GOG196269:GPD196613 GYC196269:GYZ196613 HHY196269:HIV196613 HRU196269:HSR196613 IBQ196269:ICN196613 ILM196269:IMJ196613 IVI196269:IWF196613 JFE196269:JGB196613 JPA196269:JPX196613 JYW196269:JZT196613 KIS196269:KJP196613 KSO196269:KTL196613 LCK196269:LDH196613 LMG196269:LND196613 LWC196269:LWZ196613 MFY196269:MGV196613 MPU196269:MQR196613 MZQ196269:NAN196613 NJM196269:NKJ196613 NTI196269:NUF196613 ODE196269:OEB196613 ONA196269:ONX196613 OWW196269:OXT196613 PGS196269:PHP196613 PQO196269:PRL196613 QAK196269:QBH196613 QKG196269:QLD196613 QUC196269:QUZ196613 RDY196269:REV196613 RNU196269:ROR196613 RXQ196269:RYN196613 SHM196269:SIJ196613 SRI196269:SSF196613 TBE196269:TCB196613 TLA196269:TLX196613 TUW196269:TVT196613 UES196269:UFP196613 UOO196269:UPL196613 UYK196269:UZH196613 VIG196269:VJD196613 VSC196269:VSZ196613 WBY196269:WCV196613 WLU196269:WMR196613 WVQ196269:WWN196613 N261805:AK262149 JE261805:KB262149 TA261805:TX262149 ACW261805:ADT262149 AMS261805:ANP262149 AWO261805:AXL262149 BGK261805:BHH262149 BQG261805:BRD262149 CAC261805:CAZ262149 CJY261805:CKV262149 CTU261805:CUR262149 DDQ261805:DEN262149 DNM261805:DOJ262149 DXI261805:DYF262149 EHE261805:EIB262149 ERA261805:ERX262149 FAW261805:FBT262149 FKS261805:FLP262149 FUO261805:FVL262149 GEK261805:GFH262149 GOG261805:GPD262149 GYC261805:GYZ262149 HHY261805:HIV262149 HRU261805:HSR262149 IBQ261805:ICN262149 ILM261805:IMJ262149 IVI261805:IWF262149 JFE261805:JGB262149 JPA261805:JPX262149 JYW261805:JZT262149 KIS261805:KJP262149 KSO261805:KTL262149 LCK261805:LDH262149 LMG261805:LND262149 LWC261805:LWZ262149 MFY261805:MGV262149 MPU261805:MQR262149 MZQ261805:NAN262149 NJM261805:NKJ262149 NTI261805:NUF262149 ODE261805:OEB262149 ONA261805:ONX262149 OWW261805:OXT262149 PGS261805:PHP262149 PQO261805:PRL262149 QAK261805:QBH262149 QKG261805:QLD262149 QUC261805:QUZ262149 RDY261805:REV262149 RNU261805:ROR262149 RXQ261805:RYN262149 SHM261805:SIJ262149 SRI261805:SSF262149 TBE261805:TCB262149 TLA261805:TLX262149 TUW261805:TVT262149 UES261805:UFP262149 UOO261805:UPL262149 UYK261805:UZH262149 VIG261805:VJD262149 VSC261805:VSZ262149 WBY261805:WCV262149 WLU261805:WMR262149 WVQ261805:WWN262149 N327341:AK327685 JE327341:KB327685 TA327341:TX327685 ACW327341:ADT327685 AMS327341:ANP327685 AWO327341:AXL327685 BGK327341:BHH327685 BQG327341:BRD327685 CAC327341:CAZ327685 CJY327341:CKV327685 CTU327341:CUR327685 DDQ327341:DEN327685 DNM327341:DOJ327685 DXI327341:DYF327685 EHE327341:EIB327685 ERA327341:ERX327685 FAW327341:FBT327685 FKS327341:FLP327685 FUO327341:FVL327685 GEK327341:GFH327685 GOG327341:GPD327685 GYC327341:GYZ327685 HHY327341:HIV327685 HRU327341:HSR327685 IBQ327341:ICN327685 ILM327341:IMJ327685 IVI327341:IWF327685 JFE327341:JGB327685 JPA327341:JPX327685 JYW327341:JZT327685 KIS327341:KJP327685 KSO327341:KTL327685 LCK327341:LDH327685 LMG327341:LND327685 LWC327341:LWZ327685 MFY327341:MGV327685 MPU327341:MQR327685 MZQ327341:NAN327685 NJM327341:NKJ327685 NTI327341:NUF327685 ODE327341:OEB327685 ONA327341:ONX327685 OWW327341:OXT327685 PGS327341:PHP327685 PQO327341:PRL327685 QAK327341:QBH327685 QKG327341:QLD327685 QUC327341:QUZ327685 RDY327341:REV327685 RNU327341:ROR327685 RXQ327341:RYN327685 SHM327341:SIJ327685 SRI327341:SSF327685 TBE327341:TCB327685 TLA327341:TLX327685 TUW327341:TVT327685 UES327341:UFP327685 UOO327341:UPL327685 UYK327341:UZH327685 VIG327341:VJD327685 VSC327341:VSZ327685 WBY327341:WCV327685 WLU327341:WMR327685 WVQ327341:WWN327685 N392877:AK393221 JE392877:KB393221 TA392877:TX393221 ACW392877:ADT393221 AMS392877:ANP393221 AWO392877:AXL393221 BGK392877:BHH393221 BQG392877:BRD393221 CAC392877:CAZ393221 CJY392877:CKV393221 CTU392877:CUR393221 DDQ392877:DEN393221 DNM392877:DOJ393221 DXI392877:DYF393221 EHE392877:EIB393221 ERA392877:ERX393221 FAW392877:FBT393221 FKS392877:FLP393221 FUO392877:FVL393221 GEK392877:GFH393221 GOG392877:GPD393221 GYC392877:GYZ393221 HHY392877:HIV393221 HRU392877:HSR393221 IBQ392877:ICN393221 ILM392877:IMJ393221 IVI392877:IWF393221 JFE392877:JGB393221 JPA392877:JPX393221 JYW392877:JZT393221 KIS392877:KJP393221 KSO392877:KTL393221 LCK392877:LDH393221 LMG392877:LND393221 LWC392877:LWZ393221 MFY392877:MGV393221 MPU392877:MQR393221 MZQ392877:NAN393221 NJM392877:NKJ393221 NTI392877:NUF393221 ODE392877:OEB393221 ONA392877:ONX393221 OWW392877:OXT393221 PGS392877:PHP393221 PQO392877:PRL393221 QAK392877:QBH393221 QKG392877:QLD393221 QUC392877:QUZ393221 RDY392877:REV393221 RNU392877:ROR393221 RXQ392877:RYN393221 SHM392877:SIJ393221 SRI392877:SSF393221 TBE392877:TCB393221 TLA392877:TLX393221 TUW392877:TVT393221 UES392877:UFP393221 UOO392877:UPL393221 UYK392877:UZH393221 VIG392877:VJD393221 VSC392877:VSZ393221 WBY392877:WCV393221 WLU392877:WMR393221 WVQ392877:WWN393221 N458413:AK458757 JE458413:KB458757 TA458413:TX458757 ACW458413:ADT458757 AMS458413:ANP458757 AWO458413:AXL458757 BGK458413:BHH458757 BQG458413:BRD458757 CAC458413:CAZ458757 CJY458413:CKV458757 CTU458413:CUR458757 DDQ458413:DEN458757 DNM458413:DOJ458757 DXI458413:DYF458757 EHE458413:EIB458757 ERA458413:ERX458757 FAW458413:FBT458757 FKS458413:FLP458757 FUO458413:FVL458757 GEK458413:GFH458757 GOG458413:GPD458757 GYC458413:GYZ458757 HHY458413:HIV458757 HRU458413:HSR458757 IBQ458413:ICN458757 ILM458413:IMJ458757 IVI458413:IWF458757 JFE458413:JGB458757 JPA458413:JPX458757 JYW458413:JZT458757 KIS458413:KJP458757 KSO458413:KTL458757 LCK458413:LDH458757 LMG458413:LND458757 LWC458413:LWZ458757 MFY458413:MGV458757 MPU458413:MQR458757 MZQ458413:NAN458757 NJM458413:NKJ458757 NTI458413:NUF458757 ODE458413:OEB458757 ONA458413:ONX458757 OWW458413:OXT458757 PGS458413:PHP458757 PQO458413:PRL458757 QAK458413:QBH458757 QKG458413:QLD458757 QUC458413:QUZ458757 RDY458413:REV458757 RNU458413:ROR458757 RXQ458413:RYN458757 SHM458413:SIJ458757 SRI458413:SSF458757 TBE458413:TCB458757 TLA458413:TLX458757 TUW458413:TVT458757 UES458413:UFP458757 UOO458413:UPL458757 UYK458413:UZH458757 VIG458413:VJD458757 VSC458413:VSZ458757 WBY458413:WCV458757 WLU458413:WMR458757 WVQ458413:WWN458757 N523949:AK524293 JE523949:KB524293 TA523949:TX524293 ACW523949:ADT524293 AMS523949:ANP524293 AWO523949:AXL524293 BGK523949:BHH524293 BQG523949:BRD524293 CAC523949:CAZ524293 CJY523949:CKV524293 CTU523949:CUR524293 DDQ523949:DEN524293 DNM523949:DOJ524293 DXI523949:DYF524293 EHE523949:EIB524293 ERA523949:ERX524293 FAW523949:FBT524293 FKS523949:FLP524293 FUO523949:FVL524293 GEK523949:GFH524293 GOG523949:GPD524293 GYC523949:GYZ524293 HHY523949:HIV524293 HRU523949:HSR524293 IBQ523949:ICN524293 ILM523949:IMJ524293 IVI523949:IWF524293 JFE523949:JGB524293 JPA523949:JPX524293 JYW523949:JZT524293 KIS523949:KJP524293 KSO523949:KTL524293 LCK523949:LDH524293 LMG523949:LND524293 LWC523949:LWZ524293 MFY523949:MGV524293 MPU523949:MQR524293 MZQ523949:NAN524293 NJM523949:NKJ524293 NTI523949:NUF524293 ODE523949:OEB524293 ONA523949:ONX524293 OWW523949:OXT524293 PGS523949:PHP524293 PQO523949:PRL524293 QAK523949:QBH524293 QKG523949:QLD524293 QUC523949:QUZ524293 RDY523949:REV524293 RNU523949:ROR524293 RXQ523949:RYN524293 SHM523949:SIJ524293 SRI523949:SSF524293 TBE523949:TCB524293 TLA523949:TLX524293 TUW523949:TVT524293 UES523949:UFP524293 UOO523949:UPL524293 UYK523949:UZH524293 VIG523949:VJD524293 VSC523949:VSZ524293 WBY523949:WCV524293 WLU523949:WMR524293 WVQ523949:WWN524293 N589485:AK589829 JE589485:KB589829 TA589485:TX589829 ACW589485:ADT589829 AMS589485:ANP589829 AWO589485:AXL589829 BGK589485:BHH589829 BQG589485:BRD589829 CAC589485:CAZ589829 CJY589485:CKV589829 CTU589485:CUR589829 DDQ589485:DEN589829 DNM589485:DOJ589829 DXI589485:DYF589829 EHE589485:EIB589829 ERA589485:ERX589829 FAW589485:FBT589829 FKS589485:FLP589829 FUO589485:FVL589829 GEK589485:GFH589829 GOG589485:GPD589829 GYC589485:GYZ589829 HHY589485:HIV589829 HRU589485:HSR589829 IBQ589485:ICN589829 ILM589485:IMJ589829 IVI589485:IWF589829 JFE589485:JGB589829 JPA589485:JPX589829 JYW589485:JZT589829 KIS589485:KJP589829 KSO589485:KTL589829 LCK589485:LDH589829 LMG589485:LND589829 LWC589485:LWZ589829 MFY589485:MGV589829 MPU589485:MQR589829 MZQ589485:NAN589829 NJM589485:NKJ589829 NTI589485:NUF589829 ODE589485:OEB589829 ONA589485:ONX589829 OWW589485:OXT589829 PGS589485:PHP589829 PQO589485:PRL589829 QAK589485:QBH589829 QKG589485:QLD589829 QUC589485:QUZ589829 RDY589485:REV589829 RNU589485:ROR589829 RXQ589485:RYN589829 SHM589485:SIJ589829 SRI589485:SSF589829 TBE589485:TCB589829 TLA589485:TLX589829 TUW589485:TVT589829 UES589485:UFP589829 UOO589485:UPL589829 UYK589485:UZH589829 VIG589485:VJD589829 VSC589485:VSZ589829 WBY589485:WCV589829 WLU589485:WMR589829 WVQ589485:WWN589829 N655021:AK655365 JE655021:KB655365 TA655021:TX655365 ACW655021:ADT655365 AMS655021:ANP655365 AWO655021:AXL655365 BGK655021:BHH655365 BQG655021:BRD655365 CAC655021:CAZ655365 CJY655021:CKV655365 CTU655021:CUR655365 DDQ655021:DEN655365 DNM655021:DOJ655365 DXI655021:DYF655365 EHE655021:EIB655365 ERA655021:ERX655365 FAW655021:FBT655365 FKS655021:FLP655365 FUO655021:FVL655365 GEK655021:GFH655365 GOG655021:GPD655365 GYC655021:GYZ655365 HHY655021:HIV655365 HRU655021:HSR655365 IBQ655021:ICN655365 ILM655021:IMJ655365 IVI655021:IWF655365 JFE655021:JGB655365 JPA655021:JPX655365 JYW655021:JZT655365 KIS655021:KJP655365 KSO655021:KTL655365 LCK655021:LDH655365 LMG655021:LND655365 LWC655021:LWZ655365 MFY655021:MGV655365 MPU655021:MQR655365 MZQ655021:NAN655365 NJM655021:NKJ655365 NTI655021:NUF655365 ODE655021:OEB655365 ONA655021:ONX655365 OWW655021:OXT655365 PGS655021:PHP655365 PQO655021:PRL655365 QAK655021:QBH655365 QKG655021:QLD655365 QUC655021:QUZ655365 RDY655021:REV655365 RNU655021:ROR655365 RXQ655021:RYN655365 SHM655021:SIJ655365 SRI655021:SSF655365 TBE655021:TCB655365 TLA655021:TLX655365 TUW655021:TVT655365 UES655021:UFP655365 UOO655021:UPL655365 UYK655021:UZH655365 VIG655021:VJD655365 VSC655021:VSZ655365 WBY655021:WCV655365 WLU655021:WMR655365 WVQ655021:WWN655365 N720557:AK720901 JE720557:KB720901 TA720557:TX720901 ACW720557:ADT720901 AMS720557:ANP720901 AWO720557:AXL720901 BGK720557:BHH720901 BQG720557:BRD720901 CAC720557:CAZ720901 CJY720557:CKV720901 CTU720557:CUR720901 DDQ720557:DEN720901 DNM720557:DOJ720901 DXI720557:DYF720901 EHE720557:EIB720901 ERA720557:ERX720901 FAW720557:FBT720901 FKS720557:FLP720901 FUO720557:FVL720901 GEK720557:GFH720901 GOG720557:GPD720901 GYC720557:GYZ720901 HHY720557:HIV720901 HRU720557:HSR720901 IBQ720557:ICN720901 ILM720557:IMJ720901 IVI720557:IWF720901 JFE720557:JGB720901 JPA720557:JPX720901 JYW720557:JZT720901 KIS720557:KJP720901 KSO720557:KTL720901 LCK720557:LDH720901 LMG720557:LND720901 LWC720557:LWZ720901 MFY720557:MGV720901 MPU720557:MQR720901 MZQ720557:NAN720901 NJM720557:NKJ720901 NTI720557:NUF720901 ODE720557:OEB720901 ONA720557:ONX720901 OWW720557:OXT720901 PGS720557:PHP720901 PQO720557:PRL720901 QAK720557:QBH720901 QKG720557:QLD720901 QUC720557:QUZ720901 RDY720557:REV720901 RNU720557:ROR720901 RXQ720557:RYN720901 SHM720557:SIJ720901 SRI720557:SSF720901 TBE720557:TCB720901 TLA720557:TLX720901 TUW720557:TVT720901 UES720557:UFP720901 UOO720557:UPL720901 UYK720557:UZH720901 VIG720557:VJD720901 VSC720557:VSZ720901 WBY720557:WCV720901 WLU720557:WMR720901 WVQ720557:WWN720901 N786093:AK786437 JE786093:KB786437 TA786093:TX786437 ACW786093:ADT786437 AMS786093:ANP786437 AWO786093:AXL786437 BGK786093:BHH786437 BQG786093:BRD786437 CAC786093:CAZ786437 CJY786093:CKV786437 CTU786093:CUR786437 DDQ786093:DEN786437 DNM786093:DOJ786437 DXI786093:DYF786437 EHE786093:EIB786437 ERA786093:ERX786437 FAW786093:FBT786437 FKS786093:FLP786437 FUO786093:FVL786437 GEK786093:GFH786437 GOG786093:GPD786437 GYC786093:GYZ786437 HHY786093:HIV786437 HRU786093:HSR786437 IBQ786093:ICN786437 ILM786093:IMJ786437 IVI786093:IWF786437 JFE786093:JGB786437 JPA786093:JPX786437 JYW786093:JZT786437 KIS786093:KJP786437 KSO786093:KTL786437 LCK786093:LDH786437 LMG786093:LND786437 LWC786093:LWZ786437 MFY786093:MGV786437 MPU786093:MQR786437 MZQ786093:NAN786437 NJM786093:NKJ786437 NTI786093:NUF786437 ODE786093:OEB786437 ONA786093:ONX786437 OWW786093:OXT786437 PGS786093:PHP786437 PQO786093:PRL786437 QAK786093:QBH786437 QKG786093:QLD786437 QUC786093:QUZ786437 RDY786093:REV786437 RNU786093:ROR786437 RXQ786093:RYN786437 SHM786093:SIJ786437 SRI786093:SSF786437 TBE786093:TCB786437 TLA786093:TLX786437 TUW786093:TVT786437 UES786093:UFP786437 UOO786093:UPL786437 UYK786093:UZH786437 VIG786093:VJD786437 VSC786093:VSZ786437 WBY786093:WCV786437 WLU786093:WMR786437 WVQ786093:WWN786437 N851629:AK851973 JE851629:KB851973 TA851629:TX851973 ACW851629:ADT851973 AMS851629:ANP851973 AWO851629:AXL851973 BGK851629:BHH851973 BQG851629:BRD851973 CAC851629:CAZ851973 CJY851629:CKV851973 CTU851629:CUR851973 DDQ851629:DEN851973 DNM851629:DOJ851973 DXI851629:DYF851973 EHE851629:EIB851973 ERA851629:ERX851973 FAW851629:FBT851973 FKS851629:FLP851973 FUO851629:FVL851973 GEK851629:GFH851973 GOG851629:GPD851973 GYC851629:GYZ851973 HHY851629:HIV851973 HRU851629:HSR851973 IBQ851629:ICN851973 ILM851629:IMJ851973 IVI851629:IWF851973 JFE851629:JGB851973 JPA851629:JPX851973 JYW851629:JZT851973 KIS851629:KJP851973 KSO851629:KTL851973 LCK851629:LDH851973 LMG851629:LND851973 LWC851629:LWZ851973 MFY851629:MGV851973 MPU851629:MQR851973 MZQ851629:NAN851973 NJM851629:NKJ851973 NTI851629:NUF851973 ODE851629:OEB851973 ONA851629:ONX851973 OWW851629:OXT851973 PGS851629:PHP851973 PQO851629:PRL851973 QAK851629:QBH851973 QKG851629:QLD851973 QUC851629:QUZ851973 RDY851629:REV851973 RNU851629:ROR851973 RXQ851629:RYN851973 SHM851629:SIJ851973 SRI851629:SSF851973 TBE851629:TCB851973 TLA851629:TLX851973 TUW851629:TVT851973 UES851629:UFP851973 UOO851629:UPL851973 UYK851629:UZH851973 VIG851629:VJD851973 VSC851629:VSZ851973 WBY851629:WCV851973 WLU851629:WMR851973 WVQ851629:WWN851973 N917165:AK917509 JE917165:KB917509 TA917165:TX917509 ACW917165:ADT917509 AMS917165:ANP917509 AWO917165:AXL917509 BGK917165:BHH917509 BQG917165:BRD917509 CAC917165:CAZ917509 CJY917165:CKV917509 CTU917165:CUR917509 DDQ917165:DEN917509 DNM917165:DOJ917509 DXI917165:DYF917509 EHE917165:EIB917509 ERA917165:ERX917509 FAW917165:FBT917509 FKS917165:FLP917509 FUO917165:FVL917509 GEK917165:GFH917509 GOG917165:GPD917509 GYC917165:GYZ917509 HHY917165:HIV917509 HRU917165:HSR917509 IBQ917165:ICN917509 ILM917165:IMJ917509 IVI917165:IWF917509 JFE917165:JGB917509 JPA917165:JPX917509 JYW917165:JZT917509 KIS917165:KJP917509 KSO917165:KTL917509 LCK917165:LDH917509 LMG917165:LND917509 LWC917165:LWZ917509 MFY917165:MGV917509 MPU917165:MQR917509 MZQ917165:NAN917509 NJM917165:NKJ917509 NTI917165:NUF917509 ODE917165:OEB917509 ONA917165:ONX917509 OWW917165:OXT917509 PGS917165:PHP917509 PQO917165:PRL917509 QAK917165:QBH917509 QKG917165:QLD917509 QUC917165:QUZ917509 RDY917165:REV917509 RNU917165:ROR917509 RXQ917165:RYN917509 SHM917165:SIJ917509 SRI917165:SSF917509 TBE917165:TCB917509 TLA917165:TLX917509 TUW917165:TVT917509 UES917165:UFP917509 UOO917165:UPL917509 UYK917165:UZH917509 VIG917165:VJD917509 VSC917165:VSZ917509 WBY917165:WCV917509 WLU917165:WMR917509 WVQ917165:WWN917509 N982701:AK983045 JE982701:KB983045 TA982701:TX983045 ACW982701:ADT983045 AMS982701:ANP983045 AWO982701:AXL983045 BGK982701:BHH983045 BQG982701:BRD983045 CAC982701:CAZ983045 CJY982701:CKV983045 CTU982701:CUR983045 DDQ982701:DEN983045 DNM982701:DOJ983045 DXI982701:DYF983045 EHE982701:EIB983045 ERA982701:ERX983045 FAW982701:FBT983045 FKS982701:FLP983045 FUO982701:FVL983045 GEK982701:GFH983045 GOG982701:GPD983045 GYC982701:GYZ983045 HHY982701:HIV983045 HRU982701:HSR983045 IBQ982701:ICN983045 ILM982701:IMJ983045 IVI982701:IWF983045 JFE982701:JGB983045 JPA982701:JPX983045 JYW982701:JZT983045 KIS982701:KJP983045 KSO982701:KTL983045 LCK982701:LDH983045 LMG982701:LND983045 LWC982701:LWZ983045 MFY982701:MGV983045 MPU982701:MQR983045 MZQ982701:NAN983045 NJM982701:NKJ983045 NTI982701:NUF983045 ODE982701:OEB983045 ONA982701:ONX983045 OWW982701:OXT983045 PGS982701:PHP983045 PQO982701:PRL983045 QAK982701:QBH983045 QKG982701:QLD983045 QUC982701:QUZ983045 RDY982701:REV983045 RNU982701:ROR983045 RXQ982701:RYN983045 SHM982701:SIJ983045 SRI982701:SSF983045 TBE982701:TCB983045 TLA982701:TLX983045 TUW982701:TVT983045 UES982701:UFP983045 UOO982701:UPL983045 UYK982701:UZH983045 VIG982701:VJD983045 VSC982701:VSZ983045 WBY982701:WCV983045 WLU982701:WMR983045 WVQ982701:WWN983045 E982692:E983048 E917156:E917512 E851620:E851976 E786084:E786440 E720548:E720904 E655012:E655368 E589476:E589832 E523940:E524296 E458404:E458760 E392868:E393224 E327332:E327688 E261796:E262152 E196260:E196616 E130724:E131080 E65188:E65544 IS2:IT2 SO2:SP2 ACK2:ACL2 AMG2:AMH2 AWC2:AWD2 BFY2:BFZ2 BPU2:BPV2 BZQ2:BZR2 CJM2:CJN2 CTI2:CTJ2 DDE2:DDF2 DNA2:DNB2 DWW2:DWX2 EGS2:EGT2 EQO2:EQP2 FAK2:FAL2 FKG2:FKH2 FUC2:FUD2 GDY2:GDZ2 GNU2:GNV2 GXQ2:GXR2 HHM2:HHN2 HRI2:HRJ2 IBE2:IBF2 ILA2:ILB2 IUW2:IUX2 JES2:JET2 JOO2:JOP2 JYK2:JYL2 KIG2:KIH2 KSC2:KSD2 LBY2:LBZ2 LLU2:LLV2 LVQ2:LVR2 MFM2:MFN2 MPI2:MPJ2 MZE2:MZF2 NJA2:NJB2 NSW2:NSX2 OCS2:OCT2 OMO2:OMP2 OWK2:OWL2 PGG2:PGH2 PQC2:PQD2 PZY2:PZZ2 QJU2:QJV2 QTQ2:QTR2 RDM2:RDN2 RNI2:RNJ2 RXE2:RXF2 SHA2:SHB2 SQW2:SQX2 TAS2:TAT2 TKO2:TKP2 TUK2:TUL2 UEG2:UEH2 UOC2:UOD2 UXY2:UXZ2 VHU2:VHV2 VRQ2:VRR2 WBM2:WBN2 WLI2:WLJ2 WVE2:WVF2 E2:F2 B62:B64 B71:B73 B79:B81 A48:C48 A75:B77 A67:B69 A58:B60 WVD3:WVE19 WLH3:WLI19 WBL3:WBM19 VRP3:VRQ19 VHT3:VHU19 UXX3:UXY19 UOB3:UOC19 UEF3:UEG19 TUJ3:TUK19 TKN3:TKO19 TAR3:TAS19 SQV3:SQW19 SGZ3:SHA19 RXD3:RXE19 RNH3:RNI19 RDL3:RDM19 QTP3:QTQ19 QJT3:QJU19 PZX3:PZY19 PQB3:PQC19 PGF3:PGG19 OWJ3:OWK19 OMN3:OMO19 OCR3:OCS19 NSV3:NSW19 NIZ3:NJA19 MZD3:MZE19 MPH3:MPI19 MFL3:MFM19 LVP3:LVQ19 LLT3:LLU19 LBX3:LBY19 KSB3:KSC19 KIF3:KIG19 JYJ3:JYK19 JON3:JOO19 JER3:JES19 IUV3:IUW19 IKZ3:ILA19 IBD3:IBE19 HRH3:HRI19 HHL3:HHM19 GXP3:GXQ19 GNT3:GNU19 GDX3:GDY19 FUB3:FUC19 FKF3:FKG19 FAJ3:FAK19 EQN3:EQO19 EGR3:EGS19 DWV3:DWW19 DMZ3:DNA19 DDD3:DDE19 CTH3:CTI19 CJL3:CJM19 BZP3:BZQ19 BPT3:BPU19 BFX3:BFY19 AWB3:AWC19 AMF3:AMG19 ACJ3:ACK19 SN3:SO19 IR3:IS19 N11:AK16 JE11:KB16 TA11:TX16 ACW11:ADT16 AMS11:ANP16 AWO11:AXL16 BGK11:BHH16 BQG11:BRD16 CAC11:CAZ16 CJY11:CKV16 CTU11:CUR16 DDQ11:DEN16 DNM11:DOJ16 DXI11:DYF16 EHE11:EIB16 ERA11:ERX16 FAW11:FBT16 FKS11:FLP16 FUO11:FVL16 GEK11:GFH16 GOG11:GPD16 GYC11:GYZ16 HHY11:HIV16 HRU11:HSR16 IBQ11:ICN16 ILM11:IMJ16 IVI11:IWF16 JFE11:JGB16 JPA11:JPX16 JYW11:JZT16 KIS11:KJP16 KSO11:KTL16 LCK11:LDH16 LMG11:LND16 LWC11:LWZ16 MFY11:MGV16 MPU11:MQR16 MZQ11:NAN16 NJM11:NKJ16 NTI11:NUF16 ODE11:OEB16 ONA11:ONX16 OWW11:OXT16 PGS11:PHP16 PQO11:PRL16 QAK11:QBH16 QKG11:QLD16 QUC11:QUZ16 RDY11:REV16 RNU11:ROR16 RXQ11:RYN16 SHM11:SIJ16 SRI11:SSF16 TBE11:TCB16 TLA11:TLX16 TUW11:TVT16 UES11:UFP16 UOO11:UPL16 UYK11:UZH16 VIG11:VJD16 VSC11:VSZ16 WBY11:WCV16 WLU11:WMR16 WVQ11:WWN16 A7 E3:E6 E8:E10 A12 E13:E14 A15:A19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88"/>
  <sheetViews>
    <sheetView zoomScaleNormal="100" workbookViewId="0">
      <selection activeCell="P41" sqref="P41:Q41"/>
    </sheetView>
  </sheetViews>
  <sheetFormatPr defaultRowHeight="13.5"/>
  <cols>
    <col min="1" max="16384" width="9" style="107"/>
  </cols>
  <sheetData>
    <row r="2" spans="1:1" ht="24">
      <c r="A2" s="313" t="s">
        <v>561</v>
      </c>
    </row>
    <row r="64" spans="2:2">
      <c r="B64" s="107" t="s">
        <v>596</v>
      </c>
    </row>
    <row r="67" spans="1:13">
      <c r="A67" s="107" t="s">
        <v>562</v>
      </c>
      <c r="M67" s="107" t="s">
        <v>586</v>
      </c>
    </row>
    <row r="68" spans="1:13">
      <c r="B68" s="107" t="s">
        <v>563</v>
      </c>
      <c r="F68" s="107" t="s">
        <v>564</v>
      </c>
      <c r="M68" s="107" t="s">
        <v>587</v>
      </c>
    </row>
    <row r="69" spans="1:13">
      <c r="F69" s="107" t="s">
        <v>588</v>
      </c>
    </row>
    <row r="70" spans="1:13">
      <c r="B70" s="107" t="s">
        <v>566</v>
      </c>
      <c r="F70" s="107" t="s">
        <v>571</v>
      </c>
      <c r="M70" s="107" t="s">
        <v>590</v>
      </c>
    </row>
    <row r="71" spans="1:13">
      <c r="L71" s="107" t="s">
        <v>589</v>
      </c>
      <c r="M71" s="107" t="s">
        <v>591</v>
      </c>
    </row>
    <row r="73" spans="1:13">
      <c r="B73" s="107" t="s">
        <v>572</v>
      </c>
      <c r="M73" s="107" t="s">
        <v>595</v>
      </c>
    </row>
    <row r="76" spans="1:13">
      <c r="B76" s="107" t="s">
        <v>570</v>
      </c>
    </row>
    <row r="77" spans="1:13">
      <c r="B77" s="107" t="s">
        <v>597</v>
      </c>
    </row>
    <row r="79" spans="1:13">
      <c r="B79" s="107" t="s">
        <v>598</v>
      </c>
    </row>
    <row r="82" spans="1:6">
      <c r="A82" s="107" t="s">
        <v>565</v>
      </c>
    </row>
    <row r="83" spans="1:6">
      <c r="B83" s="107" t="s">
        <v>516</v>
      </c>
      <c r="F83" s="107" t="s">
        <v>517</v>
      </c>
    </row>
    <row r="84" spans="1:6">
      <c r="B84" s="107" t="s">
        <v>520</v>
      </c>
      <c r="F84" s="82" t="s">
        <v>521</v>
      </c>
    </row>
    <row r="86" spans="1:6">
      <c r="A86" s="107" t="s">
        <v>568</v>
      </c>
    </row>
    <row r="87" spans="1:6">
      <c r="B87" s="107" t="s">
        <v>567</v>
      </c>
      <c r="F87" s="107" t="s">
        <v>590</v>
      </c>
    </row>
    <row r="88" spans="1:6">
      <c r="B88" s="107" t="s">
        <v>569</v>
      </c>
      <c r="F88" s="107" t="s">
        <v>518</v>
      </c>
    </row>
  </sheetData>
  <phoneticPr fontId="23"/>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
  <sheetViews>
    <sheetView workbookViewId="0">
      <selection activeCell="N35" sqref="N35"/>
    </sheetView>
  </sheetViews>
  <sheetFormatPr defaultRowHeight="13.5"/>
  <sheetData/>
  <phoneticPr fontId="23"/>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15</vt:i4>
      </vt:variant>
      <vt:variant>
        <vt:lpstr>名前付き一覧</vt:lpstr>
      </vt:variant>
      <vt:variant>
        <vt:i4>1</vt:i4>
      </vt:variant>
    </vt:vector>
  </HeadingPairs>
  <TitlesOfParts>
    <vt:vector size="16" baseType="lpstr">
      <vt:lpstr>表紙</vt:lpstr>
      <vt:lpstr>業務フロー</vt:lpstr>
      <vt:lpstr>システム構成（改造ポイント）</vt:lpstr>
      <vt:lpstr>画面構成</vt:lpstr>
      <vt:lpstr>操作権限</vt:lpstr>
      <vt:lpstr>機能一覧</vt:lpstr>
      <vt:lpstr>2-(1)_ダウンロード</vt:lpstr>
      <vt:lpstr>2-(2)実績データ取得</vt:lpstr>
      <vt:lpstr>ロスコン計算</vt:lpstr>
      <vt:lpstr>旧 計算仕様</vt:lpstr>
      <vt:lpstr>見直し_画面・計算仕様</vt:lpstr>
      <vt:lpstr>回収出力</vt:lpstr>
      <vt:lpstr>案件一覧(月展開）</vt:lpstr>
      <vt:lpstr>ロスコン業務_確認事項</vt:lpstr>
      <vt:lpstr>Sheet3</vt:lpstr>
      <vt:lpstr>機能一覧!Print_Titles</vt:lpstr>
    </vt:vector>
  </TitlesOfParts>
  <Company>株式会社　東芝</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obana kohei(尾花 宏平 □電力社○電力ＩＳ□ＢＳＡ)</dc:creator>
  <cp:lastModifiedBy>takahashi junko(高橋 順子 □ＥＳＳ社○ＥＳＩＳ□ＢＳＡ)</cp:lastModifiedBy>
  <cp:lastPrinted>2018-05-10T01:54:22Z</cp:lastPrinted>
  <dcterms:created xsi:type="dcterms:W3CDTF">2013-11-15T11:37:52Z</dcterms:created>
  <dcterms:modified xsi:type="dcterms:W3CDTF">2018-05-23T09:05:14Z</dcterms:modified>
</cp:coreProperties>
</file>