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640" yWindow="576" windowWidth="20736" windowHeight="6456" firstSheet="1" activeTab="3"/>
  </bookViews>
  <sheets>
    <sheet name="saisyu_ankenNotExsit" sheetId="8" r:id="rId1"/>
    <sheet name="saisyu_potentialNotExsit" sheetId="15" r:id="rId2"/>
    <sheet name="saisyu_childTemplateExsit" sheetId="14" r:id="rId3"/>
    <sheet name="kikanS_list" sheetId="9" r:id="rId4"/>
    <sheet name="kikanI_list" sheetId="11" r:id="rId5"/>
    <sheet name="kikanS_style" sheetId="10" r:id="rId6"/>
    <sheet name="koban_list" sheetId="12" r:id="rId7"/>
    <sheet name="koban_style" sheetId="13" state="hidden" r:id="rId8"/>
  </sheets>
  <calcPr calcId="162913"/>
</workbook>
</file>

<file path=xl/calcChain.xml><?xml version="1.0" encoding="utf-8"?>
<calcChain xmlns="http://schemas.openxmlformats.org/spreadsheetml/2006/main">
  <c r="F12" i="9" l="1"/>
  <c r="F14" i="9" s="1"/>
  <c r="H12" i="10"/>
  <c r="G12" i="10"/>
  <c r="F12" i="10"/>
  <c r="H14" i="10"/>
  <c r="F14" i="10"/>
  <c r="F13" i="10"/>
  <c r="H13" i="10"/>
  <c r="G14" i="10"/>
  <c r="G51" i="10"/>
  <c r="G13" i="10"/>
  <c r="G52" i="10"/>
  <c r="F13" i="9" l="1"/>
  <c r="H57" i="10"/>
  <c r="G57" i="10"/>
  <c r="F57" i="10"/>
  <c r="F56" i="10"/>
  <c r="H56" i="10"/>
  <c r="G56" i="10"/>
  <c r="F57" i="9" l="1"/>
  <c r="F56" i="9"/>
  <c r="H63" i="10" l="1"/>
  <c r="G63" i="10"/>
  <c r="F63" i="10"/>
  <c r="F63" i="9"/>
  <c r="H47" i="10" l="1"/>
  <c r="H51" i="10" s="1"/>
  <c r="G47" i="10"/>
  <c r="F47" i="10"/>
  <c r="F51" i="10" s="1"/>
  <c r="H44" i="10"/>
  <c r="G44" i="10"/>
  <c r="F44" i="10"/>
  <c r="H39" i="10"/>
  <c r="H49" i="10" s="1"/>
  <c r="G39" i="10"/>
  <c r="G49" i="10" s="1"/>
  <c r="F39" i="10"/>
  <c r="H29" i="10"/>
  <c r="H30" i="10" s="1"/>
  <c r="G29" i="10"/>
  <c r="G30" i="10" s="1"/>
  <c r="F29" i="10"/>
  <c r="F30" i="10" s="1"/>
  <c r="H24" i="10"/>
  <c r="G24" i="10"/>
  <c r="F24" i="10"/>
  <c r="F47" i="9"/>
  <c r="F51" i="9" s="1"/>
  <c r="F44" i="9"/>
  <c r="F39" i="9"/>
  <c r="F29" i="9"/>
  <c r="F30" i="9" s="1"/>
  <c r="F24" i="9"/>
  <c r="F48" i="9" l="1"/>
  <c r="F52" i="9" s="1"/>
  <c r="F49" i="10"/>
  <c r="F48" i="10"/>
  <c r="F50" i="10" s="1"/>
  <c r="F49" i="9"/>
  <c r="F50" i="9" l="1"/>
  <c r="F52" i="10"/>
  <c r="G48" i="10"/>
  <c r="H48" i="10"/>
  <c r="G50" i="10"/>
  <c r="H52" i="10" l="1"/>
  <c r="H50" i="10"/>
</calcChain>
</file>

<file path=xl/sharedStrings.xml><?xml version="1.0" encoding="utf-8"?>
<sst xmlns="http://schemas.openxmlformats.org/spreadsheetml/2006/main" count="455" uniqueCount="205">
  <si>
    <t>当初見込(受政)</t>
  </si>
  <si>
    <t>受注(契約時)</t>
  </si>
  <si>
    <t>目標</t>
  </si>
  <si>
    <t>査定</t>
  </si>
  <si>
    <t>発番</t>
  </si>
  <si>
    <t>注番</t>
  </si>
  <si>
    <t>出力者名</t>
  </si>
  <si>
    <t>出力日時</t>
  </si>
  <si>
    <t>案件番号</t>
    <rPh sb="0" eb="2">
      <t>アンケン</t>
    </rPh>
    <rPh sb="2" eb="4">
      <t>バンゴウ</t>
    </rPh>
    <phoneticPr fontId="8"/>
  </si>
  <si>
    <t>強制フラグ</t>
    <rPh sb="0" eb="2">
      <t>キョウセイ</t>
    </rPh>
    <phoneticPr fontId="3"/>
  </si>
  <si>
    <t>注番:#ORDER_NO#</t>
  </si>
  <si>
    <t>案件名称：#ANKEN_NAME#</t>
  </si>
  <si>
    <t>受注</t>
  </si>
  <si>
    <t>注入累計</t>
  </si>
  <si>
    <t>期間損益_進行</t>
    <rPh sb="0" eb="2">
      <t>キカン</t>
    </rPh>
    <rPh sb="2" eb="4">
      <t>ソンエキ</t>
    </rPh>
    <rPh sb="5" eb="7">
      <t>シンコウ</t>
    </rPh>
    <phoneticPr fontId="8"/>
  </si>
  <si>
    <t>OFF</t>
  </si>
  <si>
    <t>2010/05</t>
  </si>
  <si>
    <t>実績</t>
    <rPh sb="0" eb="2">
      <t>ジッセキ</t>
    </rPh>
    <phoneticPr fontId="8"/>
  </si>
  <si>
    <t>契約金額</t>
  </si>
  <si>
    <t>建値額</t>
  </si>
  <si>
    <t>補正</t>
    <rPh sb="0" eb="2">
      <t>ホセイ</t>
    </rPh>
    <phoneticPr fontId="8"/>
  </si>
  <si>
    <t>契約為替レート</t>
  </si>
  <si>
    <t>円　価</t>
  </si>
  <si>
    <t>合計</t>
  </si>
  <si>
    <t/>
  </si>
  <si>
    <t>見積総原価</t>
  </si>
  <si>
    <t>発番ＮＥＴ</t>
  </si>
  <si>
    <t>未発番ＮＥＴ</t>
  </si>
  <si>
    <t>製番損益</t>
  </si>
  <si>
    <t>為替洗替影響</t>
  </si>
  <si>
    <t>契約/見積総原価</t>
  </si>
  <si>
    <t>M率</t>
    <rPh sb="1" eb="2">
      <t>リツ</t>
    </rPh>
    <phoneticPr fontId="8"/>
  </si>
  <si>
    <t>売上高</t>
  </si>
  <si>
    <t>今回</t>
  </si>
  <si>
    <t>売上為替レート</t>
  </si>
  <si>
    <t>為替差調整</t>
  </si>
  <si>
    <t>累計</t>
  </si>
  <si>
    <t>売上原価</t>
  </si>
  <si>
    <t>粗利</t>
  </si>
  <si>
    <t>2010/06</t>
  </si>
  <si>
    <t>2010/1Q</t>
  </si>
  <si>
    <t>見込</t>
  </si>
  <si>
    <t>実績累計</t>
  </si>
  <si>
    <t>発注情報</t>
  </si>
  <si>
    <t>残</t>
  </si>
  <si>
    <t>製番記号</t>
  </si>
  <si>
    <t>項番</t>
  </si>
  <si>
    <t>品名</t>
  </si>
  <si>
    <t>技術部課</t>
  </si>
  <si>
    <t>設計部課</t>
  </si>
  <si>
    <t>現状発番</t>
  </si>
  <si>
    <t>単記</t>
  </si>
  <si>
    <t>製番損益累計</t>
  </si>
  <si>
    <t>売上累計</t>
  </si>
  <si>
    <t>レート</t>
  </si>
  <si>
    <t>表示内容</t>
    <rPh sb="0" eb="2">
      <t>ヒョウジ</t>
    </rPh>
    <rPh sb="2" eb="4">
      <t>ナイヨウ</t>
    </rPh>
    <phoneticPr fontId="3"/>
  </si>
  <si>
    <t>最終見込損益_#DATA#</t>
    <rPh sb="0" eb="2">
      <t>サイシュウ</t>
    </rPh>
    <rPh sb="2" eb="4">
      <t>ミコミ</t>
    </rPh>
    <rPh sb="4" eb="6">
      <t>ソンエキ</t>
    </rPh>
    <phoneticPr fontId="8"/>
  </si>
  <si>
    <t>製番納期</t>
    <rPh sb="0" eb="2">
      <t>セイバン</t>
    </rPh>
    <rPh sb="2" eb="4">
      <t>ノウキ</t>
    </rPh>
    <phoneticPr fontId="3"/>
  </si>
  <si>
    <t>発番NET(円合価)</t>
    <rPh sb="0" eb="2">
      <t>ハツバン</t>
    </rPh>
    <rPh sb="6" eb="7">
      <t>エン</t>
    </rPh>
    <rPh sb="7" eb="8">
      <t>ゴウ</t>
    </rPh>
    <rPh sb="8" eb="9">
      <t>カ</t>
    </rPh>
    <phoneticPr fontId="3"/>
  </si>
  <si>
    <t>前回発番</t>
    <rPh sb="0" eb="2">
      <t>ゼンカイ</t>
    </rPh>
    <rPh sb="2" eb="4">
      <t>ハツバン</t>
    </rPh>
    <phoneticPr fontId="3"/>
  </si>
  <si>
    <t>単記</t>
    <rPh sb="0" eb="2">
      <t>タンキ</t>
    </rPh>
    <phoneticPr fontId="3"/>
  </si>
  <si>
    <t>前回差</t>
    <rPh sb="0" eb="2">
      <t>ゼンカイ</t>
    </rPh>
    <rPh sb="2" eb="3">
      <t>サ</t>
    </rPh>
    <phoneticPr fontId="3"/>
  </si>
  <si>
    <t>当初見込(受政)</t>
    <rPh sb="0" eb="2">
      <t>トウショ</t>
    </rPh>
    <rPh sb="2" eb="4">
      <t>ミコミ</t>
    </rPh>
    <rPh sb="5" eb="6">
      <t>ジュ</t>
    </rPh>
    <rPh sb="6" eb="7">
      <t>セイ</t>
    </rPh>
    <phoneticPr fontId="3"/>
  </si>
  <si>
    <t>受注(契約時)</t>
    <rPh sb="0" eb="2">
      <t>ジュチュウ</t>
    </rPh>
    <rPh sb="3" eb="5">
      <t>ケイヤク</t>
    </rPh>
    <rPh sb="5" eb="6">
      <t>ジ</t>
    </rPh>
    <phoneticPr fontId="3"/>
  </si>
  <si>
    <t>目標NET</t>
    <rPh sb="0" eb="2">
      <t>モクヒョウ</t>
    </rPh>
    <phoneticPr fontId="3"/>
  </si>
  <si>
    <t>最新見積</t>
    <rPh sb="0" eb="2">
      <t>サイシン</t>
    </rPh>
    <rPh sb="2" eb="4">
      <t>ミツモ</t>
    </rPh>
    <phoneticPr fontId="3"/>
  </si>
  <si>
    <t>設計査定</t>
    <rPh sb="0" eb="2">
      <t>セッケイ</t>
    </rPh>
    <rPh sb="2" eb="4">
      <t>サテイ</t>
    </rPh>
    <phoneticPr fontId="3"/>
  </si>
  <si>
    <t>調達査定</t>
    <rPh sb="0" eb="2">
      <t>チョウタツ</t>
    </rPh>
    <rPh sb="2" eb="4">
      <t>サテイ</t>
    </rPh>
    <phoneticPr fontId="3"/>
  </si>
  <si>
    <t>最終見込</t>
    <rPh sb="0" eb="2">
      <t>サイシュウ</t>
    </rPh>
    <rPh sb="2" eb="4">
      <t>ミコミ</t>
    </rPh>
    <phoneticPr fontId="3"/>
  </si>
  <si>
    <t>確定</t>
    <rPh sb="0" eb="2">
      <t>カクテイ</t>
    </rPh>
    <phoneticPr fontId="3"/>
  </si>
  <si>
    <t>発注日</t>
    <rPh sb="2" eb="3">
      <t>ヒ</t>
    </rPh>
    <phoneticPr fontId="3"/>
  </si>
  <si>
    <t>検収情報</t>
    <rPh sb="0" eb="2">
      <t>ケンシュウ</t>
    </rPh>
    <rPh sb="2" eb="4">
      <t>ジョウホウ</t>
    </rPh>
    <phoneticPr fontId="3"/>
  </si>
  <si>
    <t>検収日</t>
    <rPh sb="0" eb="2">
      <t>ケンシュウ</t>
    </rPh>
    <rPh sb="2" eb="3">
      <t>ビ</t>
    </rPh>
    <phoneticPr fontId="3"/>
  </si>
  <si>
    <t>備考</t>
    <rPh sb="0" eb="2">
      <t>ビコウ</t>
    </rPh>
    <phoneticPr fontId="3"/>
  </si>
  <si>
    <t>(期間)カテゴリ１</t>
    <rPh sb="1" eb="3">
      <t>キカン</t>
    </rPh>
    <phoneticPr fontId="3"/>
  </si>
  <si>
    <t>(期間)カテゴリ２</t>
    <phoneticPr fontId="3"/>
  </si>
  <si>
    <t>(最終)カテゴリ１</t>
    <rPh sb="1" eb="3">
      <t>サイシュウ</t>
    </rPh>
    <phoneticPr fontId="3"/>
  </si>
  <si>
    <t>(最終)カテゴリ２</t>
    <rPh sb="1" eb="3">
      <t>サイシュウ</t>
    </rPh>
    <phoneticPr fontId="3"/>
  </si>
  <si>
    <t xml:space="preserve">客先予算（SP） </t>
  </si>
  <si>
    <t>当初見込</t>
  </si>
  <si>
    <t>見込_大</t>
  </si>
  <si>
    <t>見込_中</t>
  </si>
  <si>
    <t>見込_小</t>
  </si>
  <si>
    <t>最新見積（NET）</t>
  </si>
  <si>
    <t>（受政）</t>
  </si>
  <si>
    <t>(契約時)</t>
    <phoneticPr fontId="3"/>
  </si>
  <si>
    <t>（月次レート）</t>
  </si>
  <si>
    <t>経常損益率</t>
    <phoneticPr fontId="3"/>
  </si>
  <si>
    <t>ROS</t>
    <phoneticPr fontId="3"/>
  </si>
  <si>
    <t>客先予算（SP） 
最新見積（NET）</t>
    <phoneticPr fontId="3"/>
  </si>
  <si>
    <t>注入累計</t>
    <phoneticPr fontId="3"/>
  </si>
  <si>
    <t xml:space="preserve">単位：【円、外貨】 </t>
    <phoneticPr fontId="6"/>
  </si>
  <si>
    <t>ISP</t>
    <phoneticPr fontId="3"/>
  </si>
  <si>
    <t>販売間接費</t>
    <phoneticPr fontId="3"/>
  </si>
  <si>
    <t>為替予約</t>
    <phoneticPr fontId="3"/>
  </si>
  <si>
    <t>1.損益表</t>
    <phoneticPr fontId="3"/>
  </si>
  <si>
    <t>最終見込_今回値
（月次レート）</t>
    <phoneticPr fontId="3"/>
  </si>
  <si>
    <t>差分
（今回値-前回値）</t>
    <phoneticPr fontId="3"/>
  </si>
  <si>
    <t>最終見込_今回値_x000D_
（月次レート）</t>
  </si>
  <si>
    <t>差分_x000D_
（今回値-前回値）</t>
  </si>
  <si>
    <t>契約金額</t>
    <rPh sb="0" eb="2">
      <t>ケイヤク</t>
    </rPh>
    <rPh sb="2" eb="4">
      <t>キンガク</t>
    </rPh>
    <phoneticPr fontId="3"/>
  </si>
  <si>
    <t>売上原価（NET）</t>
    <rPh sb="0" eb="2">
      <t>ウリアゲ</t>
    </rPh>
    <rPh sb="2" eb="4">
      <t>ゲンカ</t>
    </rPh>
    <phoneticPr fontId="3"/>
  </si>
  <si>
    <t>粗利</t>
    <rPh sb="0" eb="2">
      <t>アラリ</t>
    </rPh>
    <phoneticPr fontId="3"/>
  </si>
  <si>
    <t>M率</t>
    <rPh sb="1" eb="2">
      <t>リツ</t>
    </rPh>
    <phoneticPr fontId="3"/>
  </si>
  <si>
    <t>発番</t>
    <rPh sb="0" eb="2">
      <t>ハツバン</t>
    </rPh>
    <phoneticPr fontId="3"/>
  </si>
  <si>
    <t>最終見込（月次）</t>
    <rPh sb="0" eb="2">
      <t>サイシュウ</t>
    </rPh>
    <rPh sb="2" eb="4">
      <t>ミコミ</t>
    </rPh>
    <rPh sb="5" eb="6">
      <t>ゲツ</t>
    </rPh>
    <rPh sb="6" eb="7">
      <t>ジ</t>
    </rPh>
    <phoneticPr fontId="3"/>
  </si>
  <si>
    <t>案件番号</t>
    <rPh sb="0" eb="2">
      <t>アンケン</t>
    </rPh>
    <rPh sb="2" eb="4">
      <t>バンゴウ</t>
    </rPh>
    <phoneticPr fontId="3"/>
  </si>
  <si>
    <t>注番</t>
    <rPh sb="0" eb="2">
      <t>チュウバン</t>
    </rPh>
    <phoneticPr fontId="3"/>
  </si>
  <si>
    <t>案件名称</t>
    <rPh sb="0" eb="2">
      <t>アンケン</t>
    </rPh>
    <rPh sb="2" eb="4">
      <t>メイショウ</t>
    </rPh>
    <phoneticPr fontId="3"/>
  </si>
  <si>
    <t>未回収金額</t>
    <rPh sb="0" eb="3">
      <t>ミカイシュウ</t>
    </rPh>
    <rPh sb="3" eb="5">
      <t>キンガク</t>
    </rPh>
    <phoneticPr fontId="3"/>
  </si>
  <si>
    <t>回収率</t>
    <rPh sb="0" eb="2">
      <t>カイシュウ</t>
    </rPh>
    <rPh sb="2" eb="3">
      <t>リツ</t>
    </rPh>
    <phoneticPr fontId="3"/>
  </si>
  <si>
    <t>粗利</t>
    <phoneticPr fontId="3"/>
  </si>
  <si>
    <t>最終見込</t>
    <rPh sb="0" eb="2">
      <t>サイシュウ</t>
    </rPh>
    <rPh sb="2" eb="4">
      <t>ミコ</t>
    </rPh>
    <phoneticPr fontId="3"/>
  </si>
  <si>
    <t>売上実績</t>
    <rPh sb="0" eb="2">
      <t>ウリアゲ</t>
    </rPh>
    <rPh sb="2" eb="4">
      <t>ジッセキ</t>
    </rPh>
    <phoneticPr fontId="3"/>
  </si>
  <si>
    <t>最終見込_前回値
#ZENKAI_KANJYO_YM#</t>
    <phoneticPr fontId="3"/>
  </si>
  <si>
    <t>#LABEL_INDEX#．関連案件</t>
    <rPh sb="14" eb="16">
      <t>カンレン</t>
    </rPh>
    <rPh sb="16" eb="18">
      <t>アンケン</t>
    </rPh>
    <phoneticPr fontId="3"/>
  </si>
  <si>
    <t>最終見込_今回値</t>
  </si>
  <si>
    <t>円価</t>
    <rPh sb="0" eb="2">
      <t>エンカ</t>
    </rPh>
    <phoneticPr fontId="3"/>
  </si>
  <si>
    <t>通貨</t>
    <rPh sb="0" eb="2">
      <t>ツウカ</t>
    </rPh>
    <phoneticPr fontId="3"/>
  </si>
  <si>
    <t>レート</t>
    <phoneticPr fontId="3"/>
  </si>
  <si>
    <t>外貨</t>
    <rPh sb="0" eb="2">
      <t>ガイカ</t>
    </rPh>
    <phoneticPr fontId="3"/>
  </si>
  <si>
    <t>ポテンシャル値　大</t>
    <rPh sb="6" eb="7">
      <t>チ</t>
    </rPh>
    <rPh sb="8" eb="9">
      <t>ダイ</t>
    </rPh>
    <phoneticPr fontId="3"/>
  </si>
  <si>
    <t>ポテンシャル値　中</t>
    <rPh sb="6" eb="7">
      <t>チ</t>
    </rPh>
    <rPh sb="8" eb="9">
      <t>チュウ</t>
    </rPh>
    <phoneticPr fontId="3"/>
  </si>
  <si>
    <t>ポテンシャル値　小</t>
    <rPh sb="6" eb="7">
      <t>チ</t>
    </rPh>
    <rPh sb="8" eb="9">
      <t>ショウ</t>
    </rPh>
    <phoneticPr fontId="3"/>
  </si>
  <si>
    <t>発注金額(円価)</t>
    <rPh sb="0" eb="2">
      <t>ハッチュウ</t>
    </rPh>
    <rPh sb="2" eb="4">
      <t>キンガク</t>
    </rPh>
    <rPh sb="5" eb="7">
      <t>エンカ</t>
    </rPh>
    <phoneticPr fontId="3"/>
  </si>
  <si>
    <t>発注金額(通貨)</t>
    <rPh sb="0" eb="2">
      <t>ハッチュウ</t>
    </rPh>
    <rPh sb="2" eb="4">
      <t>キンガク</t>
    </rPh>
    <rPh sb="5" eb="7">
      <t>ツウカ</t>
    </rPh>
    <phoneticPr fontId="3"/>
  </si>
  <si>
    <t>発注金額(レート)</t>
    <rPh sb="0" eb="2">
      <t>ハッチュウ</t>
    </rPh>
    <rPh sb="2" eb="4">
      <t>キンガク</t>
    </rPh>
    <phoneticPr fontId="3"/>
  </si>
  <si>
    <t>発注金額(外貨)</t>
    <rPh sb="0" eb="2">
      <t>ハッチュウ</t>
    </rPh>
    <rPh sb="2" eb="4">
      <t>キンガク</t>
    </rPh>
    <rPh sb="5" eb="7">
      <t>ガイカ</t>
    </rPh>
    <phoneticPr fontId="3"/>
  </si>
  <si>
    <t>検収済累計(円価)</t>
    <rPh sb="0" eb="2">
      <t>ケンシュウ</t>
    </rPh>
    <rPh sb="2" eb="3">
      <t>ズ</t>
    </rPh>
    <rPh sb="3" eb="5">
      <t>ルイケイ</t>
    </rPh>
    <rPh sb="6" eb="8">
      <t>エンカ</t>
    </rPh>
    <phoneticPr fontId="3"/>
  </si>
  <si>
    <t>未検収累計(円価)</t>
    <rPh sb="0" eb="3">
      <t>ミケンシュウ</t>
    </rPh>
    <rPh sb="3" eb="5">
      <t>ルイケイ</t>
    </rPh>
    <rPh sb="6" eb="8">
      <t>エンカ</t>
    </rPh>
    <phoneticPr fontId="3"/>
  </si>
  <si>
    <t>検収済累計(通貨)</t>
    <rPh sb="0" eb="2">
      <t>ケンシュウ</t>
    </rPh>
    <rPh sb="2" eb="3">
      <t>ズ</t>
    </rPh>
    <rPh sb="3" eb="5">
      <t>ルイケイ</t>
    </rPh>
    <rPh sb="6" eb="8">
      <t>ツウカ</t>
    </rPh>
    <phoneticPr fontId="3"/>
  </si>
  <si>
    <t>検収済累計(レート)</t>
    <rPh sb="0" eb="2">
      <t>ケンシュウ</t>
    </rPh>
    <rPh sb="2" eb="3">
      <t>ズ</t>
    </rPh>
    <rPh sb="3" eb="5">
      <t>ルイケイ</t>
    </rPh>
    <phoneticPr fontId="3"/>
  </si>
  <si>
    <t>検収済累計(外貨)</t>
    <rPh sb="0" eb="2">
      <t>ケンシュウ</t>
    </rPh>
    <rPh sb="2" eb="3">
      <t>ズ</t>
    </rPh>
    <rPh sb="3" eb="5">
      <t>ルイケイ</t>
    </rPh>
    <rPh sb="6" eb="8">
      <t>ガイカ</t>
    </rPh>
    <phoneticPr fontId="3"/>
  </si>
  <si>
    <t>未検収累計(通貨)</t>
    <rPh sb="0" eb="3">
      <t>ミケンシュウ</t>
    </rPh>
    <rPh sb="3" eb="5">
      <t>ルイケイ</t>
    </rPh>
    <rPh sb="6" eb="8">
      <t>ツウカ</t>
    </rPh>
    <phoneticPr fontId="3"/>
  </si>
  <si>
    <t>未検収累計(レート)</t>
    <rPh sb="0" eb="3">
      <t>ミケンシュウ</t>
    </rPh>
    <rPh sb="3" eb="5">
      <t>ルイケイ</t>
    </rPh>
    <phoneticPr fontId="3"/>
  </si>
  <si>
    <t>未検収累計(外貨)</t>
    <rPh sb="0" eb="3">
      <t>ミケンシュウ</t>
    </rPh>
    <rPh sb="3" eb="5">
      <t>ルイケイ</t>
    </rPh>
    <rPh sb="6" eb="8">
      <t>ガイカ</t>
    </rPh>
    <phoneticPr fontId="3"/>
  </si>
  <si>
    <t>(期間)カテゴリ２</t>
  </si>
  <si>
    <t>発番-売上</t>
  </si>
  <si>
    <t>再確認</t>
    <rPh sb="0" eb="3">
      <t>サイカクニン</t>
    </rPh>
    <phoneticPr fontId="3"/>
  </si>
  <si>
    <t>発番</t>
    <rPh sb="0" eb="2">
      <t>ハツバン</t>
    </rPh>
    <phoneticPr fontId="3"/>
  </si>
  <si>
    <t>発番</t>
    <rPh sb="0" eb="2">
      <t>ハツバン</t>
    </rPh>
    <phoneticPr fontId="3"/>
  </si>
  <si>
    <t>再確認</t>
    <rPh sb="0" eb="3">
      <t>サイカクニン</t>
    </rPh>
    <phoneticPr fontId="3"/>
  </si>
  <si>
    <t>最終見込　今回値</t>
    <rPh sb="0" eb="2">
      <t>サイシュウ</t>
    </rPh>
    <rPh sb="2" eb="4">
      <t>ミコミ</t>
    </rPh>
    <rPh sb="5" eb="7">
      <t>コンカイ</t>
    </rPh>
    <rPh sb="7" eb="8">
      <t>チ</t>
    </rPh>
    <phoneticPr fontId="3"/>
  </si>
  <si>
    <t>最終見込　前回差</t>
    <rPh sb="0" eb="2">
      <t>サイシュウ</t>
    </rPh>
    <rPh sb="2" eb="4">
      <t>ミコミ</t>
    </rPh>
    <rPh sb="5" eb="7">
      <t>ゼンカイ</t>
    </rPh>
    <rPh sb="7" eb="8">
      <t>サ</t>
    </rPh>
    <phoneticPr fontId="3"/>
  </si>
  <si>
    <t>２．回収</t>
    <phoneticPr fontId="3"/>
  </si>
  <si>
    <t>まとめ案件</t>
    <phoneticPr fontId="3"/>
  </si>
  <si>
    <t>代表注番(O/#)</t>
    <phoneticPr fontId="3"/>
  </si>
  <si>
    <t>(契約時)</t>
    <phoneticPr fontId="3"/>
  </si>
  <si>
    <t>合計</t>
    <phoneticPr fontId="3"/>
  </si>
  <si>
    <t>粗利</t>
    <phoneticPr fontId="3"/>
  </si>
  <si>
    <t>M率</t>
    <phoneticPr fontId="3"/>
  </si>
  <si>
    <t>経費</t>
    <phoneticPr fontId="3"/>
  </si>
  <si>
    <t>総原価（NET＋経費）</t>
    <phoneticPr fontId="3"/>
  </si>
  <si>
    <t>営業外損益</t>
    <phoneticPr fontId="3"/>
  </si>
  <si>
    <t>経常損益</t>
    <phoneticPr fontId="3"/>
  </si>
  <si>
    <t>合計</t>
    <phoneticPr fontId="3"/>
  </si>
  <si>
    <t>ROS</t>
    <phoneticPr fontId="3"/>
  </si>
  <si>
    <t>M率</t>
    <phoneticPr fontId="3"/>
  </si>
  <si>
    <t>案件番号</t>
    <phoneticPr fontId="3"/>
  </si>
  <si>
    <t>事業部</t>
    <phoneticPr fontId="3"/>
  </si>
  <si>
    <t>案件名称</t>
    <phoneticPr fontId="3"/>
  </si>
  <si>
    <t>SP</t>
    <phoneticPr fontId="3"/>
  </si>
  <si>
    <t>ISP/NET</t>
    <phoneticPr fontId="3"/>
  </si>
  <si>
    <t>TOV</t>
    <phoneticPr fontId="3"/>
  </si>
  <si>
    <t>出力日時</t>
    <phoneticPr fontId="3"/>
  </si>
  <si>
    <t>粗利</t>
    <phoneticPr fontId="3"/>
  </si>
  <si>
    <t>M率</t>
    <phoneticPr fontId="3"/>
  </si>
  <si>
    <t>経費</t>
    <phoneticPr fontId="3"/>
  </si>
  <si>
    <t>販売直接費合計</t>
    <phoneticPr fontId="3"/>
  </si>
  <si>
    <t>原価（NET＋経費）</t>
    <phoneticPr fontId="3"/>
  </si>
  <si>
    <t>営業外損益</t>
    <phoneticPr fontId="3"/>
  </si>
  <si>
    <t>経常損益</t>
    <phoneticPr fontId="3"/>
  </si>
  <si>
    <t>経常損益率 ROS</t>
    <phoneticPr fontId="3"/>
  </si>
  <si>
    <t>粗利</t>
    <phoneticPr fontId="3"/>
  </si>
  <si>
    <t>M率</t>
    <phoneticPr fontId="3"/>
  </si>
  <si>
    <t>経費</t>
    <phoneticPr fontId="3"/>
  </si>
  <si>
    <t>販売直接費合計</t>
    <phoneticPr fontId="3"/>
  </si>
  <si>
    <t>総原価（NET＋経費）</t>
    <phoneticPr fontId="3"/>
  </si>
  <si>
    <t>営業外損益</t>
    <phoneticPr fontId="3"/>
  </si>
  <si>
    <t>経常損益</t>
    <phoneticPr fontId="3"/>
  </si>
  <si>
    <t>経常損益率 ROS</t>
    <phoneticPr fontId="3"/>
  </si>
  <si>
    <t>SP　合計</t>
    <phoneticPr fontId="3"/>
  </si>
  <si>
    <t>NET　合計</t>
    <phoneticPr fontId="3"/>
  </si>
  <si>
    <t>SP</t>
    <phoneticPr fontId="3"/>
  </si>
  <si>
    <t>NET</t>
    <phoneticPr fontId="3"/>
  </si>
  <si>
    <t>回収済金額</t>
    <rPh sb="0" eb="2">
      <t>カイシュウ</t>
    </rPh>
    <rPh sb="2" eb="3">
      <t>ズミ</t>
    </rPh>
    <rPh sb="3" eb="5">
      <t>キンガク</t>
    </rPh>
    <phoneticPr fontId="3"/>
  </si>
  <si>
    <t>回収総額</t>
    <rPh sb="0" eb="2">
      <t>カイシュウ</t>
    </rPh>
    <rPh sb="2" eb="4">
      <t>ソウガク</t>
    </rPh>
    <phoneticPr fontId="3"/>
  </si>
  <si>
    <t>回収管理</t>
    <rPh sb="0" eb="2">
      <t>カイシュウ</t>
    </rPh>
    <rPh sb="2" eb="4">
      <t>カンリ</t>
    </rPh>
    <phoneticPr fontId="3"/>
  </si>
  <si>
    <t>税率</t>
    <rPh sb="0" eb="2">
      <t>ゼイリツ</t>
    </rPh>
    <phoneticPr fontId="3"/>
  </si>
  <si>
    <t>金種</t>
    <rPh sb="0" eb="2">
      <t>キンシュ</t>
    </rPh>
    <phoneticPr fontId="3"/>
  </si>
  <si>
    <t>前受</t>
    <rPh sb="0" eb="2">
      <t>マエウケ</t>
    </rPh>
    <phoneticPr fontId="3"/>
  </si>
  <si>
    <t>合計(円貨)</t>
    <rPh sb="0" eb="2">
      <t>ゴウケイ</t>
    </rPh>
    <rPh sb="3" eb="5">
      <t>エンカ</t>
    </rPh>
    <phoneticPr fontId="3"/>
  </si>
  <si>
    <t>ロスコン</t>
    <phoneticPr fontId="3"/>
  </si>
  <si>
    <t>ロスコン補正</t>
    <rPh sb="4" eb="6">
      <t>ホセイ</t>
    </rPh>
    <phoneticPr fontId="3"/>
  </si>
  <si>
    <t>補正後の売上原価(今回)</t>
    <rPh sb="0" eb="2">
      <t>ホセイ</t>
    </rPh>
    <rPh sb="2" eb="3">
      <t>ゴ</t>
    </rPh>
    <rPh sb="4" eb="5">
      <t>ウ</t>
    </rPh>
    <rPh sb="5" eb="6">
      <t>ア</t>
    </rPh>
    <rPh sb="6" eb="8">
      <t>ゲンカ</t>
    </rPh>
    <rPh sb="9" eb="11">
      <t>コンカイ</t>
    </rPh>
    <phoneticPr fontId="3"/>
  </si>
  <si>
    <t>粗利(今回)</t>
    <rPh sb="0" eb="2">
      <t>アラリ</t>
    </rPh>
    <rPh sb="3" eb="5">
      <t>コンカイ</t>
    </rPh>
    <phoneticPr fontId="3"/>
  </si>
  <si>
    <t>M率(今回)</t>
    <rPh sb="1" eb="2">
      <t>リツ</t>
    </rPh>
    <rPh sb="3" eb="5">
      <t>コンカイ</t>
    </rPh>
    <phoneticPr fontId="3"/>
  </si>
  <si>
    <t>ロスコン引当(今回)</t>
    <rPh sb="4" eb="5">
      <t>ヒ</t>
    </rPh>
    <rPh sb="5" eb="6">
      <t>ア</t>
    </rPh>
    <rPh sb="7" eb="9">
      <t>コンカイ</t>
    </rPh>
    <phoneticPr fontId="3"/>
  </si>
  <si>
    <t>ロスコン引当(累計)</t>
    <rPh sb="7" eb="9">
      <t>ルイケイ</t>
    </rPh>
    <phoneticPr fontId="3"/>
  </si>
  <si>
    <t>補正後の売上高(今回)</t>
    <rPh sb="0" eb="2">
      <t>ホセイ</t>
    </rPh>
    <rPh sb="2" eb="3">
      <t>ゴ</t>
    </rPh>
    <rPh sb="4" eb="6">
      <t>ウリアゲ</t>
    </rPh>
    <rPh sb="6" eb="7">
      <t>ダカ</t>
    </rPh>
    <rPh sb="8" eb="10">
      <t>コンカイ</t>
    </rPh>
    <phoneticPr fontId="3"/>
  </si>
  <si>
    <t>受注SP</t>
    <rPh sb="0" eb="2">
      <t>ジュチュウ</t>
    </rPh>
    <phoneticPr fontId="3"/>
  </si>
  <si>
    <t>受注レート</t>
    <rPh sb="0" eb="2">
      <t>ジュチュウ</t>
    </rPh>
    <phoneticPr fontId="3"/>
  </si>
  <si>
    <t>受注SP</t>
    <rPh sb="0" eb="2">
      <t>ジュチュウ</t>
    </rPh>
    <phoneticPr fontId="3"/>
  </si>
  <si>
    <t>受注NET</t>
    <rPh sb="0" eb="2">
      <t>ジュチュウ</t>
    </rPh>
    <phoneticPr fontId="3"/>
  </si>
  <si>
    <t>一括見込NET</t>
    <rPh sb="0" eb="2">
      <t>イッカツ</t>
    </rPh>
    <rPh sb="2" eb="4">
      <t>ミコ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</si>
</sst>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¥&quot;#,##0;[Red]&quot;¥&quot;\-#,##0"/>
    <numFmt numFmtId="176" formatCode="yyyy/m/d\ h:mm;@"/>
    <numFmt numFmtId="177" formatCode="#,##0;\-#,##0;&quot;-&quot;"/>
    <numFmt numFmtId="178" formatCode="0.000_)"/>
    <numFmt numFmtId="179" formatCode="_(&quot;$&quot;* #,##0.00_);_(&quot;$&quot;* \(#,##0.00\);_(&quot;$&quot;* &quot;-&quot;??_);_(@_)"/>
    <numFmt numFmtId="180" formatCode="&quot;$&quot;#,##0\ ;\(&quot;$&quot;#,##0\)"/>
    <numFmt numFmtId="181" formatCode="&quot;$&quot;#,##0_);[Red]\(&quot;$&quot;#,##0\)"/>
    <numFmt numFmtId="182" formatCode="&quot;$&quot;#,##0.00_);[Red]\(&quot;$&quot;#,##0.00\)"/>
    <numFmt numFmtId="183" formatCode="0.00_)"/>
    <numFmt numFmtId="184" formatCode="_-* #,##0.00\ &quot;F&quot;_-;\-* #,##0.00\ &quot;F&quot;_-;_-* &quot;-&quot;??\ &quot;F&quot;_-;_-@_-"/>
    <numFmt numFmtId="185" formatCode="_(* #,##0.00_);_(* \(#,##0.00\);_(* &quot;-&quot;??_);_(@_)"/>
    <numFmt numFmtId="186" formatCode="_(* #,##0_);_(* \(#,##0\);_(* &quot;-&quot;_);_(@_)"/>
    <numFmt numFmtId="187" formatCode="###,##0.?\ "/>
    <numFmt numFmtId="188" formatCode="0.0_ ;[Red]\-0.0\ "/>
    <numFmt numFmtId="189" formatCode="_(&quot;$&quot;* #,##0_);_(&quot;$&quot;* \(#,##0\);_(&quot;$&quot;* &quot;-&quot;_);_(@_)"/>
    <numFmt numFmtId="190" formatCode="yy/mm/dd"/>
    <numFmt numFmtId="191" formatCode="#,##0_ "/>
    <numFmt numFmtId="192" formatCode="#,##0.00_ "/>
    <numFmt numFmtId="193" formatCode="#,##0.00_);[Red]\(#,##0.00\)"/>
  </numFmts>
  <fonts count="174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indexed="8"/>
      <name val="ＭＳ Ｐゴシック"/>
      <family val="2"/>
      <scheme val="minor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5"/>
      <name val="ＭＳ Ｐゴシック"/>
      <family val="3"/>
      <charset val="128"/>
    </font>
    <font>
      <sz val="10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Arial"/>
      <family val="2"/>
    </font>
    <font>
      <b/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u/>
      <sz val="8.25"/>
      <color indexed="36"/>
      <name val="‚l‚r ‚oƒSƒVƒbƒN"/>
      <family val="3"/>
    </font>
    <font>
      <sz val="11"/>
      <name val="‚l‚r ‚oƒSƒVƒbƒN"/>
      <family val="3"/>
    </font>
    <font>
      <u/>
      <sz val="8.25"/>
      <color indexed="12"/>
      <name val="lr oSVbN"/>
      <family val="3"/>
      <charset val="128"/>
    </font>
    <font>
      <sz val="11"/>
      <color indexed="8"/>
      <name val="lr oSVbN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8"/>
      <name val="Calibri"/>
      <family val="2"/>
    </font>
    <font>
      <sz val="9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宋体"/>
      <family val="3"/>
      <charset val="128"/>
    </font>
    <font>
      <sz val="11"/>
      <color indexed="8"/>
      <name val="宋体"/>
      <charset val="128"/>
    </font>
    <font>
      <sz val="11"/>
      <color indexed="9"/>
      <name val="Calibri"/>
      <family val="2"/>
    </font>
    <font>
      <sz val="9"/>
      <color indexed="9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1"/>
      <color indexed="9"/>
      <name val="宋体"/>
      <family val="3"/>
      <charset val="128"/>
    </font>
    <font>
      <sz val="11"/>
      <color indexed="9"/>
      <name val="宋体"/>
      <charset val="128"/>
    </font>
    <font>
      <sz val="9"/>
      <color indexed="27"/>
      <name val="明朝"/>
      <family val="1"/>
      <charset val="128"/>
    </font>
    <font>
      <sz val="11"/>
      <color indexed="20"/>
      <name val="Calibri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Tms Rmn"/>
      <family val="1"/>
    </font>
    <font>
      <b/>
      <sz val="9.5"/>
      <name val="Courier"/>
      <family val="3"/>
    </font>
    <font>
      <sz val="11"/>
      <name val="ＭＳ Ｐゴシック"/>
      <family val="3"/>
      <charset val="128"/>
    </font>
    <font>
      <sz val="10"/>
      <color indexed="24"/>
      <name val="Arial"/>
      <family val="2"/>
    </font>
    <font>
      <sz val="10"/>
      <name val="MS Serif"/>
      <family val="1"/>
    </font>
    <font>
      <b/>
      <sz val="9.85"/>
      <name val="Times New Roman"/>
      <family val="1"/>
    </font>
    <font>
      <b/>
      <sz val="12"/>
      <name val="Times New Roman"/>
      <family val="1"/>
    </font>
    <font>
      <b/>
      <sz val="11"/>
      <color indexed="8"/>
      <name val="ＭＳ Ｐゴシック"/>
      <family val="3"/>
      <charset val="128"/>
    </font>
    <font>
      <sz val="10"/>
      <color indexed="16"/>
      <name val="MS Serif"/>
      <family val="1"/>
    </font>
    <font>
      <sz val="9"/>
      <name val="Times New Roman"/>
      <family val="1"/>
    </font>
    <font>
      <i/>
      <sz val="11"/>
      <color indexed="23"/>
      <name val="Calibri"/>
      <family val="2"/>
    </font>
    <font>
      <u/>
      <sz val="8.25"/>
      <color indexed="12"/>
      <name val="‚l‚r ‚oƒSƒVƒbƒN"/>
      <family val="3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2"/>
      <name val="ＭＳ Ｐ明朝"/>
      <family val="1"/>
      <charset val="128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12"/>
      <name val="ＭＳ ゴシック"/>
      <family val="3"/>
      <charset val="128"/>
    </font>
    <font>
      <b/>
      <sz val="11"/>
      <color indexed="63"/>
      <name val="Calibri"/>
      <family val="2"/>
    </font>
    <font>
      <sz val="9.85"/>
      <name val="Times New Roman"/>
      <family val="1"/>
    </font>
    <font>
      <sz val="8"/>
      <color indexed="16"/>
      <name val="Century Schoolbook"/>
      <family val="1"/>
    </font>
    <font>
      <sz val="8"/>
      <name val="Helv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8"/>
      <color indexed="8"/>
      <name val="Helv"/>
      <family val="2"/>
    </font>
    <font>
      <b/>
      <sz val="18"/>
      <color indexed="56"/>
      <name val="Cambria"/>
      <family val="1"/>
    </font>
    <font>
      <b/>
      <sz val="9"/>
      <name val="Times New Roman"/>
      <family val="1"/>
    </font>
    <font>
      <b/>
      <sz val="11"/>
      <color indexed="8"/>
      <name val="Calibri"/>
      <family val="2"/>
    </font>
    <font>
      <sz val="8"/>
      <name val="明朝"/>
      <family val="1"/>
      <charset val="128"/>
    </font>
    <font>
      <sz val="11"/>
      <color indexed="10"/>
      <name val="Calibri"/>
      <family val="2"/>
    </font>
    <font>
      <b/>
      <sz val="18"/>
      <color indexed="8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8"/>
      <color theme="3"/>
      <name val="ＭＳ Ｐゴシック"/>
      <family val="3"/>
      <charset val="128"/>
      <scheme val="major"/>
    </font>
    <font>
      <b/>
      <sz val="18"/>
      <color indexed="62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9"/>
      <color indexed="60"/>
      <name val="ＭＳ Ｐゴシック"/>
      <family val="3"/>
      <charset val="128"/>
    </font>
    <font>
      <sz val="11"/>
      <color rgb="FF9C6500"/>
      <name val="ＭＳ Ｐゴシック"/>
      <family val="3"/>
      <charset val="128"/>
      <scheme val="minor"/>
    </font>
    <font>
      <sz val="11"/>
      <color indexed="19"/>
      <name val="ＭＳ Ｐゴシック"/>
      <family val="3"/>
      <charset val="128"/>
    </font>
    <font>
      <sz val="11"/>
      <name val="明朝"/>
      <family val="1"/>
      <charset val="128"/>
    </font>
    <font>
      <u/>
      <sz val="8"/>
      <color indexed="12"/>
      <name val="ＭＳ Ｐゴシック"/>
      <family val="3"/>
      <charset val="128"/>
    </font>
    <font>
      <u/>
      <sz val="8"/>
      <color rgb="FF0000FF"/>
      <name val="ＭＳ Ｐ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7.5"/>
      <color indexed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52"/>
      <name val="ＭＳ Ｐゴシック"/>
      <family val="3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9"/>
      <color indexed="20"/>
      <name val="ＭＳ Ｐゴシック"/>
      <family val="3"/>
      <charset val="128"/>
    </font>
    <font>
      <sz val="11"/>
      <color rgb="FF9C0006"/>
      <name val="ＭＳ Ｐゴシック"/>
      <family val="3"/>
      <charset val="128"/>
      <scheme val="minor"/>
    </font>
    <font>
      <i/>
      <sz val="11"/>
      <color indexed="23"/>
      <name val="宋体"/>
      <family val="3"/>
      <charset val="128"/>
    </font>
    <font>
      <i/>
      <sz val="11"/>
      <color indexed="23"/>
      <name val="宋体"/>
      <charset val="128"/>
    </font>
    <font>
      <b/>
      <sz val="11"/>
      <color indexed="52"/>
      <name val="ＭＳ Ｐゴシック"/>
      <family val="3"/>
      <charset val="128"/>
    </font>
    <font>
      <b/>
      <sz val="9"/>
      <color indexed="52"/>
      <name val="ＭＳ Ｐゴシック"/>
      <family val="3"/>
      <charset val="128"/>
    </font>
    <font>
      <b/>
      <sz val="11"/>
      <color rgb="FFFA7D00"/>
      <name val="ＭＳ Ｐゴシック"/>
      <family val="3"/>
      <charset val="128"/>
      <scheme val="minor"/>
    </font>
    <font>
      <b/>
      <sz val="11"/>
      <color indexed="10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1"/>
      <color indexed="10"/>
      <name val="宋体"/>
      <family val="3"/>
      <charset val="128"/>
    </font>
    <font>
      <sz val="11"/>
      <color indexed="10"/>
      <name val="宋体"/>
      <charset val="128"/>
    </font>
    <font>
      <sz val="11"/>
      <name val="ＭＳ ゴシック"/>
      <family val="3"/>
      <charset val="128"/>
    </font>
    <font>
      <sz val="10"/>
      <name val="ＭＳ 明朝"/>
      <family val="1"/>
      <charset val="128"/>
    </font>
    <font>
      <b/>
      <sz val="15"/>
      <color indexed="56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5"/>
      <color indexed="62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3"/>
      <color theme="3"/>
      <name val="ＭＳ Ｐゴシック"/>
      <family val="3"/>
      <charset val="128"/>
      <scheme val="minor"/>
    </font>
    <font>
      <b/>
      <sz val="13"/>
      <color indexed="62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indexed="62"/>
      <name val="ＭＳ Ｐゴシック"/>
      <family val="3"/>
      <charset val="128"/>
    </font>
    <font>
      <sz val="11"/>
      <color indexed="17"/>
      <name val="宋体"/>
      <family val="3"/>
      <charset val="128"/>
    </font>
    <font>
      <sz val="11"/>
      <color indexed="17"/>
      <name val="宋体"/>
      <charset val="128"/>
    </font>
    <font>
      <sz val="11"/>
      <color indexed="20"/>
      <name val="宋体"/>
      <family val="3"/>
      <charset val="128"/>
    </font>
    <font>
      <sz val="11"/>
      <color indexed="20"/>
      <name val="宋体"/>
      <charset val="128"/>
    </font>
    <font>
      <b/>
      <sz val="9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9"/>
      <color indexed="63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2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i/>
      <sz val="9"/>
      <color indexed="23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  <scheme val="minor"/>
    </font>
    <font>
      <sz val="12"/>
      <name val="Times New Roman"/>
      <family val="1"/>
    </font>
    <font>
      <sz val="12"/>
      <name val="宋体"/>
      <charset val="128"/>
    </font>
    <font>
      <sz val="11"/>
      <color indexed="62"/>
      <name val="ＭＳ Ｐゴシック"/>
      <family val="3"/>
      <charset val="128"/>
    </font>
    <font>
      <sz val="9"/>
      <color indexed="62"/>
      <name val="ＭＳ Ｐゴシック"/>
      <family val="3"/>
      <charset val="128"/>
    </font>
    <font>
      <sz val="11"/>
      <color rgb="FF3F3F76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u/>
      <sz val="8"/>
      <color indexed="20"/>
      <name val="ＭＳ Ｐゴシック"/>
      <family val="3"/>
      <charset val="128"/>
    </font>
    <font>
      <u/>
      <sz val="8"/>
      <color rgb="FF800080"/>
      <name val="ＭＳ Ｐゴシック"/>
      <family val="3"/>
      <charset val="128"/>
      <scheme val="minor"/>
    </font>
    <font>
      <sz val="14"/>
      <name val="ＭＳ 明朝"/>
      <family val="1"/>
      <charset val="128"/>
    </font>
    <font>
      <sz val="9"/>
      <color indexed="17"/>
      <name val="ＭＳ Ｐゴシック"/>
      <family val="3"/>
      <charset val="128"/>
    </font>
    <font>
      <sz val="11"/>
      <color rgb="FF006100"/>
      <name val="ＭＳ Ｐゴシック"/>
      <family val="3"/>
      <charset val="128"/>
      <scheme val="minor"/>
    </font>
    <font>
      <sz val="11"/>
      <name val="굴림"/>
      <family val="2"/>
    </font>
    <font>
      <b/>
      <sz val="18"/>
      <color indexed="56"/>
      <name val="宋体"/>
      <family val="3"/>
      <charset val="128"/>
    </font>
    <font>
      <b/>
      <sz val="15"/>
      <color indexed="56"/>
      <name val="宋体"/>
      <family val="3"/>
      <charset val="128"/>
    </font>
    <font>
      <b/>
      <sz val="15"/>
      <color indexed="56"/>
      <name val="宋体"/>
      <charset val="128"/>
    </font>
    <font>
      <b/>
      <sz val="13"/>
      <color indexed="56"/>
      <name val="宋体"/>
      <family val="3"/>
      <charset val="128"/>
    </font>
    <font>
      <b/>
      <sz val="13"/>
      <color indexed="56"/>
      <name val="宋体"/>
      <charset val="128"/>
    </font>
    <font>
      <b/>
      <sz val="11"/>
      <color indexed="56"/>
      <name val="宋体"/>
      <family val="3"/>
      <charset val="128"/>
    </font>
    <font>
      <b/>
      <sz val="11"/>
      <color indexed="56"/>
      <name val="宋体"/>
      <charset val="128"/>
    </font>
    <font>
      <b/>
      <sz val="18"/>
      <color indexed="56"/>
      <name val="宋体"/>
      <charset val="128"/>
    </font>
    <font>
      <b/>
      <sz val="11"/>
      <color indexed="9"/>
      <name val="宋体"/>
      <family val="3"/>
      <charset val="128"/>
    </font>
    <font>
      <b/>
      <sz val="11"/>
      <color indexed="9"/>
      <name val="宋体"/>
      <charset val="128"/>
    </font>
    <font>
      <b/>
      <sz val="11"/>
      <color indexed="8"/>
      <name val="宋体"/>
      <family val="3"/>
      <charset val="128"/>
    </font>
    <font>
      <b/>
      <sz val="11"/>
      <color indexed="8"/>
      <name val="宋体"/>
      <charset val="128"/>
    </font>
    <font>
      <b/>
      <sz val="11"/>
      <color indexed="52"/>
      <name val="宋体"/>
      <family val="3"/>
      <charset val="128"/>
    </font>
    <font>
      <b/>
      <sz val="11"/>
      <color indexed="52"/>
      <name val="宋体"/>
      <charset val="128"/>
    </font>
    <font>
      <b/>
      <sz val="11"/>
      <color indexed="63"/>
      <name val="宋体"/>
      <family val="3"/>
      <charset val="128"/>
    </font>
    <font>
      <b/>
      <sz val="11"/>
      <color indexed="63"/>
      <name val="宋体"/>
      <charset val="128"/>
    </font>
    <font>
      <sz val="11"/>
      <color indexed="62"/>
      <name val="宋体"/>
      <family val="3"/>
      <charset val="128"/>
    </font>
    <font>
      <sz val="11"/>
      <color indexed="62"/>
      <name val="宋体"/>
      <charset val="128"/>
    </font>
    <font>
      <sz val="11"/>
      <color indexed="60"/>
      <name val="宋体"/>
      <family val="3"/>
      <charset val="128"/>
    </font>
    <font>
      <sz val="11"/>
      <color indexed="60"/>
      <name val="宋体"/>
      <charset val="128"/>
    </font>
    <font>
      <sz val="11"/>
      <color indexed="52"/>
      <name val="宋体"/>
      <family val="3"/>
      <charset val="128"/>
    </font>
    <font>
      <sz val="11"/>
      <color indexed="52"/>
      <name val="宋体"/>
      <charset val="128"/>
    </font>
    <font>
      <b/>
      <sz val="14"/>
      <name val="ＭＳ Ｐゴシック"/>
      <family val="3"/>
      <charset val="128"/>
    </font>
    <font>
      <b/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0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</fonts>
  <fills count="90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52"/>
        <bgColor indexed="44"/>
      </patternFill>
    </fill>
    <fill>
      <patternFill patternType="solid">
        <fgColor indexed="29"/>
        <bgColor indexed="45"/>
      </patternFill>
    </fill>
    <fill>
      <patternFill patternType="solid">
        <fgColor indexed="47"/>
        <bgColor indexed="26"/>
      </patternFill>
    </fill>
    <fill>
      <patternFill patternType="solid">
        <fgColor indexed="41"/>
        <bgColor indexed="31"/>
      </patternFill>
    </fill>
    <fill>
      <patternFill patternType="solid">
        <fgColor indexed="51"/>
        <bgColor indexed="5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  <bgColor indexed="47"/>
      </patternFill>
    </fill>
    <fill>
      <patternFill patternType="solid">
        <fgColor indexed="45"/>
        <bgColor indexed="46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23"/>
      </patternFill>
    </fill>
    <fill>
      <patternFill patternType="solid">
        <fgColor indexed="50"/>
        <bgColor indexed="1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mediumGray">
        <fgColor indexed="8"/>
        <bgColor indexed="37"/>
      </patternFill>
    </fill>
    <fill>
      <patternFill patternType="solid">
        <fgColor indexed="22"/>
      </patternFill>
    </fill>
    <fill>
      <patternFill patternType="lightUp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  <bgColor indexed="62"/>
      </patternFill>
    </fill>
    <fill>
      <patternFill patternType="solid">
        <fgColor indexed="54"/>
        <bgColor indexed="23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5"/>
        <bgColor indexed="23"/>
      </patternFill>
    </fill>
    <fill>
      <patternFill patternType="solid">
        <fgColor indexed="46"/>
        <bgColor indexed="45"/>
      </patternFill>
    </fill>
    <fill>
      <patternFill patternType="lightUp">
        <fgColor indexed="9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26"/>
      </patternFill>
    </fill>
    <fill>
      <patternFill patternType="solid">
        <fgColor indexed="42"/>
        <bgColor indexed="42"/>
      </patternFill>
    </fill>
    <fill>
      <patternFill patternType="solid">
        <fgColor rgb="FFFF9999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24994659260841701"/>
        <bgColor indexed="64"/>
      </patternFill>
    </fill>
  </fills>
  <borders count="1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 style="medium">
        <color indexed="8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 style="thin">
        <color auto="1"/>
      </left>
      <right style="medium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8"/>
      </right>
      <top style="thin">
        <color auto="1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medium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3703">
    <xf numFmtId="0" fontId="0" fillId="0" borderId="0"/>
    <xf numFmtId="0" fontId="4" fillId="0" borderId="0">
      <alignment vertical="center"/>
    </xf>
    <xf numFmtId="0" fontId="7" fillId="0" borderId="0"/>
    <xf numFmtId="0" fontId="2" fillId="0" borderId="0">
      <alignment vertical="center"/>
    </xf>
    <xf numFmtId="0" fontId="15" fillId="39" borderId="5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2" fillId="0" borderId="59" applyNumberFormat="0" applyFill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5" fillId="54" borderId="0" applyNumberFormat="0" applyBorder="0" applyAlignment="0" applyProtection="0"/>
    <xf numFmtId="0" fontId="25" fillId="55" borderId="0" applyNumberFormat="0" applyBorder="0" applyAlignment="0" applyProtection="0"/>
    <xf numFmtId="0" fontId="25" fillId="56" borderId="0" applyNumberFormat="0" applyBorder="0" applyAlignment="0" applyProtection="0"/>
    <xf numFmtId="0" fontId="25" fillId="46" borderId="0" applyNumberFormat="0" applyBorder="0" applyAlignment="0" applyProtection="0"/>
    <xf numFmtId="0" fontId="25" fillId="54" borderId="0" applyNumberFormat="0" applyBorder="0" applyAlignment="0" applyProtection="0"/>
    <xf numFmtId="0" fontId="25" fillId="57" borderId="0" applyNumberFormat="0" applyBorder="0" applyAlignment="0" applyProtection="0"/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0" fillId="62" borderId="0" applyNumberFormat="0" applyBorder="0" applyAlignment="0" applyProtection="0"/>
    <xf numFmtId="0" fontId="30" fillId="63" borderId="0" applyNumberFormat="0" applyBorder="0" applyAlignment="0" applyProtection="0"/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60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5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65" borderId="0" applyNumberFormat="0" applyBorder="0" applyAlignment="0" applyProtection="0"/>
    <xf numFmtId="0" fontId="23" fillId="65" borderId="0" applyNumberFormat="0" applyBorder="0" applyAlignment="0" applyProtection="0"/>
    <xf numFmtId="0" fontId="23" fillId="56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6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6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63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3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3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3" fillId="63" borderId="0" applyNumberFormat="0" applyBorder="0" applyAlignment="0" applyProtection="0">
      <alignment vertical="center"/>
    </xf>
    <xf numFmtId="0" fontId="34" fillId="63" borderId="0" applyNumberFormat="0" applyBorder="0" applyAlignment="0" applyProtection="0">
      <alignment vertical="center"/>
    </xf>
    <xf numFmtId="0" fontId="30" fillId="66" borderId="0" applyNumberFormat="0" applyBorder="0" applyAlignment="0" applyProtection="0"/>
    <xf numFmtId="0" fontId="30" fillId="67" borderId="0" applyNumberFormat="0" applyBorder="0" applyAlignment="0" applyProtection="0"/>
    <xf numFmtId="0" fontId="30" fillId="68" borderId="0" applyNumberFormat="0" applyBorder="0" applyAlignment="0" applyProtection="0"/>
    <xf numFmtId="0" fontId="30" fillId="61" borderId="0" applyNumberFormat="0" applyBorder="0" applyAlignment="0" applyProtection="0"/>
    <xf numFmtId="0" fontId="30" fillId="62" borderId="0" applyNumberFormat="0" applyBorder="0" applyAlignment="0" applyProtection="0"/>
    <xf numFmtId="0" fontId="30" fillId="41" borderId="0" applyNumberFormat="0" applyBorder="0" applyAlignment="0" applyProtection="0"/>
    <xf numFmtId="4" fontId="35" fillId="69" borderId="0" applyNumberFormat="0" applyBorder="0" applyAlignment="0" applyProtection="0">
      <alignment horizontal="left"/>
    </xf>
    <xf numFmtId="0" fontId="36" fillId="44" borderId="0" applyNumberFormat="0" applyBorder="0" applyAlignment="0" applyProtection="0"/>
    <xf numFmtId="177" fontId="37" fillId="0" borderId="0" applyFill="0" applyBorder="0" applyAlignment="0"/>
    <xf numFmtId="0" fontId="38" fillId="70" borderId="60" applyNumberFormat="0" applyAlignment="0" applyProtection="0"/>
    <xf numFmtId="0" fontId="39" fillId="40" borderId="58" applyNumberFormat="0" applyAlignment="0" applyProtection="0"/>
    <xf numFmtId="178" fontId="40" fillId="0" borderId="0"/>
    <xf numFmtId="178" fontId="40" fillId="0" borderId="0"/>
    <xf numFmtId="178" fontId="40" fillId="0" borderId="0"/>
    <xf numFmtId="178" fontId="40" fillId="0" borderId="0"/>
    <xf numFmtId="178" fontId="40" fillId="0" borderId="0"/>
    <xf numFmtId="178" fontId="40" fillId="0" borderId="0"/>
    <xf numFmtId="178" fontId="40" fillId="0" borderId="0"/>
    <xf numFmtId="178" fontId="40" fillId="0" borderId="0"/>
    <xf numFmtId="0" fontId="41" fillId="0" borderId="0">
      <protection locked="0"/>
    </xf>
    <xf numFmtId="40" fontId="42" fillId="0" borderId="0" applyFont="0" applyFill="0" applyBorder="0" applyAlignment="0" applyProtection="0">
      <alignment vertical="center"/>
    </xf>
    <xf numFmtId="3" fontId="43" fillId="0" borderId="0" applyFont="0" applyFill="0" applyBorder="0" applyAlignment="0" applyProtection="0"/>
    <xf numFmtId="0" fontId="44" fillId="0" borderId="0" applyNumberFormat="0" applyAlignment="0">
      <alignment horizontal="left"/>
    </xf>
    <xf numFmtId="0" fontId="45" fillId="0" borderId="0">
      <protection locked="0"/>
    </xf>
    <xf numFmtId="179" fontId="25" fillId="0" borderId="0" applyFont="0" applyFill="0" applyBorder="0" applyAlignment="0" applyProtection="0"/>
    <xf numFmtId="0" fontId="46" fillId="0" borderId="0">
      <alignment horizontal="center"/>
      <protection locked="0"/>
    </xf>
    <xf numFmtId="18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7" fillId="71" borderId="0" applyNumberFormat="0" applyBorder="0" applyAlignment="0" applyProtection="0"/>
    <xf numFmtId="0" fontId="48" fillId="0" borderId="0" applyNumberFormat="0" applyAlignment="0">
      <alignment horizontal="left"/>
    </xf>
    <xf numFmtId="0" fontId="49" fillId="0" borderId="0">
      <alignment horizontal="left"/>
    </xf>
    <xf numFmtId="0" fontId="50" fillId="0" borderId="0" applyNumberFormat="0" applyFill="0" applyBorder="0" applyAlignment="0" applyProtection="0"/>
    <xf numFmtId="2" fontId="43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45" borderId="0" applyNumberFormat="0" applyBorder="0" applyAlignment="0" applyProtection="0"/>
    <xf numFmtId="38" fontId="53" fillId="72" borderId="0" applyNumberFormat="0" applyBorder="0" applyAlignment="0" applyProtection="0"/>
    <xf numFmtId="0" fontId="54" fillId="0" borderId="61" applyNumberFormat="0" applyAlignment="0" applyProtection="0">
      <alignment horizontal="left" vertical="center"/>
    </xf>
    <xf numFmtId="0" fontId="54" fillId="0" borderId="4">
      <alignment horizontal="left" vertical="center"/>
    </xf>
    <xf numFmtId="0" fontId="54" fillId="0" borderId="4">
      <alignment horizontal="left" vertical="center"/>
    </xf>
    <xf numFmtId="0" fontId="55" fillId="0" borderId="62" applyNumberFormat="0" applyFill="0" applyAlignment="0" applyProtection="0"/>
    <xf numFmtId="0" fontId="55" fillId="0" borderId="62" applyNumberFormat="0" applyFill="0" applyAlignment="0" applyProtection="0"/>
    <xf numFmtId="0" fontId="56" fillId="0" borderId="63" applyNumberFormat="0" applyFill="0" applyAlignment="0" applyProtection="0"/>
    <xf numFmtId="0" fontId="56" fillId="0" borderId="63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Border="0"/>
    <xf numFmtId="0" fontId="59" fillId="48" borderId="60" applyNumberFormat="0" applyAlignment="0" applyProtection="0"/>
    <xf numFmtId="10" fontId="53" fillId="73" borderId="1" applyNumberFormat="0" applyBorder="0" applyAlignment="0" applyProtection="0"/>
    <xf numFmtId="10" fontId="53" fillId="73" borderId="1" applyNumberFormat="0" applyBorder="0" applyAlignment="0" applyProtection="0"/>
    <xf numFmtId="0" fontId="58" fillId="0" borderId="0"/>
    <xf numFmtId="0" fontId="60" fillId="0" borderId="59" applyNumberFormat="0" applyFill="0" applyAlignment="0" applyProtection="0"/>
    <xf numFmtId="38" fontId="61" fillId="0" borderId="0" applyFont="0" applyFill="0" applyBorder="0" applyAlignment="0" applyProtection="0"/>
    <xf numFmtId="40" fontId="61" fillId="0" borderId="0" applyFont="0" applyFill="0" applyBorder="0" applyAlignment="0" applyProtection="0"/>
    <xf numFmtId="181" fontId="61" fillId="0" borderId="0" applyFont="0" applyFill="0" applyBorder="0" applyAlignment="0" applyProtection="0"/>
    <xf numFmtId="182" fontId="61" fillId="0" borderId="0" applyFont="0" applyFill="0" applyBorder="0" applyAlignment="0" applyProtection="0"/>
    <xf numFmtId="0" fontId="62" fillId="0" borderId="0"/>
    <xf numFmtId="0" fontId="63" fillId="0" borderId="0"/>
    <xf numFmtId="0" fontId="64" fillId="42" borderId="0" applyNumberFormat="0" applyBorder="0" applyAlignment="0" applyProtection="0"/>
    <xf numFmtId="0" fontId="61" fillId="0" borderId="0"/>
    <xf numFmtId="183" fontId="65" fillId="0" borderId="0"/>
    <xf numFmtId="184" fontId="42" fillId="0" borderId="0"/>
    <xf numFmtId="183" fontId="6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" fillId="0" borderId="0"/>
    <xf numFmtId="0" fontId="7" fillId="0" borderId="0"/>
    <xf numFmtId="0" fontId="7" fillId="39" borderId="57" applyNumberFormat="0" applyFont="0" applyAlignment="0" applyProtection="0"/>
    <xf numFmtId="0" fontId="7" fillId="0" borderId="0"/>
    <xf numFmtId="0" fontId="67" fillId="70" borderId="65" applyNumberFormat="0" applyAlignment="0" applyProtection="0"/>
    <xf numFmtId="10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4" fontId="68" fillId="0" borderId="0">
      <protection locked="0"/>
    </xf>
    <xf numFmtId="4" fontId="49" fillId="0" borderId="0">
      <alignment horizontal="right"/>
    </xf>
    <xf numFmtId="0" fontId="61" fillId="0" borderId="0" applyNumberFormat="0" applyFont="0" applyFill="0" applyBorder="0" applyAlignment="0" applyProtection="0">
      <alignment horizontal="left"/>
    </xf>
    <xf numFmtId="4" fontId="69" fillId="0" borderId="0">
      <alignment horizontal="right"/>
    </xf>
    <xf numFmtId="14" fontId="70" fillId="0" borderId="0" applyNumberFormat="0" applyFill="0" applyBorder="0" applyAlignment="0" applyProtection="0">
      <alignment horizontal="left"/>
    </xf>
    <xf numFmtId="0" fontId="71" fillId="0" borderId="0">
      <alignment horizontal="left"/>
    </xf>
    <xf numFmtId="0" fontId="42" fillId="0" borderId="0"/>
    <xf numFmtId="0" fontId="72" fillId="0" borderId="0"/>
    <xf numFmtId="40" fontId="73" fillId="0" borderId="0" applyBorder="0">
      <alignment horizontal="right"/>
    </xf>
    <xf numFmtId="0" fontId="74" fillId="0" borderId="0" applyNumberFormat="0" applyFill="0" applyBorder="0" applyAlignment="0" applyProtection="0"/>
    <xf numFmtId="0" fontId="75" fillId="0" borderId="0">
      <alignment horizontal="center"/>
    </xf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6" fillId="0" borderId="66" applyNumberFormat="0" applyFill="0" applyAlignment="0" applyProtection="0"/>
    <xf numFmtId="0" fontId="76" fillId="0" borderId="66" applyNumberFormat="0" applyFill="0" applyAlignment="0" applyProtection="0"/>
    <xf numFmtId="0" fontId="77" fillId="0" borderId="0" applyFill="0" applyBorder="0"/>
    <xf numFmtId="0" fontId="78" fillId="0" borderId="0" applyNumberFormat="0" applyFill="0" applyBorder="0" applyAlignment="0" applyProtection="0"/>
    <xf numFmtId="0" fontId="7" fillId="0" borderId="0"/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6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5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75" borderId="0" applyNumberFormat="0" applyBorder="0" applyAlignment="0" applyProtection="0"/>
    <xf numFmtId="0" fontId="23" fillId="75" borderId="0" applyNumberFormat="0" applyBorder="0" applyAlignment="0" applyProtection="0"/>
    <xf numFmtId="0" fontId="23" fillId="6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76" borderId="0" applyNumberFormat="0" applyBorder="0" applyAlignment="0" applyProtection="0"/>
    <xf numFmtId="0" fontId="23" fillId="76" borderId="0" applyNumberFormat="0" applyBorder="0" applyAlignment="0" applyProtection="0"/>
    <xf numFmtId="0" fontId="23" fillId="62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77" borderId="0" applyNumberFormat="0" applyBorder="0" applyAlignment="0" applyProtection="0"/>
    <xf numFmtId="0" fontId="23" fillId="77" borderId="0" applyNumberFormat="0" applyBorder="0" applyAlignment="0" applyProtection="0"/>
    <xf numFmtId="0" fontId="23" fillId="41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83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83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83" fillId="40" borderId="58" applyNumberFormat="0" applyAlignment="0" applyProtection="0">
      <alignment vertical="center"/>
    </xf>
    <xf numFmtId="0" fontId="83" fillId="40" borderId="58" applyNumberFormat="0" applyAlignment="0" applyProtection="0">
      <alignment vertical="center"/>
    </xf>
    <xf numFmtId="0" fontId="83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78" borderId="58" applyNumberFormat="0" applyAlignment="0" applyProtection="0"/>
    <xf numFmtId="0" fontId="17" fillId="78" borderId="58" applyNumberFormat="0" applyAlignment="0" applyProtection="0"/>
    <xf numFmtId="0" fontId="17" fillId="40" borderId="58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87" fillId="58" borderId="0" applyNumberFormat="0" applyBorder="0" applyAlignment="0" applyProtection="0"/>
    <xf numFmtId="0" fontId="24" fillId="42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9" fontId="42" fillId="0" borderId="0" applyFont="0" applyFill="0" applyBorder="0" applyAlignment="0" applyProtection="0"/>
    <xf numFmtId="9" fontId="88" fillId="0" borderId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top"/>
      <protection locked="0"/>
    </xf>
    <xf numFmtId="0" fontId="42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26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26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26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26" fillId="39" borderId="57" applyNumberFormat="0" applyFont="0" applyAlignment="0" applyProtection="0">
      <alignment vertical="center"/>
    </xf>
    <xf numFmtId="0" fontId="26" fillId="39" borderId="57" applyNumberFormat="0" applyFont="0" applyAlignment="0" applyProtection="0">
      <alignment vertical="center"/>
    </xf>
    <xf numFmtId="0" fontId="42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42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42" fillId="39" borderId="57" applyNumberFormat="0" applyFont="0" applyAlignment="0" applyProtection="0">
      <alignment vertical="center"/>
    </xf>
    <xf numFmtId="0" fontId="88" fillId="51" borderId="57" applyNumberFormat="0" applyAlignment="0" applyProtection="0"/>
    <xf numFmtId="0" fontId="42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42" fillId="39" borderId="57" applyNumberFormat="0" applyFont="0" applyAlignment="0" applyProtection="0">
      <alignment vertical="center"/>
    </xf>
    <xf numFmtId="0" fontId="42" fillId="39" borderId="57" applyNumberFormat="0" applyFont="0" applyAlignment="0" applyProtection="0">
      <alignment vertical="center"/>
    </xf>
    <xf numFmtId="0" fontId="42" fillId="39" borderId="57" applyNumberFormat="0" applyFont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5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5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5" fillId="0" borderId="59" applyNumberFormat="0" applyFill="0" applyAlignment="0" applyProtection="0">
      <alignment vertical="center"/>
    </xf>
    <xf numFmtId="0" fontId="95" fillId="0" borderId="59" applyNumberFormat="0" applyFill="0" applyAlignment="0" applyProtection="0">
      <alignment vertical="center"/>
    </xf>
    <xf numFmtId="0" fontId="95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7" fillId="0" borderId="67" applyNumberFormat="0" applyFill="0" applyAlignment="0" applyProtection="0"/>
    <xf numFmtId="0" fontId="97" fillId="0" borderId="67" applyNumberFormat="0" applyFill="0" applyAlignment="0" applyProtection="0"/>
    <xf numFmtId="0" fontId="22" fillId="0" borderId="59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88" fillId="0" borderId="0"/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79" borderId="0" applyNumberFormat="0" applyBorder="0" applyAlignment="0" applyProtection="0"/>
    <xf numFmtId="0" fontId="80" fillId="79" borderId="0" applyNumberFormat="0" applyBorder="0" applyAlignment="0" applyProtection="0"/>
    <xf numFmtId="0" fontId="80" fillId="44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42" fillId="0" borderId="68"/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47" fillId="80" borderId="0" applyNumberFormat="0" applyBorder="0" applyAlignment="0" applyProtection="0"/>
    <xf numFmtId="0" fontId="47" fillId="71" borderId="0" applyNumberFormat="0" applyBorder="0" applyAlignment="0" applyProtection="0"/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3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3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3" fillId="70" borderId="60" applyNumberFormat="0" applyAlignment="0" applyProtection="0">
      <alignment vertical="center"/>
    </xf>
    <xf numFmtId="0" fontId="103" fillId="70" borderId="60" applyNumberFormat="0" applyAlignment="0" applyProtection="0">
      <alignment vertical="center"/>
    </xf>
    <xf numFmtId="0" fontId="103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5" fillId="81" borderId="60" applyNumberFormat="0" applyAlignment="0" applyProtection="0"/>
    <xf numFmtId="0" fontId="102" fillId="70" borderId="60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185" fontId="15" fillId="0" borderId="0" applyFont="0" applyFill="0" applyBorder="0" applyAlignment="0" applyProtection="0"/>
    <xf numFmtId="186" fontId="15" fillId="0" borderId="0" applyFont="0" applyFill="0" applyBorder="0" applyAlignment="0" applyProtection="0"/>
    <xf numFmtId="187" fontId="110" fillId="0" borderId="0" applyFill="0" applyBorder="0" applyAlignment="0" applyProtection="0"/>
    <xf numFmtId="38" fontId="42" fillId="0" borderId="0" applyFont="0" applyFill="0" applyBorder="0" applyAlignment="0" applyProtection="0"/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88" fillId="0" borderId="0" applyFill="0" applyBorder="0" applyAlignment="0" applyProtection="0"/>
    <xf numFmtId="38" fontId="42" fillId="0" borderId="0" applyFont="0" applyFill="0" applyBorder="0" applyAlignment="0" applyProtection="0"/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111" fillId="0" borderId="0" applyFont="0" applyFill="0" applyBorder="0" applyAlignment="0" applyProtection="0"/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4" fillId="0" borderId="69" applyNumberFormat="0" applyFill="0" applyAlignment="0" applyProtection="0"/>
    <xf numFmtId="0" fontId="112" fillId="0" borderId="62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7" fillId="0" borderId="70" applyNumberFormat="0" applyFill="0" applyAlignment="0" applyProtection="0"/>
    <xf numFmtId="0" fontId="115" fillId="0" borderId="63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18" fillId="0" borderId="64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/>
    <xf numFmtId="0" fontId="118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38" fontId="110" fillId="48" borderId="0"/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5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5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5" fillId="0" borderId="66" applyNumberFormat="0" applyFill="0" applyAlignment="0" applyProtection="0">
      <alignment vertical="center"/>
    </xf>
    <xf numFmtId="0" fontId="125" fillId="0" borderId="66" applyNumberFormat="0" applyFill="0" applyAlignment="0" applyProtection="0">
      <alignment vertical="center"/>
    </xf>
    <xf numFmtId="0" fontId="125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72" applyNumberFormat="0" applyFill="0" applyAlignment="0" applyProtection="0"/>
    <xf numFmtId="0" fontId="47" fillId="0" borderId="72" applyNumberFormat="0" applyFill="0" applyAlignment="0" applyProtection="0"/>
    <xf numFmtId="0" fontId="47" fillId="0" borderId="66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8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8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8" fillId="70" borderId="65" applyNumberFormat="0" applyAlignment="0" applyProtection="0">
      <alignment vertical="center"/>
    </xf>
    <xf numFmtId="0" fontId="128" fillId="70" borderId="65" applyNumberFormat="0" applyAlignment="0" applyProtection="0">
      <alignment vertical="center"/>
    </xf>
    <xf numFmtId="0" fontId="128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81" borderId="65" applyNumberFormat="0" applyAlignment="0" applyProtection="0"/>
    <xf numFmtId="0" fontId="127" fillId="81" borderId="65" applyNumberFormat="0" applyAlignment="0" applyProtection="0"/>
    <xf numFmtId="0" fontId="127" fillId="70" borderId="65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188" fontId="130" fillId="0" borderId="0" applyFont="0" applyFill="0" applyBorder="0" applyAlignment="0" applyProtection="0"/>
    <xf numFmtId="49" fontId="42" fillId="39" borderId="0"/>
    <xf numFmtId="0" fontId="131" fillId="0" borderId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86" fontId="135" fillId="0" borderId="0" applyFont="0" applyFill="0" applyBorder="0" applyAlignment="0" applyProtection="0"/>
    <xf numFmtId="179" fontId="15" fillId="0" borderId="0" applyFont="0" applyFill="0" applyBorder="0" applyAlignment="0" applyProtection="0"/>
    <xf numFmtId="189" fontId="15" fillId="0" borderId="0" applyFont="0" applyFill="0" applyBorder="0" applyAlignment="0" applyProtection="0"/>
    <xf numFmtId="0" fontId="131" fillId="39" borderId="57" applyNumberFormat="0" applyFont="0" applyAlignment="0" applyProtection="0">
      <alignment vertical="center"/>
    </xf>
    <xf numFmtId="0" fontId="136" fillId="39" borderId="57" applyNumberFormat="0" applyFont="0" applyAlignment="0" applyProtection="0">
      <alignment vertical="center"/>
    </xf>
    <xf numFmtId="6" fontId="42" fillId="0" borderId="0" applyFont="0" applyFill="0" applyBorder="0" applyAlignment="0" applyProtection="0"/>
    <xf numFmtId="190" fontId="110" fillId="0" borderId="0" applyFill="0" applyBorder="0" applyAlignment="0" applyProtection="0"/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8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8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8" fillId="48" borderId="60" applyNumberFormat="0" applyAlignment="0" applyProtection="0">
      <alignment vertical="center"/>
    </xf>
    <xf numFmtId="0" fontId="138" fillId="48" borderId="60" applyNumberFormat="0" applyAlignment="0" applyProtection="0">
      <alignment vertical="center"/>
    </xf>
    <xf numFmtId="0" fontId="138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58" borderId="60" applyNumberFormat="0" applyAlignment="0" applyProtection="0"/>
    <xf numFmtId="0" fontId="137" fillId="58" borderId="60" applyNumberFormat="0" applyAlignment="0" applyProtection="0"/>
    <xf numFmtId="0" fontId="137" fillId="48" borderId="60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5" fillId="0" borderId="0" applyBorder="0">
      <alignment horizontal="center" vertical="center"/>
    </xf>
    <xf numFmtId="0" fontId="7" fillId="0" borderId="0"/>
    <xf numFmtId="0" fontId="5" fillId="0" borderId="0" applyBorder="0">
      <alignment horizontal="center"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2" fillId="0" borderId="0"/>
    <xf numFmtId="0" fontId="5" fillId="0" borderId="0"/>
    <xf numFmtId="0" fontId="5" fillId="0" borderId="0"/>
    <xf numFmtId="0" fontId="27" fillId="0" borderId="0">
      <alignment vertical="center"/>
    </xf>
    <xf numFmtId="0" fontId="27" fillId="0" borderId="0">
      <alignment vertical="center"/>
    </xf>
    <xf numFmtId="0" fontId="42" fillId="0" borderId="0"/>
    <xf numFmtId="0" fontId="1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42" fillId="0" borderId="0">
      <alignment vertical="center"/>
    </xf>
    <xf numFmtId="0" fontId="42" fillId="0" borderId="0"/>
    <xf numFmtId="0" fontId="15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111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/>
    <xf numFmtId="0" fontId="1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42" fillId="0" borderId="0"/>
    <xf numFmtId="0" fontId="15" fillId="0" borderId="0">
      <alignment vertical="center"/>
    </xf>
    <xf numFmtId="0" fontId="140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/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0"/>
    <xf numFmtId="0" fontId="15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42" fillId="0" borderId="0"/>
    <xf numFmtId="0" fontId="42" fillId="0" borderId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97" fillId="82" borderId="0" applyNumberFormat="0" applyBorder="0" applyAlignment="0" applyProtection="0"/>
    <xf numFmtId="0" fontId="87" fillId="83" borderId="0" applyNumberFormat="0" applyBorder="0" applyAlignment="0" applyProtection="0"/>
    <xf numFmtId="49" fontId="66" fillId="45" borderId="0"/>
    <xf numFmtId="0" fontId="143" fillId="0" borderId="0"/>
    <xf numFmtId="0" fontId="94" fillId="84" borderId="0" applyNumberFormat="0" applyBorder="0" applyAlignment="0" applyProtection="0"/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14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14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53" borderId="0" applyNumberFormat="0" applyBorder="0" applyAlignment="0" applyProtection="0"/>
    <xf numFmtId="0" fontId="94" fillId="53" borderId="0" applyNumberFormat="0" applyBorder="0" applyAlignment="0" applyProtection="0"/>
    <xf numFmtId="0" fontId="94" fillId="45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46" fillId="0" borderId="0"/>
    <xf numFmtId="0" fontId="137" fillId="48" borderId="60" applyNumberFormat="0" applyAlignment="0" applyProtection="0">
      <alignment vertical="center"/>
    </xf>
    <xf numFmtId="0" fontId="33" fillId="66" borderId="0" applyNumberFormat="0" applyBorder="0" applyAlignment="0" applyProtection="0">
      <alignment vertical="center"/>
    </xf>
    <xf numFmtId="0" fontId="34" fillId="66" borderId="0" applyNumberFormat="0" applyBorder="0" applyAlignment="0" applyProtection="0">
      <alignment vertical="center"/>
    </xf>
    <xf numFmtId="0" fontId="33" fillId="67" borderId="0" applyNumberFormat="0" applyBorder="0" applyAlignment="0" applyProtection="0">
      <alignment vertical="center"/>
    </xf>
    <xf numFmtId="0" fontId="34" fillId="67" borderId="0" applyNumberFormat="0" applyBorder="0" applyAlignment="0" applyProtection="0">
      <alignment vertical="center"/>
    </xf>
    <xf numFmtId="0" fontId="33" fillId="68" borderId="0" applyNumberFormat="0" applyBorder="0" applyAlignment="0" applyProtection="0">
      <alignment vertical="center"/>
    </xf>
    <xf numFmtId="0" fontId="34" fillId="68" borderId="0" applyNumberFormat="0" applyBorder="0" applyAlignment="0" applyProtection="0">
      <alignment vertical="center"/>
    </xf>
    <xf numFmtId="0" fontId="33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3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8" fillId="0" borderId="62" applyNumberFormat="0" applyFill="0" applyAlignment="0" applyProtection="0">
      <alignment vertical="center"/>
    </xf>
    <xf numFmtId="0" fontId="149" fillId="0" borderId="62" applyNumberFormat="0" applyFill="0" applyAlignment="0" applyProtection="0">
      <alignment vertical="center"/>
    </xf>
    <xf numFmtId="0" fontId="150" fillId="0" borderId="63" applyNumberFormat="0" applyFill="0" applyAlignment="0" applyProtection="0">
      <alignment vertical="center"/>
    </xf>
    <xf numFmtId="0" fontId="151" fillId="0" borderId="63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55" fillId="40" borderId="58" applyNumberFormat="0" applyAlignment="0" applyProtection="0">
      <alignment vertical="center"/>
    </xf>
    <xf numFmtId="0" fontId="156" fillId="40" borderId="58" applyNumberFormat="0" applyAlignment="0" applyProtection="0">
      <alignment vertical="center"/>
    </xf>
    <xf numFmtId="0" fontId="157" fillId="0" borderId="66" applyNumberFormat="0" applyFill="0" applyAlignment="0" applyProtection="0">
      <alignment vertical="center"/>
    </xf>
    <xf numFmtId="0" fontId="158" fillId="0" borderId="66" applyNumberFormat="0" applyFill="0" applyAlignment="0" applyProtection="0">
      <alignment vertical="center"/>
    </xf>
    <xf numFmtId="0" fontId="42" fillId="0" borderId="0">
      <alignment vertical="center"/>
    </xf>
    <xf numFmtId="0" fontId="102" fillId="70" borderId="60" applyNumberFormat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59" fillId="70" borderId="60" applyNumberFormat="0" applyAlignment="0" applyProtection="0">
      <alignment vertical="center"/>
    </xf>
    <xf numFmtId="0" fontId="160" fillId="70" borderId="60" applyNumberFormat="0" applyAlignment="0" applyProtection="0">
      <alignment vertical="center"/>
    </xf>
    <xf numFmtId="0" fontId="161" fillId="70" borderId="65" applyNumberFormat="0" applyAlignment="0" applyProtection="0">
      <alignment vertical="center"/>
    </xf>
    <xf numFmtId="0" fontId="162" fillId="70" borderId="65" applyNumberFormat="0" applyAlignment="0" applyProtection="0">
      <alignment vertical="center"/>
    </xf>
    <xf numFmtId="0" fontId="163" fillId="48" borderId="60" applyNumberFormat="0" applyAlignment="0" applyProtection="0">
      <alignment vertical="center"/>
    </xf>
    <xf numFmtId="0" fontId="164" fillId="48" borderId="60" applyNumberFormat="0" applyAlignment="0" applyProtection="0">
      <alignment vertical="center"/>
    </xf>
    <xf numFmtId="0" fontId="165" fillId="42" borderId="0" applyNumberFormat="0" applyBorder="0" applyAlignment="0" applyProtection="0">
      <alignment vertical="center"/>
    </xf>
    <xf numFmtId="0" fontId="166" fillId="42" borderId="0" applyNumberFormat="0" applyBorder="0" applyAlignment="0" applyProtection="0">
      <alignment vertical="center"/>
    </xf>
    <xf numFmtId="0" fontId="167" fillId="0" borderId="59" applyNumberFormat="0" applyFill="0" applyAlignment="0" applyProtection="0">
      <alignment vertical="center"/>
    </xf>
    <xf numFmtId="0" fontId="168" fillId="0" borderId="59" applyNumberFormat="0" applyFill="0" applyAlignment="0" applyProtection="0">
      <alignment vertical="center"/>
    </xf>
    <xf numFmtId="38" fontId="171" fillId="0" borderId="0" applyFont="0" applyFill="0" applyBorder="0" applyAlignment="0" applyProtection="0">
      <alignment vertical="center"/>
    </xf>
  </cellStyleXfs>
  <cellXfs count="359">
    <xf numFmtId="0" fontId="0" fillId="0" borderId="0" xfId="0"/>
    <xf numFmtId="3" fontId="5" fillId="5" borderId="1" xfId="2" applyNumberFormat="1" applyFont="1" applyFill="1" applyBorder="1" applyAlignment="1">
      <alignment horizontal="right" vertical="center" wrapText="1"/>
    </xf>
    <xf numFmtId="0" fontId="5" fillId="0" borderId="0" xfId="2" applyFont="1"/>
    <xf numFmtId="0" fontId="7" fillId="0" borderId="0" xfId="2"/>
    <xf numFmtId="0" fontId="0" fillId="0" borderId="0" xfId="0" applyAlignment="1">
      <alignment vertical="center"/>
    </xf>
    <xf numFmtId="0" fontId="9" fillId="0" borderId="0" xfId="2" applyFont="1"/>
    <xf numFmtId="0" fontId="10" fillId="0" borderId="0" xfId="2" applyFont="1" applyAlignment="1">
      <alignment horizontal="left"/>
    </xf>
    <xf numFmtId="3" fontId="5" fillId="3" borderId="1" xfId="2" applyNumberFormat="1" applyFont="1" applyFill="1" applyBorder="1" applyAlignment="1">
      <alignment horizontal="right" vertical="center" wrapText="1"/>
    </xf>
    <xf numFmtId="176" fontId="0" fillId="0" borderId="0" xfId="0" applyNumberFormat="1" applyAlignment="1">
      <alignment vertical="center"/>
    </xf>
    <xf numFmtId="3" fontId="5" fillId="3" borderId="2" xfId="2" applyNumberFormat="1" applyFont="1" applyFill="1" applyBorder="1" applyAlignment="1">
      <alignment horizontal="center" vertical="center" wrapText="1"/>
    </xf>
    <xf numFmtId="3" fontId="12" fillId="0" borderId="1" xfId="0" applyNumberFormat="1" applyFont="1" applyBorder="1" applyAlignment="1">
      <alignment wrapText="1"/>
    </xf>
    <xf numFmtId="3" fontId="12" fillId="0" borderId="1" xfId="0" applyNumberFormat="1" applyFont="1" applyBorder="1"/>
    <xf numFmtId="3" fontId="11" fillId="0" borderId="1" xfId="0" applyNumberFormat="1" applyFont="1" applyBorder="1"/>
    <xf numFmtId="4" fontId="11" fillId="0" borderId="1" xfId="0" applyNumberFormat="1" applyFont="1" applyBorder="1"/>
    <xf numFmtId="3" fontId="5" fillId="4" borderId="2" xfId="2" applyNumberFormat="1" applyFont="1" applyFill="1" applyBorder="1" applyAlignment="1">
      <alignment vertical="center" wrapText="1"/>
    </xf>
    <xf numFmtId="4" fontId="5" fillId="3" borderId="2" xfId="2" applyNumberFormat="1" applyFont="1" applyFill="1" applyBorder="1" applyAlignment="1">
      <alignment horizontal="right" vertical="center" wrapText="1"/>
    </xf>
    <xf numFmtId="4" fontId="5" fillId="5" borderId="1" xfId="2" applyNumberFormat="1" applyFont="1" applyFill="1" applyBorder="1" applyAlignment="1">
      <alignment horizontal="right" vertical="center" wrapText="1"/>
    </xf>
    <xf numFmtId="4" fontId="5" fillId="3" borderId="1" xfId="2" applyNumberFormat="1" applyFont="1" applyFill="1" applyBorder="1" applyAlignment="1">
      <alignment horizontal="right" vertical="center" wrapText="1"/>
    </xf>
    <xf numFmtId="3" fontId="5" fillId="4" borderId="2" xfId="2" applyNumberFormat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5" fillId="0" borderId="3" xfId="1" applyFont="1" applyFill="1" applyBorder="1" applyAlignment="1">
      <alignment horizontal="left" vertical="top" wrapText="1"/>
    </xf>
    <xf numFmtId="3" fontId="5" fillId="4" borderId="1" xfId="2" applyNumberFormat="1" applyFont="1" applyFill="1" applyBorder="1" applyAlignment="1">
      <alignment horizontal="left" vertical="center" wrapText="1"/>
    </xf>
    <xf numFmtId="0" fontId="11" fillId="0" borderId="2" xfId="0" applyFont="1" applyBorder="1" applyAlignment="1"/>
    <xf numFmtId="0" fontId="11" fillId="0" borderId="3" xfId="0" applyFont="1" applyBorder="1" applyAlignment="1"/>
    <xf numFmtId="0" fontId="11" fillId="0" borderId="4" xfId="0" applyFont="1" applyBorder="1" applyAlignment="1"/>
    <xf numFmtId="3" fontId="5" fillId="3" borderId="3" xfId="2" applyNumberFormat="1" applyFont="1" applyFill="1" applyBorder="1" applyAlignment="1">
      <alignment horizontal="center" vertical="center" wrapText="1"/>
    </xf>
    <xf numFmtId="3" fontId="5" fillId="3" borderId="3" xfId="2" applyNumberFormat="1" applyFont="1" applyFill="1" applyBorder="1" applyAlignment="1">
      <alignment vertical="center" wrapText="1"/>
    </xf>
    <xf numFmtId="0" fontId="2" fillId="0" borderId="0" xfId="3">
      <alignment vertical="center"/>
    </xf>
    <xf numFmtId="176" fontId="7" fillId="0" borderId="0" xfId="2" applyNumberFormat="1"/>
    <xf numFmtId="0" fontId="13" fillId="0" borderId="0" xfId="2" applyFont="1"/>
    <xf numFmtId="0" fontId="14" fillId="37" borderId="1" xfId="2" quotePrefix="1" applyFont="1" applyFill="1" applyBorder="1" applyAlignment="1">
      <alignment horizontal="center"/>
    </xf>
    <xf numFmtId="0" fontId="7" fillId="0" borderId="0" xfId="2" applyAlignment="1">
      <alignment horizontal="center"/>
    </xf>
    <xf numFmtId="0" fontId="14" fillId="37" borderId="1" xfId="2" applyFont="1" applyFill="1" applyBorder="1" applyAlignment="1">
      <alignment horizontal="center"/>
    </xf>
    <xf numFmtId="49" fontId="5" fillId="4" borderId="14" xfId="2" applyNumberFormat="1" applyFont="1" applyFill="1" applyBorder="1" applyAlignment="1">
      <alignment horizontal="center" vertical="center"/>
    </xf>
    <xf numFmtId="49" fontId="5" fillId="4" borderId="15" xfId="2" applyNumberFormat="1" applyFont="1" applyFill="1" applyBorder="1" applyAlignment="1">
      <alignment vertical="center"/>
    </xf>
    <xf numFmtId="49" fontId="5" fillId="4" borderId="16" xfId="2" applyNumberFormat="1" applyFont="1" applyFill="1" applyBorder="1" applyAlignment="1">
      <alignment horizontal="left" vertical="center" wrapText="1"/>
    </xf>
    <xf numFmtId="49" fontId="5" fillId="4" borderId="17" xfId="2" applyNumberFormat="1" applyFont="1" applyFill="1" applyBorder="1" applyAlignment="1">
      <alignment horizontal="left" vertical="center" wrapText="1"/>
    </xf>
    <xf numFmtId="49" fontId="5" fillId="4" borderId="18" xfId="2" applyNumberFormat="1" applyFont="1" applyFill="1" applyBorder="1" applyAlignment="1">
      <alignment horizontal="left" vertical="center" wrapText="1"/>
    </xf>
    <xf numFmtId="4" fontId="5" fillId="5" borderId="19" xfId="2" applyNumberFormat="1" applyFont="1" applyFill="1" applyBorder="1" applyAlignment="1">
      <alignment horizontal="right" vertical="center" wrapText="1"/>
    </xf>
    <xf numFmtId="49" fontId="5" fillId="4" borderId="20" xfId="2" applyNumberFormat="1" applyFont="1" applyFill="1" applyBorder="1" applyAlignment="1">
      <alignment vertical="center"/>
    </xf>
    <xf numFmtId="49" fontId="5" fillId="4" borderId="21" xfId="2" applyNumberFormat="1" applyFont="1" applyFill="1" applyBorder="1" applyAlignment="1">
      <alignment vertical="center"/>
    </xf>
    <xf numFmtId="49" fontId="5" fillId="4" borderId="22" xfId="2" applyNumberFormat="1" applyFont="1" applyFill="1" applyBorder="1" applyAlignment="1">
      <alignment horizontal="left" vertical="center" wrapText="1"/>
    </xf>
    <xf numFmtId="49" fontId="5" fillId="4" borderId="23" xfId="2" applyNumberFormat="1" applyFont="1" applyFill="1" applyBorder="1" applyAlignment="1">
      <alignment horizontal="left" vertical="center" wrapText="1"/>
    </xf>
    <xf numFmtId="4" fontId="5" fillId="5" borderId="24" xfId="2" applyNumberFormat="1" applyFont="1" applyFill="1" applyBorder="1" applyAlignment="1">
      <alignment horizontal="right" vertical="center" wrapText="1"/>
    </xf>
    <xf numFmtId="49" fontId="5" fillId="4" borderId="25" xfId="2" applyNumberFormat="1" applyFont="1" applyFill="1" applyBorder="1" applyAlignment="1">
      <alignment horizontal="left" vertical="center" wrapText="1"/>
    </xf>
    <xf numFmtId="3" fontId="5" fillId="5" borderId="24" xfId="2" applyNumberFormat="1" applyFont="1" applyFill="1" applyBorder="1" applyAlignment="1">
      <alignment horizontal="right" vertical="center" wrapText="1"/>
    </xf>
    <xf numFmtId="49" fontId="5" fillId="4" borderId="23" xfId="2" applyNumberFormat="1" applyFont="1" applyFill="1" applyBorder="1" applyAlignment="1">
      <alignment horizontal="center" vertical="center" wrapText="1"/>
    </xf>
    <xf numFmtId="49" fontId="5" fillId="4" borderId="26" xfId="2" applyNumberFormat="1" applyFont="1" applyFill="1" applyBorder="1" applyAlignment="1">
      <alignment vertical="center"/>
    </xf>
    <xf numFmtId="49" fontId="5" fillId="4" borderId="27" xfId="2" applyNumberFormat="1" applyFont="1" applyFill="1" applyBorder="1" applyAlignment="1">
      <alignment vertical="center"/>
    </xf>
    <xf numFmtId="49" fontId="5" fillId="38" borderId="28" xfId="2" applyNumberFormat="1" applyFont="1" applyFill="1" applyBorder="1" applyAlignment="1">
      <alignment horizontal="left" vertical="center" wrapText="1"/>
    </xf>
    <xf numFmtId="3" fontId="5" fillId="38" borderId="29" xfId="2" applyNumberFormat="1" applyFont="1" applyFill="1" applyBorder="1" applyAlignment="1">
      <alignment horizontal="right" vertical="center" wrapText="1"/>
    </xf>
    <xf numFmtId="3" fontId="5" fillId="5" borderId="30" xfId="2" applyNumberFormat="1" applyFont="1" applyFill="1" applyBorder="1" applyAlignment="1">
      <alignment horizontal="right" vertical="center" wrapText="1"/>
    </xf>
    <xf numFmtId="3" fontId="5" fillId="5" borderId="31" xfId="2" applyNumberFormat="1" applyFont="1" applyFill="1" applyBorder="1" applyAlignment="1">
      <alignment horizontal="right" vertical="center" wrapText="1"/>
    </xf>
    <xf numFmtId="49" fontId="5" fillId="38" borderId="34" xfId="2" applyNumberFormat="1" applyFont="1" applyFill="1" applyBorder="1" applyAlignment="1">
      <alignment horizontal="left" vertical="center" wrapText="1"/>
    </xf>
    <xf numFmtId="10" fontId="5" fillId="38" borderId="35" xfId="2" applyNumberFormat="1" applyFont="1" applyFill="1" applyBorder="1" applyAlignment="1">
      <alignment horizontal="right" vertical="center" wrapText="1"/>
    </xf>
    <xf numFmtId="49" fontId="5" fillId="4" borderId="36" xfId="2" applyNumberFormat="1" applyFont="1" applyFill="1" applyBorder="1" applyAlignment="1">
      <alignment horizontal="center" vertical="center" wrapText="1"/>
    </xf>
    <xf numFmtId="49" fontId="5" fillId="4" borderId="16" xfId="2" applyNumberFormat="1" applyFont="1" applyFill="1" applyBorder="1" applyAlignment="1">
      <alignment horizontal="center" vertical="center" wrapText="1"/>
    </xf>
    <xf numFmtId="49" fontId="5" fillId="4" borderId="37" xfId="2" applyNumberFormat="1" applyFont="1" applyFill="1" applyBorder="1" applyAlignment="1">
      <alignment vertical="center" wrapText="1"/>
    </xf>
    <xf numFmtId="49" fontId="5" fillId="4" borderId="38" xfId="2" applyNumberFormat="1" applyFont="1" applyFill="1" applyBorder="1" applyAlignment="1">
      <alignment vertical="center" wrapText="1"/>
    </xf>
    <xf numFmtId="49" fontId="5" fillId="4" borderId="22" xfId="2" applyNumberFormat="1" applyFont="1" applyFill="1" applyBorder="1" applyAlignment="1">
      <alignment vertical="center" wrapText="1"/>
    </xf>
    <xf numFmtId="49" fontId="5" fillId="4" borderId="23" xfId="2" applyNumberFormat="1" applyFont="1" applyFill="1" applyBorder="1" applyAlignment="1">
      <alignment vertical="center" wrapText="1"/>
    </xf>
    <xf numFmtId="49" fontId="5" fillId="4" borderId="39" xfId="2" applyNumberFormat="1" applyFont="1" applyFill="1" applyBorder="1" applyAlignment="1">
      <alignment horizontal="left" vertical="center" wrapText="1"/>
    </xf>
    <xf numFmtId="4" fontId="5" fillId="5" borderId="40" xfId="2" applyNumberFormat="1" applyFont="1" applyFill="1" applyBorder="1" applyAlignment="1">
      <alignment horizontal="right" vertical="center" wrapText="1"/>
    </xf>
    <xf numFmtId="49" fontId="5" fillId="4" borderId="25" xfId="2" applyNumberFormat="1" applyFont="1" applyFill="1" applyBorder="1" applyAlignment="1">
      <alignment vertical="center" wrapText="1"/>
    </xf>
    <xf numFmtId="49" fontId="5" fillId="4" borderId="41" xfId="2" applyNumberFormat="1" applyFont="1" applyFill="1" applyBorder="1" applyAlignment="1">
      <alignment horizontal="left" vertical="center" wrapText="1"/>
    </xf>
    <xf numFmtId="3" fontId="5" fillId="5" borderId="40" xfId="2" applyNumberFormat="1" applyFont="1" applyFill="1" applyBorder="1" applyAlignment="1">
      <alignment horizontal="right" vertical="center" wrapText="1"/>
    </xf>
    <xf numFmtId="49" fontId="5" fillId="38" borderId="23" xfId="2" applyNumberFormat="1" applyFont="1" applyFill="1" applyBorder="1" applyAlignment="1">
      <alignment horizontal="left" vertical="center" wrapText="1"/>
    </xf>
    <xf numFmtId="49" fontId="5" fillId="38" borderId="41" xfId="2" applyNumberFormat="1" applyFont="1" applyFill="1" applyBorder="1" applyAlignment="1">
      <alignment horizontal="left" vertical="center" wrapText="1"/>
    </xf>
    <xf numFmtId="3" fontId="5" fillId="38" borderId="40" xfId="2" applyNumberFormat="1" applyFont="1" applyFill="1" applyBorder="1" applyAlignment="1">
      <alignment horizontal="right" vertical="center" wrapText="1"/>
    </xf>
    <xf numFmtId="49" fontId="5" fillId="4" borderId="25" xfId="2" applyNumberFormat="1" applyFont="1" applyFill="1" applyBorder="1" applyAlignment="1">
      <alignment horizontal="center" vertical="center" wrapText="1"/>
    </xf>
    <xf numFmtId="49" fontId="5" fillId="4" borderId="42" xfId="2" applyNumberFormat="1" applyFont="1" applyFill="1" applyBorder="1" applyAlignment="1">
      <alignment vertical="center" wrapText="1"/>
    </xf>
    <xf numFmtId="49" fontId="5" fillId="4" borderId="43" xfId="2" applyNumberFormat="1" applyFont="1" applyFill="1" applyBorder="1" applyAlignment="1">
      <alignment horizontal="center" vertical="center" wrapText="1"/>
    </xf>
    <xf numFmtId="3" fontId="5" fillId="5" borderId="44" xfId="2" applyNumberFormat="1" applyFont="1" applyFill="1" applyBorder="1" applyAlignment="1">
      <alignment horizontal="right" vertical="center" wrapText="1"/>
    </xf>
    <xf numFmtId="49" fontId="5" fillId="38" borderId="45" xfId="2" applyNumberFormat="1" applyFont="1" applyFill="1" applyBorder="1" applyAlignment="1">
      <alignment horizontal="left" vertical="center" wrapText="1"/>
    </xf>
    <xf numFmtId="49" fontId="5" fillId="38" borderId="46" xfId="2" applyNumberFormat="1" applyFont="1" applyFill="1" applyBorder="1" applyAlignment="1">
      <alignment horizontal="left" vertical="center" wrapText="1"/>
    </xf>
    <xf numFmtId="3" fontId="5" fillId="38" borderId="47" xfId="2" applyNumberFormat="1" applyFont="1" applyFill="1" applyBorder="1" applyAlignment="1">
      <alignment horizontal="right" vertical="center" wrapText="1"/>
    </xf>
    <xf numFmtId="49" fontId="5" fillId="4" borderId="48" xfId="2" applyNumberFormat="1" applyFont="1" applyFill="1" applyBorder="1" applyAlignment="1">
      <alignment vertical="center" wrapText="1"/>
    </xf>
    <xf numFmtId="49" fontId="5" fillId="4" borderId="18" xfId="2" applyNumberFormat="1" applyFont="1" applyFill="1" applyBorder="1" applyAlignment="1">
      <alignment horizontal="center" vertical="center" wrapText="1"/>
    </xf>
    <xf numFmtId="49" fontId="5" fillId="4" borderId="50" xfId="2" applyNumberFormat="1" applyFont="1" applyFill="1" applyBorder="1" applyAlignment="1">
      <alignment horizontal="left" vertical="center" wrapText="1"/>
    </xf>
    <xf numFmtId="3" fontId="5" fillId="5" borderId="51" xfId="2" applyNumberFormat="1" applyFont="1" applyFill="1" applyBorder="1" applyAlignment="1">
      <alignment horizontal="right" vertical="center" wrapText="1"/>
    </xf>
    <xf numFmtId="49" fontId="5" fillId="4" borderId="52" xfId="2" applyNumberFormat="1" applyFont="1" applyFill="1" applyBorder="1" applyAlignment="1">
      <alignment horizontal="center" vertical="center" wrapText="1"/>
    </xf>
    <xf numFmtId="49" fontId="5" fillId="4" borderId="28" xfId="2" applyNumberFormat="1" applyFont="1" applyFill="1" applyBorder="1" applyAlignment="1">
      <alignment horizontal="left" vertical="center" wrapText="1"/>
    </xf>
    <xf numFmtId="49" fontId="5" fillId="4" borderId="53" xfId="2" applyNumberFormat="1" applyFont="1" applyFill="1" applyBorder="1" applyAlignment="1">
      <alignment horizontal="left" vertical="center" wrapText="1"/>
    </xf>
    <xf numFmtId="3" fontId="5" fillId="5" borderId="54" xfId="2" applyNumberFormat="1" applyFont="1" applyFill="1" applyBorder="1" applyAlignment="1">
      <alignment horizontal="right" vertical="center" wrapText="1"/>
    </xf>
    <xf numFmtId="10" fontId="5" fillId="5" borderId="44" xfId="2" applyNumberFormat="1" applyFont="1" applyFill="1" applyBorder="1" applyAlignment="1">
      <alignment horizontal="right" vertical="center" wrapText="1"/>
    </xf>
    <xf numFmtId="10" fontId="5" fillId="5" borderId="56" xfId="2" applyNumberFormat="1" applyFont="1" applyFill="1" applyBorder="1" applyAlignment="1">
      <alignment horizontal="right" vertical="center" wrapText="1"/>
    </xf>
    <xf numFmtId="4" fontId="5" fillId="0" borderId="19" xfId="2" applyNumberFormat="1" applyFont="1" applyBorder="1" applyAlignment="1">
      <alignment horizontal="right" vertical="center" wrapText="1"/>
    </xf>
    <xf numFmtId="4" fontId="5" fillId="3" borderId="24" xfId="2" applyNumberFormat="1" applyFont="1" applyFill="1" applyBorder="1" applyAlignment="1">
      <alignment horizontal="right" vertical="center" wrapText="1"/>
    </xf>
    <xf numFmtId="4" fontId="5" fillId="0" borderId="24" xfId="2" applyNumberFormat="1" applyFont="1" applyFill="1" applyBorder="1" applyAlignment="1">
      <alignment horizontal="right" vertical="center" wrapText="1"/>
    </xf>
    <xf numFmtId="4" fontId="5" fillId="0" borderId="24" xfId="2" applyNumberFormat="1" applyFont="1" applyBorder="1" applyAlignment="1">
      <alignment horizontal="right" vertical="center" wrapText="1"/>
    </xf>
    <xf numFmtId="3" fontId="5" fillId="0" borderId="24" xfId="2" applyNumberFormat="1" applyFont="1" applyBorder="1" applyAlignment="1">
      <alignment horizontal="right" vertical="center" wrapText="1"/>
    </xf>
    <xf numFmtId="3" fontId="5" fillId="3" borderId="24" xfId="2" applyNumberFormat="1" applyFont="1" applyFill="1" applyBorder="1" applyAlignment="1">
      <alignment horizontal="right" vertical="center" wrapText="1"/>
    </xf>
    <xf numFmtId="3" fontId="5" fillId="0" borderId="30" xfId="2" applyNumberFormat="1" applyFont="1" applyFill="1" applyBorder="1" applyAlignment="1">
      <alignment horizontal="right" vertical="center" wrapText="1"/>
    </xf>
    <xf numFmtId="3" fontId="5" fillId="0" borderId="24" xfId="2" applyNumberFormat="1" applyFont="1" applyFill="1" applyBorder="1" applyAlignment="1">
      <alignment horizontal="right" vertical="center" wrapText="1"/>
    </xf>
    <xf numFmtId="3" fontId="5" fillId="38" borderId="24" xfId="2" applyNumberFormat="1" applyFont="1" applyFill="1" applyBorder="1" applyAlignment="1">
      <alignment horizontal="right" vertical="center" wrapText="1"/>
    </xf>
    <xf numFmtId="3" fontId="5" fillId="3" borderId="30" xfId="2" applyNumberFormat="1" applyFont="1" applyFill="1" applyBorder="1" applyAlignment="1">
      <alignment horizontal="right" vertical="center" wrapText="1"/>
    </xf>
    <xf numFmtId="3" fontId="5" fillId="38" borderId="73" xfId="2" applyNumberFormat="1" applyFont="1" applyFill="1" applyBorder="1" applyAlignment="1">
      <alignment horizontal="right" vertical="center" wrapText="1"/>
    </xf>
    <xf numFmtId="3" fontId="5" fillId="5" borderId="19" xfId="2" applyNumberFormat="1" applyFont="1" applyFill="1" applyBorder="1" applyAlignment="1">
      <alignment horizontal="right" vertical="center" wrapText="1"/>
    </xf>
    <xf numFmtId="3" fontId="5" fillId="0" borderId="19" xfId="2" applyNumberFormat="1" applyFont="1" applyFill="1" applyBorder="1" applyAlignment="1">
      <alignment horizontal="right" vertical="center" wrapText="1"/>
    </xf>
    <xf numFmtId="3" fontId="5" fillId="5" borderId="29" xfId="2" applyNumberFormat="1" applyFont="1" applyFill="1" applyBorder="1" applyAlignment="1">
      <alignment horizontal="right" vertical="center" wrapText="1"/>
    </xf>
    <xf numFmtId="3" fontId="5" fillId="0" borderId="29" xfId="2" applyNumberFormat="1" applyFont="1" applyFill="1" applyBorder="1" applyAlignment="1">
      <alignment horizontal="right" vertical="center" wrapText="1"/>
    </xf>
    <xf numFmtId="10" fontId="5" fillId="5" borderId="30" xfId="2" applyNumberFormat="1" applyFont="1" applyFill="1" applyBorder="1" applyAlignment="1">
      <alignment horizontal="right" vertical="center" wrapText="1"/>
    </xf>
    <xf numFmtId="10" fontId="5" fillId="0" borderId="74" xfId="2" applyNumberFormat="1" applyFont="1" applyFill="1" applyBorder="1" applyAlignment="1">
      <alignment horizontal="right" vertical="center" wrapText="1"/>
    </xf>
    <xf numFmtId="10" fontId="5" fillId="5" borderId="75" xfId="2" applyNumberFormat="1" applyFont="1" applyFill="1" applyBorder="1" applyAlignment="1">
      <alignment horizontal="right" vertical="center" wrapText="1"/>
    </xf>
    <xf numFmtId="10" fontId="5" fillId="0" borderId="75" xfId="2" applyNumberFormat="1" applyFont="1" applyFill="1" applyBorder="1" applyAlignment="1">
      <alignment horizontal="right" vertical="center" wrapText="1"/>
    </xf>
    <xf numFmtId="22" fontId="0" fillId="0" borderId="0" xfId="0" applyNumberFormat="1" applyAlignment="1">
      <alignment vertical="center"/>
    </xf>
    <xf numFmtId="0" fontId="0" fillId="85" borderId="0" xfId="0" applyFill="1"/>
    <xf numFmtId="191" fontId="0" fillId="38" borderId="1" xfId="0" applyNumberFormat="1" applyFill="1" applyBorder="1" applyAlignment="1">
      <alignment vertical="center"/>
    </xf>
    <xf numFmtId="191" fontId="0" fillId="38" borderId="76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top" wrapText="1"/>
    </xf>
    <xf numFmtId="3" fontId="5" fillId="4" borderId="2" xfId="2" applyNumberFormat="1" applyFont="1" applyFill="1" applyBorder="1" applyAlignment="1">
      <alignment horizontal="center" vertical="center" wrapText="1"/>
    </xf>
    <xf numFmtId="3" fontId="5" fillId="4" borderId="3" xfId="2" applyNumberFormat="1" applyFont="1" applyFill="1" applyBorder="1" applyAlignment="1">
      <alignment horizontal="center" vertical="center" wrapText="1"/>
    </xf>
    <xf numFmtId="4" fontId="12" fillId="0" borderId="1" xfId="0" applyNumberFormat="1" applyFont="1" applyBorder="1" applyAlignment="1">
      <alignment wrapText="1"/>
    </xf>
    <xf numFmtId="4" fontId="12" fillId="0" borderId="1" xfId="0" applyNumberFormat="1" applyFont="1" applyBorder="1"/>
    <xf numFmtId="4" fontId="12" fillId="5" borderId="1" xfId="0" applyNumberFormat="1" applyFont="1" applyFill="1" applyBorder="1"/>
    <xf numFmtId="3" fontId="12" fillId="5" borderId="1" xfId="0" applyNumberFormat="1" applyFont="1" applyFill="1" applyBorder="1"/>
    <xf numFmtId="0" fontId="11" fillId="0" borderId="1" xfId="0" applyFont="1" applyBorder="1" applyAlignment="1"/>
    <xf numFmtId="0" fontId="0" fillId="0" borderId="0" xfId="0" applyFill="1" applyBorder="1"/>
    <xf numFmtId="0" fontId="5" fillId="86" borderId="1" xfId="1" applyFont="1" applyFill="1" applyBorder="1" applyAlignment="1">
      <alignment horizontal="center" vertical="center" wrapText="1"/>
    </xf>
    <xf numFmtId="0" fontId="5" fillId="86" borderId="2" xfId="1" applyFont="1" applyFill="1" applyBorder="1" applyAlignment="1">
      <alignment horizontal="center" vertical="center" wrapText="1"/>
    </xf>
    <xf numFmtId="0" fontId="0" fillId="0" borderId="4" xfId="0" applyBorder="1"/>
    <xf numFmtId="3" fontId="42" fillId="86" borderId="2" xfId="2" applyNumberFormat="1" applyFont="1" applyFill="1" applyBorder="1" applyAlignment="1">
      <alignment horizontal="left" vertical="center" wrapText="1"/>
    </xf>
    <xf numFmtId="0" fontId="27" fillId="86" borderId="4" xfId="0" applyFont="1" applyFill="1" applyBorder="1"/>
    <xf numFmtId="3" fontId="11" fillId="0" borderId="2" xfId="0" applyNumberFormat="1" applyFont="1" applyBorder="1"/>
    <xf numFmtId="0" fontId="5" fillId="86" borderId="76" xfId="1" applyFont="1" applyFill="1" applyBorder="1" applyAlignment="1">
      <alignment horizontal="center" vertical="top" wrapText="1"/>
    </xf>
    <xf numFmtId="3" fontId="5" fillId="3" borderId="1" xfId="2" applyNumberFormat="1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right"/>
    </xf>
    <xf numFmtId="0" fontId="27" fillId="86" borderId="3" xfId="0" applyFont="1" applyFill="1" applyBorder="1"/>
    <xf numFmtId="0" fontId="5" fillId="86" borderId="3" xfId="1" applyFont="1" applyFill="1" applyBorder="1" applyAlignment="1">
      <alignment horizontal="center" vertical="center" wrapText="1"/>
    </xf>
    <xf numFmtId="3" fontId="5" fillId="3" borderId="2" xfId="2" applyNumberFormat="1" applyFont="1" applyFill="1" applyBorder="1" applyAlignment="1">
      <alignment horizontal="right" vertical="center" wrapText="1"/>
    </xf>
    <xf numFmtId="191" fontId="0" fillId="0" borderId="78" xfId="0" applyNumberFormat="1" applyFill="1" applyBorder="1" applyAlignment="1">
      <alignment vertical="center"/>
    </xf>
    <xf numFmtId="191" fontId="0" fillId="0" borderId="79" xfId="0" applyNumberFormat="1" applyFill="1" applyBorder="1" applyAlignment="1">
      <alignment vertical="center"/>
    </xf>
    <xf numFmtId="191" fontId="0" fillId="0" borderId="80" xfId="0" applyNumberFormat="1" applyFill="1" applyBorder="1" applyAlignment="1">
      <alignment vertical="center"/>
    </xf>
    <xf numFmtId="191" fontId="0" fillId="0" borderId="0" xfId="0" applyNumberFormat="1" applyFill="1" applyBorder="1" applyAlignment="1">
      <alignment vertical="center"/>
    </xf>
    <xf numFmtId="0" fontId="0" fillId="85" borderId="1" xfId="0" applyNumberFormat="1" applyFill="1" applyBorder="1"/>
    <xf numFmtId="49" fontId="0" fillId="85" borderId="1" xfId="0" applyNumberFormat="1" applyFill="1" applyBorder="1" applyAlignment="1">
      <alignment horizontal="center"/>
    </xf>
    <xf numFmtId="0" fontId="0" fillId="85" borderId="1" xfId="0" applyFill="1" applyBorder="1"/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85" borderId="1" xfId="0" applyNumberFormat="1" applyFill="1" applyBorder="1"/>
    <xf numFmtId="0" fontId="0" fillId="4" borderId="1" xfId="0" applyFill="1" applyBorder="1" applyAlignment="1">
      <alignment horizontal="center" vertical="center"/>
    </xf>
    <xf numFmtId="191" fontId="0" fillId="85" borderId="1" xfId="0" applyNumberFormat="1" applyFill="1" applyBorder="1"/>
    <xf numFmtId="0" fontId="0" fillId="0" borderId="0" xfId="3702" applyNumberFormat="1" applyFont="1" applyAlignment="1"/>
    <xf numFmtId="49" fontId="0" fillId="85" borderId="1" xfId="3702" applyNumberFormat="1" applyFont="1" applyFill="1" applyBorder="1" applyAlignment="1"/>
    <xf numFmtId="0" fontId="0" fillId="4" borderId="1" xfId="0" applyFill="1" applyBorder="1" applyAlignment="1">
      <alignment horizontal="center" vertical="center"/>
    </xf>
    <xf numFmtId="191" fontId="0" fillId="0" borderId="1" xfId="3702" applyNumberFormat="1" applyFont="1" applyBorder="1" applyAlignment="1"/>
    <xf numFmtId="191" fontId="0" fillId="85" borderId="1" xfId="3702" applyNumberFormat="1" applyFont="1" applyFill="1" applyBorder="1" applyAlignment="1"/>
    <xf numFmtId="192" fontId="0" fillId="0" borderId="1" xfId="3702" applyNumberFormat="1" applyFont="1" applyBorder="1" applyAlignment="1"/>
    <xf numFmtId="192" fontId="0" fillId="85" borderId="1" xfId="3702" applyNumberFormat="1" applyFont="1" applyFill="1" applyBorder="1" applyAlignment="1"/>
    <xf numFmtId="0" fontId="0" fillId="4" borderId="1" xfId="0" applyFill="1" applyBorder="1" applyAlignment="1">
      <alignment horizontal="center" vertical="center"/>
    </xf>
    <xf numFmtId="49" fontId="0" fillId="0" borderId="1" xfId="3702" applyNumberFormat="1" applyFon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85" borderId="1" xfId="0" applyNumberFormat="1" applyFill="1" applyBorder="1" applyAlignment="1">
      <alignment horizontal="left"/>
    </xf>
    <xf numFmtId="49" fontId="0" fillId="85" borderId="1" xfId="0" applyNumberFormat="1" applyFill="1" applyBorder="1" applyAlignment="1"/>
    <xf numFmtId="0" fontId="0" fillId="0" borderId="0" xfId="0" applyAlignment="1">
      <alignment horizontal="left"/>
    </xf>
    <xf numFmtId="0" fontId="0" fillId="85" borderId="1" xfId="0" applyFill="1" applyBorder="1" applyAlignment="1"/>
    <xf numFmtId="0" fontId="0" fillId="85" borderId="1" xfId="0" applyNumberFormat="1" applyFill="1" applyBorder="1" applyAlignment="1">
      <alignment horizontal="center"/>
    </xf>
    <xf numFmtId="191" fontId="0" fillId="0" borderId="81" xfId="0" applyNumberFormat="1" applyFill="1" applyBorder="1" applyAlignment="1">
      <alignment vertical="center"/>
    </xf>
    <xf numFmtId="0" fontId="0" fillId="0" borderId="77" xfId="0" applyFill="1" applyBorder="1" applyAlignment="1">
      <alignment horizontal="center" vertical="center"/>
    </xf>
    <xf numFmtId="22" fontId="0" fillId="0" borderId="0" xfId="0" applyNumberFormat="1" applyAlignment="1">
      <alignment horizontal="left" vertical="center"/>
    </xf>
    <xf numFmtId="0" fontId="0" fillId="86" borderId="2" xfId="0" applyFont="1" applyFill="1" applyBorder="1" applyAlignment="1">
      <alignment horizontal="center" vertical="center" wrapText="1"/>
    </xf>
    <xf numFmtId="0" fontId="0" fillId="86" borderId="1" xfId="0" applyFont="1" applyFill="1" applyBorder="1" applyAlignment="1">
      <alignment horizontal="center" vertical="center" wrapText="1"/>
    </xf>
    <xf numFmtId="3" fontId="5" fillId="3" borderId="2" xfId="2" applyNumberFormat="1" applyFont="1" applyFill="1" applyBorder="1" applyAlignment="1">
      <alignment horizontal="right" vertical="center" wrapText="1"/>
    </xf>
    <xf numFmtId="0" fontId="11" fillId="86" borderId="1" xfId="0" applyFont="1" applyFill="1" applyBorder="1" applyAlignment="1">
      <alignment horizontal="center" vertical="center" wrapText="1"/>
    </xf>
    <xf numFmtId="0" fontId="12" fillId="86" borderId="1" xfId="0" applyFont="1" applyFill="1" applyBorder="1" applyAlignment="1">
      <alignment horizontal="center" vertical="center" wrapText="1"/>
    </xf>
    <xf numFmtId="0" fontId="12" fillId="86" borderId="1" xfId="0" applyFont="1" applyFill="1" applyBorder="1" applyAlignment="1">
      <alignment horizontal="center" vertical="center"/>
    </xf>
    <xf numFmtId="0" fontId="0" fillId="0" borderId="0" xfId="0" applyBorder="1"/>
    <xf numFmtId="3" fontId="0" fillId="0" borderId="1" xfId="0" applyNumberFormat="1" applyBorder="1" applyAlignment="1"/>
    <xf numFmtId="0" fontId="12" fillId="87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12" fillId="0" borderId="0" xfId="0" applyFont="1"/>
    <xf numFmtId="4" fontId="0" fillId="0" borderId="1" xfId="0" applyNumberFormat="1" applyBorder="1"/>
    <xf numFmtId="3" fontId="11" fillId="0" borderId="0" xfId="0" applyNumberFormat="1" applyFont="1" applyFill="1" applyBorder="1"/>
    <xf numFmtId="3" fontId="0" fillId="0" borderId="0" xfId="0" applyNumberFormat="1" applyFill="1" applyBorder="1"/>
    <xf numFmtId="3" fontId="5" fillId="3" borderId="2" xfId="2" applyNumberFormat="1" applyFont="1" applyFill="1" applyBorder="1" applyAlignment="1">
      <alignment horizontal="right" vertical="center" wrapText="1"/>
    </xf>
    <xf numFmtId="3" fontId="5" fillId="3" borderId="78" xfId="2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12" fillId="3" borderId="4" xfId="0" applyFont="1" applyFill="1" applyBorder="1" applyAlignment="1">
      <alignment horizontal="right" vertical="center" wrapText="1"/>
    </xf>
    <xf numFmtId="3" fontId="5" fillId="3" borderId="2" xfId="2" applyNumberFormat="1" applyFont="1" applyFill="1" applyBorder="1" applyAlignment="1">
      <alignment horizontal="center" vertical="center" wrapText="1"/>
    </xf>
    <xf numFmtId="3" fontId="5" fillId="3" borderId="3" xfId="2" applyNumberFormat="1" applyFont="1" applyFill="1" applyBorder="1" applyAlignment="1">
      <alignment horizontal="center" vertical="center" wrapText="1"/>
    </xf>
    <xf numFmtId="3" fontId="5" fillId="3" borderId="2" xfId="2" applyNumberFormat="1" applyFont="1" applyFill="1" applyBorder="1" applyAlignment="1">
      <alignment horizontal="right" vertical="center" wrapText="1"/>
    </xf>
    <xf numFmtId="0" fontId="0" fillId="3" borderId="3" xfId="0" applyFill="1" applyBorder="1" applyAlignment="1">
      <alignment horizontal="center" vertical="center" wrapText="1"/>
    </xf>
    <xf numFmtId="3" fontId="42" fillId="86" borderId="4" xfId="2" applyNumberFormat="1" applyFont="1" applyFill="1" applyBorder="1" applyAlignment="1">
      <alignment horizontal="left" vertical="center" wrapText="1"/>
    </xf>
    <xf numFmtId="0" fontId="170" fillId="0" borderId="79" xfId="0" applyFont="1" applyFill="1" applyBorder="1" applyAlignment="1">
      <alignment vertical="center"/>
    </xf>
    <xf numFmtId="0" fontId="0" fillId="0" borderId="2" xfId="0" applyBorder="1"/>
    <xf numFmtId="0" fontId="5" fillId="0" borderId="1" xfId="1" applyFont="1" applyFill="1" applyBorder="1" applyAlignment="1">
      <alignment horizontal="left" vertical="top" wrapText="1"/>
    </xf>
    <xf numFmtId="0" fontId="170" fillId="0" borderId="0" xfId="0" applyFont="1" applyFill="1" applyBorder="1" applyAlignment="1">
      <alignment vertical="center"/>
    </xf>
    <xf numFmtId="0" fontId="170" fillId="0" borderId="83" xfId="0" applyFont="1" applyFill="1" applyBorder="1" applyAlignment="1">
      <alignment vertical="center"/>
    </xf>
    <xf numFmtId="0" fontId="11" fillId="0" borderId="80" xfId="0" applyFont="1" applyBorder="1" applyAlignment="1"/>
    <xf numFmtId="0" fontId="11" fillId="0" borderId="79" xfId="0" applyFont="1" applyBorder="1" applyAlignment="1"/>
    <xf numFmtId="0" fontId="11" fillId="0" borderId="2" xfId="0" applyFont="1" applyBorder="1"/>
    <xf numFmtId="3" fontId="5" fillId="3" borderId="2" xfId="2" applyNumberFormat="1" applyFont="1" applyFill="1" applyBorder="1" applyAlignment="1">
      <alignment horizontal="right" vertical="center" wrapText="1"/>
    </xf>
    <xf numFmtId="3" fontId="5" fillId="5" borderId="2" xfId="2" applyNumberFormat="1" applyFont="1" applyFill="1" applyBorder="1" applyAlignment="1">
      <alignment horizontal="right" vertical="center" wrapText="1"/>
    </xf>
    <xf numFmtId="3" fontId="5" fillId="3" borderId="2" xfId="2" applyNumberFormat="1" applyFont="1" applyFill="1" applyBorder="1" applyAlignment="1">
      <alignment horizontal="right" vertical="center" wrapText="1"/>
    </xf>
    <xf numFmtId="3" fontId="0" fillId="0" borderId="1" xfId="0" applyNumberFormat="1" applyBorder="1"/>
    <xf numFmtId="0" fontId="0" fillId="88" borderId="1" xfId="0" applyFill="1" applyBorder="1" applyAlignment="1">
      <alignment horizontal="center" vertical="center"/>
    </xf>
    <xf numFmtId="0" fontId="0" fillId="88" borderId="77" xfId="0" applyFill="1" applyBorder="1" applyAlignment="1">
      <alignment horizontal="center" vertical="center"/>
    </xf>
    <xf numFmtId="0" fontId="0" fillId="88" borderId="4" xfId="0" applyFill="1" applyBorder="1" applyAlignment="1">
      <alignment horizontal="center" vertical="center"/>
    </xf>
    <xf numFmtId="0" fontId="0" fillId="88" borderId="3" xfId="0" applyFill="1" applyBorder="1" applyAlignment="1">
      <alignment horizontal="center" vertical="center"/>
    </xf>
    <xf numFmtId="0" fontId="126" fillId="0" borderId="0" xfId="3" applyFont="1">
      <alignment vertical="center"/>
    </xf>
    <xf numFmtId="0" fontId="14" fillId="37" borderId="76" xfId="2" quotePrefix="1" applyFont="1" applyFill="1" applyBorder="1" applyAlignment="1">
      <alignment horizontal="center"/>
    </xf>
    <xf numFmtId="0" fontId="1" fillId="4" borderId="85" xfId="3" applyFont="1" applyFill="1" applyBorder="1">
      <alignment vertical="center"/>
    </xf>
    <xf numFmtId="0" fontId="1" fillId="4" borderId="86" xfId="3" applyFont="1" applyFill="1" applyBorder="1">
      <alignment vertical="center"/>
    </xf>
    <xf numFmtId="0" fontId="2" fillId="4" borderId="87" xfId="3" applyFill="1" applyBorder="1">
      <alignment vertical="center"/>
    </xf>
    <xf numFmtId="0" fontId="14" fillId="37" borderId="88" xfId="2" applyFont="1" applyFill="1" applyBorder="1" applyAlignment="1">
      <alignment horizontal="center"/>
    </xf>
    <xf numFmtId="0" fontId="2" fillId="38" borderId="89" xfId="3" applyFill="1" applyBorder="1">
      <alignment vertical="center"/>
    </xf>
    <xf numFmtId="0" fontId="2" fillId="38" borderId="77" xfId="3" applyFill="1" applyBorder="1">
      <alignment vertical="center"/>
    </xf>
    <xf numFmtId="0" fontId="1" fillId="38" borderId="90" xfId="3" applyFont="1" applyFill="1" applyBorder="1">
      <alignment vertical="center"/>
    </xf>
    <xf numFmtId="3" fontId="5" fillId="38" borderId="44" xfId="2" applyNumberFormat="1" applyFont="1" applyFill="1" applyBorder="1" applyAlignment="1">
      <alignment horizontal="right" vertical="center" wrapText="1"/>
    </xf>
    <xf numFmtId="0" fontId="1" fillId="4" borderId="91" xfId="3" applyFont="1" applyFill="1" applyBorder="1">
      <alignment vertical="center"/>
    </xf>
    <xf numFmtId="0" fontId="1" fillId="4" borderId="1" xfId="3" applyFont="1" applyFill="1" applyBorder="1">
      <alignment vertical="center"/>
    </xf>
    <xf numFmtId="0" fontId="1" fillId="4" borderId="92" xfId="3" applyFont="1" applyFill="1" applyBorder="1">
      <alignment vertical="center"/>
    </xf>
    <xf numFmtId="3" fontId="5" fillId="38" borderId="19" xfId="2" applyNumberFormat="1" applyFont="1" applyFill="1" applyBorder="1" applyAlignment="1">
      <alignment horizontal="right" vertical="center" wrapText="1"/>
    </xf>
    <xf numFmtId="193" fontId="5" fillId="5" borderId="24" xfId="2" applyNumberFormat="1" applyFont="1" applyFill="1" applyBorder="1" applyAlignment="1">
      <alignment horizontal="right" vertical="center" wrapText="1"/>
    </xf>
    <xf numFmtId="193" fontId="5" fillId="3" borderId="30" xfId="2" applyNumberFormat="1" applyFont="1" applyFill="1" applyBorder="1" applyAlignment="1">
      <alignment horizontal="right" vertical="center" wrapText="1"/>
    </xf>
    <xf numFmtId="193" fontId="5" fillId="0" borderId="24" xfId="2" applyNumberFormat="1" applyFont="1" applyBorder="1" applyAlignment="1">
      <alignment horizontal="right" vertical="center" wrapText="1"/>
    </xf>
    <xf numFmtId="49" fontId="5" fillId="0" borderId="0" xfId="2" applyNumberFormat="1" applyFont="1" applyBorder="1" applyAlignment="1">
      <alignment horizontal="left" vertical="center" wrapText="1"/>
    </xf>
    <xf numFmtId="49" fontId="5" fillId="38" borderId="93" xfId="2" applyNumberFormat="1" applyFont="1" applyFill="1" applyBorder="1" applyAlignment="1">
      <alignment horizontal="center" vertical="center" wrapText="1"/>
    </xf>
    <xf numFmtId="49" fontId="5" fillId="38" borderId="94" xfId="2" applyNumberFormat="1" applyFont="1" applyFill="1" applyBorder="1" applyAlignment="1">
      <alignment horizontal="centerContinuous" vertical="center" wrapText="1"/>
    </xf>
    <xf numFmtId="49" fontId="5" fillId="38" borderId="93" xfId="2" applyNumberFormat="1" applyFont="1" applyFill="1" applyBorder="1" applyAlignment="1">
      <alignment horizontal="centerContinuous" vertical="center" wrapText="1"/>
    </xf>
    <xf numFmtId="49" fontId="5" fillId="38" borderId="95" xfId="2" applyNumberFormat="1" applyFont="1" applyFill="1" applyBorder="1" applyAlignment="1">
      <alignment horizontal="left" vertical="center" wrapText="1"/>
    </xf>
    <xf numFmtId="49" fontId="5" fillId="38" borderId="96" xfId="2" applyNumberFormat="1" applyFont="1" applyFill="1" applyBorder="1" applyAlignment="1">
      <alignment horizontal="left" vertical="center" wrapText="1"/>
    </xf>
    <xf numFmtId="3" fontId="5" fillId="5" borderId="97" xfId="2" applyNumberFormat="1" applyFont="1" applyFill="1" applyBorder="1" applyAlignment="1">
      <alignment horizontal="right" vertical="center" wrapText="1"/>
    </xf>
    <xf numFmtId="0" fontId="0" fillId="38" borderId="81" xfId="0" applyFill="1" applyBorder="1" applyAlignment="1">
      <alignment horizontal="center" vertical="center" wrapText="1"/>
    </xf>
    <xf numFmtId="49" fontId="5" fillId="38" borderId="98" xfId="2" applyNumberFormat="1" applyFont="1" applyFill="1" applyBorder="1" applyAlignment="1">
      <alignment horizontal="centerContinuous" vertical="center" wrapText="1"/>
    </xf>
    <xf numFmtId="49" fontId="5" fillId="38" borderId="99" xfId="2" applyNumberFormat="1" applyFont="1" applyFill="1" applyBorder="1" applyAlignment="1">
      <alignment horizontal="centerContinuous" vertical="center" wrapText="1"/>
    </xf>
    <xf numFmtId="49" fontId="5" fillId="38" borderId="100" xfId="2" applyNumberFormat="1" applyFont="1" applyFill="1" applyBorder="1" applyAlignment="1">
      <alignment horizontal="left" vertical="center" wrapText="1"/>
    </xf>
    <xf numFmtId="49" fontId="5" fillId="38" borderId="101" xfId="2" applyNumberFormat="1" applyFont="1" applyFill="1" applyBorder="1" applyAlignment="1">
      <alignment horizontal="left" vertical="center" wrapText="1"/>
    </xf>
    <xf numFmtId="49" fontId="5" fillId="38" borderId="81" xfId="2" applyNumberFormat="1" applyFont="1" applyFill="1" applyBorder="1" applyAlignment="1">
      <alignment horizontal="centerContinuous" vertical="center" wrapText="1"/>
    </xf>
    <xf numFmtId="49" fontId="5" fillId="38" borderId="103" xfId="2" applyNumberFormat="1" applyFont="1" applyFill="1" applyBorder="1" applyAlignment="1">
      <alignment horizontal="left" vertical="center" wrapText="1"/>
    </xf>
    <xf numFmtId="10" fontId="5" fillId="5" borderId="102" xfId="2" applyNumberFormat="1" applyFont="1" applyFill="1" applyBorder="1" applyAlignment="1">
      <alignment horizontal="right" vertical="center" wrapText="1"/>
    </xf>
    <xf numFmtId="10" fontId="5" fillId="5" borderId="104" xfId="2" applyNumberFormat="1" applyFont="1" applyFill="1" applyBorder="1" applyAlignment="1">
      <alignment horizontal="right" vertical="center" wrapText="1"/>
    </xf>
    <xf numFmtId="0" fontId="0" fillId="38" borderId="105" xfId="0" applyFill="1" applyBorder="1" applyAlignment="1">
      <alignment horizontal="center" vertical="center" wrapText="1"/>
    </xf>
    <xf numFmtId="3" fontId="5" fillId="5" borderId="106" xfId="2" applyNumberFormat="1" applyFont="1" applyFill="1" applyBorder="1" applyAlignment="1">
      <alignment horizontal="right" vertical="center" wrapText="1"/>
    </xf>
    <xf numFmtId="3" fontId="5" fillId="0" borderId="97" xfId="2" applyNumberFormat="1" applyFont="1" applyFill="1" applyBorder="1" applyAlignment="1">
      <alignment horizontal="right" vertical="center" wrapText="1"/>
    </xf>
    <xf numFmtId="10" fontId="5" fillId="0" borderId="102" xfId="2" applyNumberFormat="1" applyFont="1" applyFill="1" applyBorder="1" applyAlignment="1">
      <alignment horizontal="right" vertical="center" wrapText="1"/>
    </xf>
    <xf numFmtId="3" fontId="5" fillId="5" borderId="107" xfId="2" applyNumberFormat="1" applyFont="1" applyFill="1" applyBorder="1" applyAlignment="1">
      <alignment horizontal="right" vertical="center" wrapText="1"/>
    </xf>
    <xf numFmtId="3" fontId="5" fillId="0" borderId="108" xfId="2" applyNumberFormat="1" applyFont="1" applyFill="1" applyBorder="1" applyAlignment="1">
      <alignment horizontal="right" vertical="center" wrapText="1"/>
    </xf>
    <xf numFmtId="49" fontId="5" fillId="4" borderId="110" xfId="2" applyNumberFormat="1" applyFont="1" applyFill="1" applyBorder="1" applyAlignment="1">
      <alignment horizontal="center" vertical="center" wrapText="1"/>
    </xf>
    <xf numFmtId="49" fontId="5" fillId="4" borderId="110" xfId="2" applyNumberFormat="1" applyFont="1" applyFill="1" applyBorder="1" applyAlignment="1">
      <alignment horizontal="left" vertical="center" wrapText="1"/>
    </xf>
    <xf numFmtId="49" fontId="5" fillId="4" borderId="109" xfId="2" applyNumberFormat="1" applyFont="1" applyFill="1" applyBorder="1" applyAlignment="1">
      <alignment horizontal="left" vertical="center" wrapText="1"/>
    </xf>
    <xf numFmtId="49" fontId="5" fillId="38" borderId="112" xfId="2" applyNumberFormat="1" applyFont="1" applyFill="1" applyBorder="1" applyAlignment="1">
      <alignment horizontal="centerContinuous" vertical="center" wrapText="1"/>
    </xf>
    <xf numFmtId="49" fontId="5" fillId="38" borderId="105" xfId="2" applyNumberFormat="1" applyFont="1" applyFill="1" applyBorder="1" applyAlignment="1">
      <alignment horizontal="centerContinuous" vertical="center" wrapText="1"/>
    </xf>
    <xf numFmtId="49" fontId="5" fillId="38" borderId="113" xfId="2" applyNumberFormat="1" applyFont="1" applyFill="1" applyBorder="1" applyAlignment="1">
      <alignment horizontal="centerContinuous" vertical="center" wrapText="1"/>
    </xf>
    <xf numFmtId="49" fontId="5" fillId="38" borderId="114" xfId="2" applyNumberFormat="1" applyFont="1" applyFill="1" applyBorder="1" applyAlignment="1">
      <alignment horizontal="centerContinuous" vertical="center" wrapText="1"/>
    </xf>
    <xf numFmtId="49" fontId="5" fillId="38" borderId="116" xfId="2" applyNumberFormat="1" applyFont="1" applyFill="1" applyBorder="1" applyAlignment="1">
      <alignment horizontal="left" vertical="center" wrapText="1"/>
    </xf>
    <xf numFmtId="49" fontId="5" fillId="38" borderId="117" xfId="2" applyNumberFormat="1" applyFont="1" applyFill="1" applyBorder="1" applyAlignment="1">
      <alignment horizontal="left" vertical="center" wrapText="1"/>
    </xf>
    <xf numFmtId="3" fontId="5" fillId="38" borderId="118" xfId="2" applyNumberFormat="1" applyFont="1" applyFill="1" applyBorder="1" applyAlignment="1">
      <alignment horizontal="right" vertical="center" wrapText="1"/>
    </xf>
    <xf numFmtId="49" fontId="5" fillId="38" borderId="111" xfId="2" applyNumberFormat="1" applyFont="1" applyFill="1" applyBorder="1" applyAlignment="1">
      <alignment horizontal="left" vertical="center" wrapText="1"/>
    </xf>
    <xf numFmtId="49" fontId="5" fillId="38" borderId="115" xfId="2" applyNumberFormat="1" applyFont="1" applyFill="1" applyBorder="1" applyAlignment="1">
      <alignment horizontal="left" vertical="center" wrapText="1"/>
    </xf>
    <xf numFmtId="3" fontId="5" fillId="38" borderId="119" xfId="2" applyNumberFormat="1" applyFont="1" applyFill="1" applyBorder="1" applyAlignment="1">
      <alignment horizontal="right" vertical="center" wrapText="1"/>
    </xf>
    <xf numFmtId="3" fontId="5" fillId="38" borderId="120" xfId="2" applyNumberFormat="1" applyFont="1" applyFill="1" applyBorder="1" applyAlignment="1">
      <alignment horizontal="right" vertical="center" wrapText="1"/>
    </xf>
    <xf numFmtId="49" fontId="5" fillId="86" borderId="17" xfId="2" applyNumberFormat="1" applyFont="1" applyFill="1" applyBorder="1" applyAlignment="1">
      <alignment horizontal="left" vertical="center" wrapText="1"/>
    </xf>
    <xf numFmtId="49" fontId="5" fillId="86" borderId="23" xfId="2" applyNumberFormat="1" applyFont="1" applyFill="1" applyBorder="1" applyAlignment="1">
      <alignment horizontal="left" vertical="center" wrapText="1"/>
    </xf>
    <xf numFmtId="49" fontId="5" fillId="4" borderId="111" xfId="2" applyNumberFormat="1" applyFont="1" applyFill="1" applyBorder="1" applyAlignment="1">
      <alignment horizontal="left" vertical="center" wrapText="1"/>
    </xf>
    <xf numFmtId="49" fontId="5" fillId="38" borderId="124" xfId="2" applyNumberFormat="1" applyFont="1" applyFill="1" applyBorder="1" applyAlignment="1">
      <alignment horizontal="left" vertical="center" wrapText="1"/>
    </xf>
    <xf numFmtId="49" fontId="5" fillId="38" borderId="121" xfId="2" applyNumberFormat="1" applyFont="1" applyFill="1" applyBorder="1" applyAlignment="1">
      <alignment horizontal="left" vertical="center" wrapText="1"/>
    </xf>
    <xf numFmtId="0" fontId="7" fillId="4" borderId="127" xfId="2" applyFill="1" applyBorder="1" applyAlignment="1">
      <alignment horizontal="center"/>
    </xf>
    <xf numFmtId="0" fontId="7" fillId="4" borderId="128" xfId="2" applyFill="1" applyBorder="1" applyAlignment="1">
      <alignment horizontal="center"/>
    </xf>
    <xf numFmtId="0" fontId="7" fillId="86" borderId="129" xfId="2" applyFill="1" applyBorder="1" applyAlignment="1">
      <alignment horizontal="center"/>
    </xf>
    <xf numFmtId="49" fontId="5" fillId="38" borderId="132" xfId="2" applyNumberFormat="1" applyFont="1" applyFill="1" applyBorder="1" applyAlignment="1">
      <alignment horizontal="left" vertical="center" wrapText="1"/>
    </xf>
    <xf numFmtId="49" fontId="5" fillId="4" borderId="130" xfId="2" applyNumberFormat="1" applyFont="1" applyFill="1" applyBorder="1" applyAlignment="1">
      <alignment horizontal="left" vertical="center" wrapText="1"/>
    </xf>
    <xf numFmtId="49" fontId="5" fillId="38" borderId="131" xfId="2" applyNumberFormat="1" applyFont="1" applyFill="1" applyBorder="1" applyAlignment="1">
      <alignment horizontal="left" vertical="center" wrapText="1"/>
    </xf>
    <xf numFmtId="0" fontId="7" fillId="4" borderId="135" xfId="2" applyFill="1" applyBorder="1" applyAlignment="1">
      <alignment horizontal="center"/>
    </xf>
    <xf numFmtId="0" fontId="7" fillId="4" borderId="136" xfId="2" applyFill="1" applyBorder="1" applyAlignment="1">
      <alignment horizontal="center"/>
    </xf>
    <xf numFmtId="4" fontId="5" fillId="89" borderId="19" xfId="2" applyNumberFormat="1" applyFont="1" applyFill="1" applyBorder="1" applyAlignment="1">
      <alignment horizontal="right"/>
    </xf>
    <xf numFmtId="4" fontId="5" fillId="89" borderId="137" xfId="2" applyNumberFormat="1" applyFont="1" applyFill="1" applyBorder="1" applyAlignment="1">
      <alignment horizontal="right"/>
    </xf>
    <xf numFmtId="0" fontId="14" fillId="37" borderId="140" xfId="2" quotePrefix="1" applyFont="1" applyFill="1" applyBorder="1" applyAlignment="1">
      <alignment horizontal="center"/>
    </xf>
    <xf numFmtId="0" fontId="14" fillId="37" borderId="139" xfId="2" applyFont="1" applyFill="1" applyBorder="1" applyAlignment="1">
      <alignment horizontal="center"/>
    </xf>
    <xf numFmtId="49" fontId="5" fillId="86" borderId="22" xfId="2" applyNumberFormat="1" applyFont="1" applyFill="1" applyBorder="1" applyAlignment="1">
      <alignment horizontal="left" vertical="center" wrapText="1"/>
    </xf>
    <xf numFmtId="3" fontId="5" fillId="38" borderId="137" xfId="2" applyNumberFormat="1" applyFont="1" applyFill="1" applyBorder="1" applyAlignment="1">
      <alignment horizontal="right" vertical="center" wrapText="1"/>
    </xf>
    <xf numFmtId="3" fontId="5" fillId="89" borderId="137" xfId="2" applyNumberFormat="1" applyFont="1" applyFill="1" applyBorder="1" applyAlignment="1">
      <alignment horizontal="right"/>
    </xf>
    <xf numFmtId="4" fontId="5" fillId="0" borderId="19" xfId="2" applyNumberFormat="1" applyFont="1" applyFill="1" applyBorder="1" applyAlignment="1">
      <alignment horizontal="right"/>
    </xf>
    <xf numFmtId="4" fontId="5" fillId="0" borderId="137" xfId="2" applyNumberFormat="1" applyFont="1" applyFill="1" applyBorder="1" applyAlignment="1">
      <alignment horizontal="right"/>
    </xf>
    <xf numFmtId="3" fontId="5" fillId="0" borderId="137" xfId="2" applyNumberFormat="1" applyFont="1" applyFill="1" applyBorder="1" applyAlignment="1">
      <alignment horizontal="right"/>
    </xf>
    <xf numFmtId="4" fontId="5" fillId="0" borderId="138" xfId="2" applyNumberFormat="1" applyFont="1" applyFill="1" applyBorder="1" applyAlignment="1">
      <alignment horizontal="right"/>
    </xf>
    <xf numFmtId="4" fontId="5" fillId="3" borderId="19" xfId="2" applyNumberFormat="1" applyFont="1" applyFill="1" applyBorder="1" applyAlignment="1">
      <alignment horizontal="right"/>
    </xf>
    <xf numFmtId="4" fontId="5" fillId="3" borderId="137" xfId="2" applyNumberFormat="1" applyFont="1" applyFill="1" applyBorder="1" applyAlignment="1">
      <alignment horizontal="right"/>
    </xf>
    <xf numFmtId="3" fontId="5" fillId="3" borderId="137" xfId="2" applyNumberFormat="1" applyFont="1" applyFill="1" applyBorder="1" applyAlignment="1">
      <alignment horizontal="right"/>
    </xf>
    <xf numFmtId="3" fontId="5" fillId="5" borderId="137" xfId="2" applyNumberFormat="1" applyFont="1" applyFill="1" applyBorder="1" applyAlignment="1">
      <alignment horizontal="right"/>
    </xf>
    <xf numFmtId="4" fontId="5" fillId="5" borderId="138" xfId="2" applyNumberFormat="1" applyFont="1" applyFill="1" applyBorder="1" applyAlignment="1">
      <alignment horizontal="right"/>
    </xf>
    <xf numFmtId="49" fontId="5" fillId="38" borderId="124" xfId="2" applyNumberFormat="1" applyFont="1" applyFill="1" applyBorder="1" applyAlignment="1">
      <alignment horizontal="left" vertical="top" wrapText="1"/>
    </xf>
    <xf numFmtId="49" fontId="5" fillId="4" borderId="111" xfId="2" applyNumberFormat="1" applyFont="1" applyFill="1" applyBorder="1" applyAlignment="1">
      <alignment horizontal="left" vertical="top" wrapText="1"/>
    </xf>
    <xf numFmtId="49" fontId="5" fillId="38" borderId="121" xfId="2" applyNumberFormat="1" applyFont="1" applyFill="1" applyBorder="1" applyAlignment="1">
      <alignment horizontal="left" vertical="top" wrapText="1"/>
    </xf>
    <xf numFmtId="0" fontId="7" fillId="86" borderId="142" xfId="2" applyFill="1" applyBorder="1" applyAlignment="1">
      <alignment horizontal="center"/>
    </xf>
    <xf numFmtId="0" fontId="7" fillId="86" borderId="144" xfId="2" applyFill="1" applyBorder="1" applyAlignment="1">
      <alignment horizontal="center"/>
    </xf>
    <xf numFmtId="0" fontId="7" fillId="86" borderId="143" xfId="2" applyFill="1" applyBorder="1" applyAlignment="1">
      <alignment horizontal="center"/>
    </xf>
    <xf numFmtId="49" fontId="5" fillId="86" borderId="146" xfId="2" applyNumberFormat="1" applyFont="1" applyFill="1" applyBorder="1" applyAlignment="1">
      <alignment horizontal="left" vertical="center" wrapText="1"/>
    </xf>
    <xf numFmtId="49" fontId="5" fillId="4" borderId="141" xfId="2" applyNumberFormat="1" applyFont="1" applyFill="1" applyBorder="1" applyAlignment="1">
      <alignment horizontal="left" vertical="top" wrapText="1"/>
    </xf>
    <xf numFmtId="0" fontId="172" fillId="86" borderId="14" xfId="2" applyFont="1" applyFill="1" applyBorder="1" applyAlignment="1">
      <alignment horizontal="center" vertical="center"/>
    </xf>
    <xf numFmtId="0" fontId="173" fillId="86" borderId="123" xfId="0" applyFont="1" applyFill="1" applyBorder="1" applyAlignment="1">
      <alignment horizontal="center" vertical="center"/>
    </xf>
    <xf numFmtId="0" fontId="173" fillId="86" borderId="20" xfId="0" applyFont="1" applyFill="1" applyBorder="1" applyAlignment="1">
      <alignment horizontal="center" vertical="center"/>
    </xf>
    <xf numFmtId="0" fontId="173" fillId="86" borderId="0" xfId="0" applyFont="1" applyFill="1" applyBorder="1" applyAlignment="1">
      <alignment horizontal="center" vertical="center"/>
    </xf>
    <xf numFmtId="49" fontId="5" fillId="4" borderId="95" xfId="2" applyNumberFormat="1" applyFont="1" applyFill="1" applyBorder="1" applyAlignment="1">
      <alignment horizontal="left" vertical="top" wrapText="1"/>
    </xf>
    <xf numFmtId="49" fontId="5" fillId="4" borderId="103" xfId="2" applyNumberFormat="1" applyFont="1" applyFill="1" applyBorder="1" applyAlignment="1">
      <alignment horizontal="left" vertical="top" wrapText="1"/>
    </xf>
    <xf numFmtId="0" fontId="172" fillId="86" borderId="122" xfId="2" applyFont="1" applyFill="1" applyBorder="1" applyAlignment="1">
      <alignment horizontal="left" vertical="center"/>
    </xf>
    <xf numFmtId="0" fontId="172" fillId="86" borderId="145" xfId="2" applyFont="1" applyFill="1" applyBorder="1" applyAlignment="1">
      <alignment horizontal="left" vertical="center"/>
    </xf>
    <xf numFmtId="0" fontId="0" fillId="86" borderId="20" xfId="0" applyFill="1" applyBorder="1" applyAlignment="1">
      <alignment horizontal="center"/>
    </xf>
    <xf numFmtId="0" fontId="0" fillId="86" borderId="0" xfId="0" applyFill="1" applyBorder="1" applyAlignment="1">
      <alignment horizontal="center"/>
    </xf>
    <xf numFmtId="4" fontId="5" fillId="89" borderId="147" xfId="2" applyNumberFormat="1" applyFont="1" applyFill="1" applyBorder="1" applyAlignment="1">
      <alignment horizontal="right"/>
    </xf>
    <xf numFmtId="3" fontId="5" fillId="38" borderId="147" xfId="2" applyNumberFormat="1" applyFont="1" applyFill="1" applyBorder="1" applyAlignment="1">
      <alignment horizontal="right" vertical="center" wrapText="1"/>
    </xf>
    <xf numFmtId="0" fontId="169" fillId="0" borderId="2" xfId="1" applyFont="1" applyFill="1" applyBorder="1" applyAlignment="1">
      <alignment vertical="center" wrapText="1"/>
    </xf>
    <xf numFmtId="0" fontId="0" fillId="0" borderId="4" xfId="0" applyBorder="1" applyAlignment="1"/>
    <xf numFmtId="0" fontId="0" fillId="0" borderId="3" xfId="0" applyBorder="1" applyAlignment="1"/>
    <xf numFmtId="3" fontId="5" fillId="4" borderId="4" xfId="2" applyNumberFormat="1" applyFont="1" applyFill="1" applyBorder="1" applyAlignment="1">
      <alignment horizontal="center" vertical="center" wrapText="1"/>
    </xf>
    <xf numFmtId="3" fontId="5" fillId="4" borderId="3" xfId="2" applyNumberFormat="1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right" vertical="center" wrapText="1"/>
    </xf>
    <xf numFmtId="0" fontId="12" fillId="3" borderId="3" xfId="0" applyFont="1" applyFill="1" applyBorder="1" applyAlignment="1">
      <alignment horizontal="right" vertical="center" wrapText="1"/>
    </xf>
    <xf numFmtId="0" fontId="12" fillId="3" borderId="4" xfId="0" applyFont="1" applyFill="1" applyBorder="1" applyAlignment="1">
      <alignment horizontal="right" vertical="center" wrapText="1"/>
    </xf>
    <xf numFmtId="3" fontId="5" fillId="4" borderId="2" xfId="2" applyNumberFormat="1" applyFont="1" applyFill="1" applyBorder="1" applyAlignment="1">
      <alignment horizontal="center" vertical="center" wrapText="1"/>
    </xf>
    <xf numFmtId="3" fontId="5" fillId="3" borderId="4" xfId="2" applyNumberFormat="1" applyFont="1" applyFill="1" applyBorder="1" applyAlignment="1">
      <alignment horizontal="right" vertical="center" wrapText="1"/>
    </xf>
    <xf numFmtId="3" fontId="5" fillId="3" borderId="3" xfId="2" applyNumberFormat="1" applyFont="1" applyFill="1" applyBorder="1" applyAlignment="1">
      <alignment horizontal="right" vertical="center" wrapText="1"/>
    </xf>
    <xf numFmtId="0" fontId="11" fillId="3" borderId="3" xfId="0" applyFont="1" applyFill="1" applyBorder="1" applyAlignment="1">
      <alignment horizontal="right" vertical="center" wrapText="1"/>
    </xf>
    <xf numFmtId="0" fontId="0" fillId="86" borderId="2" xfId="0" applyFont="1" applyFill="1" applyBorder="1" applyAlignment="1">
      <alignment horizontal="center" vertical="center" wrapText="1"/>
    </xf>
    <xf numFmtId="0" fontId="0" fillId="86" borderId="4" xfId="0" applyFont="1" applyFill="1" applyBorder="1" applyAlignment="1">
      <alignment horizontal="center" vertical="center" wrapText="1"/>
    </xf>
    <xf numFmtId="0" fontId="0" fillId="86" borderId="3" xfId="0" applyFont="1" applyFill="1" applyBorder="1" applyAlignment="1">
      <alignment horizontal="center" vertical="center" wrapText="1"/>
    </xf>
    <xf numFmtId="3" fontId="5" fillId="3" borderId="2" xfId="2" applyNumberFormat="1" applyFont="1" applyFill="1" applyBorder="1" applyAlignment="1">
      <alignment horizontal="right" vertical="center" wrapText="1"/>
    </xf>
    <xf numFmtId="0" fontId="0" fillId="86" borderId="1" xfId="0" applyFont="1" applyFill="1" applyBorder="1" applyAlignment="1">
      <alignment horizontal="center" vertical="center" wrapText="1"/>
    </xf>
    <xf numFmtId="0" fontId="12" fillId="87" borderId="1" xfId="0" applyFont="1" applyFill="1" applyBorder="1" applyAlignment="1">
      <alignment horizontal="center" vertical="center"/>
    </xf>
    <xf numFmtId="0" fontId="11" fillId="8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9" fillId="0" borderId="79" xfId="1" applyFont="1" applyFill="1" applyBorder="1" applyAlignment="1">
      <alignment horizontal="left" vertical="center"/>
    </xf>
    <xf numFmtId="0" fontId="0" fillId="0" borderId="79" xfId="0" applyBorder="1" applyAlignment="1"/>
    <xf numFmtId="0" fontId="0" fillId="0" borderId="80" xfId="0" applyBorder="1" applyAlignment="1"/>
    <xf numFmtId="0" fontId="170" fillId="0" borderId="79" xfId="0" applyFont="1" applyFill="1" applyBorder="1" applyAlignment="1">
      <alignment vertical="center"/>
    </xf>
    <xf numFmtId="0" fontId="11" fillId="87" borderId="82" xfId="0" applyFont="1" applyFill="1" applyBorder="1" applyAlignment="1">
      <alignment horizontal="center" vertical="center"/>
    </xf>
    <xf numFmtId="0" fontId="0" fillId="0" borderId="83" xfId="0" applyBorder="1" applyAlignment="1"/>
    <xf numFmtId="0" fontId="0" fillId="0" borderId="84" xfId="0" applyBorder="1" applyAlignment="1"/>
    <xf numFmtId="0" fontId="0" fillId="0" borderId="78" xfId="0" applyBorder="1" applyAlignment="1"/>
    <xf numFmtId="0" fontId="5" fillId="2" borderId="2" xfId="1" applyFont="1" applyFill="1" applyBorder="1" applyAlignment="1">
      <alignment horizontal="center" vertical="top" wrapText="1"/>
    </xf>
    <xf numFmtId="0" fontId="5" fillId="86" borderId="2" xfId="1" applyFont="1" applyFill="1" applyBorder="1" applyAlignment="1">
      <alignment horizontal="center" vertical="top" wrapText="1"/>
    </xf>
    <xf numFmtId="0" fontId="170" fillId="0" borderId="0" xfId="0" applyFont="1" applyBorder="1" applyAlignment="1"/>
    <xf numFmtId="49" fontId="5" fillId="4" borderId="49" xfId="2" applyNumberFormat="1" applyFont="1" applyFill="1" applyBorder="1" applyAlignment="1">
      <alignment horizontal="center" vertical="center" wrapText="1"/>
    </xf>
    <xf numFmtId="49" fontId="5" fillId="4" borderId="55" xfId="2" applyNumberFormat="1" applyFont="1" applyFill="1" applyBorder="1" applyAlignment="1">
      <alignment horizontal="center" vertical="center" wrapText="1"/>
    </xf>
    <xf numFmtId="49" fontId="5" fillId="4" borderId="125" xfId="2" applyNumberFormat="1" applyFont="1" applyFill="1" applyBorder="1" applyAlignment="1">
      <alignment horizontal="center" vertical="center" wrapText="1"/>
    </xf>
    <xf numFmtId="0" fontId="0" fillId="0" borderId="128" xfId="0" applyBorder="1" applyAlignment="1">
      <alignment horizontal="center"/>
    </xf>
    <xf numFmtId="49" fontId="5" fillId="4" borderId="133" xfId="2" applyNumberFormat="1" applyFont="1" applyFill="1" applyBorder="1" applyAlignment="1">
      <alignment horizontal="center" vertical="center"/>
    </xf>
    <xf numFmtId="0" fontId="0" fillId="0" borderId="111" xfId="0" applyBorder="1" applyAlignment="1">
      <alignment vertical="center"/>
    </xf>
    <xf numFmtId="0" fontId="0" fillId="0" borderId="134" xfId="0" applyBorder="1" applyAlignment="1">
      <alignment vertical="center"/>
    </xf>
    <xf numFmtId="0" fontId="0" fillId="0" borderId="121" xfId="0" applyBorder="1" applyAlignment="1">
      <alignment vertical="center"/>
    </xf>
    <xf numFmtId="49" fontId="5" fillId="4" borderId="126" xfId="2" applyNumberFormat="1" applyFont="1" applyFill="1" applyBorder="1" applyAlignment="1">
      <alignment horizontal="center" vertical="center" wrapText="1"/>
    </xf>
    <xf numFmtId="0" fontId="0" fillId="0" borderId="127" xfId="0" applyBorder="1" applyAlignment="1">
      <alignment horizontal="center"/>
    </xf>
    <xf numFmtId="49" fontId="5" fillId="86" borderId="20" xfId="2" applyNumberFormat="1" applyFont="1" applyFill="1" applyBorder="1" applyAlignment="1">
      <alignment horizontal="center" vertical="center" wrapText="1"/>
    </xf>
    <xf numFmtId="49" fontId="5" fillId="86" borderId="21" xfId="2" applyNumberFormat="1" applyFont="1" applyFill="1" applyBorder="1" applyAlignment="1">
      <alignment horizontal="center" vertical="center" wrapText="1"/>
    </xf>
    <xf numFmtId="49" fontId="5" fillId="86" borderId="26" xfId="2" applyNumberFormat="1" applyFont="1" applyFill="1" applyBorder="1" applyAlignment="1">
      <alignment horizontal="center" vertical="center" wrapText="1"/>
    </xf>
    <xf numFmtId="49" fontId="5" fillId="86" borderId="27" xfId="2" applyNumberFormat="1" applyFont="1" applyFill="1" applyBorder="1" applyAlignment="1">
      <alignment horizontal="center" vertical="center" wrapText="1"/>
    </xf>
    <xf numFmtId="49" fontId="5" fillId="86" borderId="32" xfId="2" applyNumberFormat="1" applyFont="1" applyFill="1" applyBorder="1" applyAlignment="1">
      <alignment horizontal="center" vertical="center" wrapText="1"/>
    </xf>
    <xf numFmtId="49" fontId="5" fillId="86" borderId="33" xfId="2" applyNumberFormat="1" applyFont="1" applyFill="1" applyBorder="1" applyAlignment="1">
      <alignment horizontal="center" vertical="center" wrapText="1"/>
    </xf>
    <xf numFmtId="49" fontId="5" fillId="4" borderId="48" xfId="2" applyNumberFormat="1" applyFont="1" applyFill="1" applyBorder="1" applyAlignment="1">
      <alignment horizontal="center" vertical="center" wrapText="1"/>
    </xf>
    <xf numFmtId="0" fontId="0" fillId="88" borderId="2" xfId="0" applyFill="1" applyBorder="1" applyAlignment="1">
      <alignment horizontal="center" vertical="center"/>
    </xf>
    <xf numFmtId="0" fontId="0" fillId="88" borderId="4" xfId="0" applyFill="1" applyBorder="1" applyAlignment="1">
      <alignment horizontal="center" vertical="center"/>
    </xf>
    <xf numFmtId="0" fontId="0" fillId="88" borderId="3" xfId="0" applyFill="1" applyBorder="1" applyAlignment="1">
      <alignment horizontal="center" vertical="center"/>
    </xf>
    <xf numFmtId="0" fontId="0" fillId="88" borderId="1" xfId="0" applyFill="1" applyBorder="1" applyAlignment="1">
      <alignment horizontal="center" vertical="center"/>
    </xf>
  </cellXfs>
  <cellStyles count="3703">
    <cellStyle name="〰" xfId="4"/>
    <cellStyle name="〰〰" xfId="5"/>
    <cellStyle name="〰〰　0" xfId="6"/>
    <cellStyle name="〰 2" xfId="7"/>
    <cellStyle name="•\Ž¦Ï‚Ý‚ÌƒnƒCƒp[ƒŠƒ“ƒN" xfId="8"/>
    <cellStyle name="•W€_‚RŒÂ•Êƒvƒƒtƒ@ƒCƒ‹ƒIƒvƒVƒ‡ƒ“" xfId="9"/>
    <cellStyle name="nCp[N" xfId="10"/>
    <cellStyle name="W_Cost" xfId="11"/>
    <cellStyle name="〰0〰" xfId="12"/>
    <cellStyle name="〰〰0" xfId="13"/>
    <cellStyle name="〰〰〰0" xfId="14"/>
    <cellStyle name="20% - Accent1" xfId="15"/>
    <cellStyle name="20% - Accent2" xfId="16"/>
    <cellStyle name="20% - Accent3" xfId="17"/>
    <cellStyle name="20% - Accent4" xfId="18"/>
    <cellStyle name="20% - Accent5" xfId="19"/>
    <cellStyle name="20% - Accent6" xfId="20"/>
    <cellStyle name="20% - アクセント 1 10" xfId="21"/>
    <cellStyle name="20% - アクセント 1 10 2" xfId="22"/>
    <cellStyle name="20% - アクセント 1 11" xfId="23"/>
    <cellStyle name="20% - アクセント 1 11 2" xfId="24"/>
    <cellStyle name="20% - アクセント 1 2" xfId="25"/>
    <cellStyle name="20% - アクセント 1 2 2" xfId="26"/>
    <cellStyle name="20% - アクセント 1 2 3" xfId="27"/>
    <cellStyle name="20% - アクセント 1 2 3 2" xfId="28"/>
    <cellStyle name="20% - アクセント 1 2 4" xfId="29"/>
    <cellStyle name="20% - アクセント 1 2 5" xfId="30"/>
    <cellStyle name="20% - アクセント 1 2_建設BU４月月次報告書式" xfId="31"/>
    <cellStyle name="20% - アクセント 1 3" xfId="32"/>
    <cellStyle name="20% - アクセント 1 3 2" xfId="33"/>
    <cellStyle name="20% - アクセント 1 3 2 2" xfId="34"/>
    <cellStyle name="20% - アクセント 1 3 2 2 2" xfId="35"/>
    <cellStyle name="20% - アクセント 1 3 2 3" xfId="36"/>
    <cellStyle name="20% - アクセント 1 3 2 4" xfId="37"/>
    <cellStyle name="20% - アクセント 1 3 3" xfId="38"/>
    <cellStyle name="20% - アクセント 1 3 3 2" xfId="39"/>
    <cellStyle name="20% - アクセント 1 3 3 2 2" xfId="40"/>
    <cellStyle name="20% - アクセント 1 3 3 2 2 2" xfId="41"/>
    <cellStyle name="20% - アクセント 1 3 3 2 2 2 2" xfId="42"/>
    <cellStyle name="20% - アクセント 1 3 3 2 2 3" xfId="43"/>
    <cellStyle name="20% - アクセント 1 3 3 2 2 3 2" xfId="44"/>
    <cellStyle name="20% - アクセント 1 3 3 2 2 4" xfId="45"/>
    <cellStyle name="20% - アクセント 1 3 3 2 2_建設BU６月月次報告書式_r1" xfId="46"/>
    <cellStyle name="20% - アクセント 1 3 3 2 3" xfId="47"/>
    <cellStyle name="20% - アクセント 1 3 3 2 3 2" xfId="48"/>
    <cellStyle name="20% - アクセント 1 3 3 2 4" xfId="49"/>
    <cellStyle name="20% - アクセント 1 3 3 2 4 2" xfId="50"/>
    <cellStyle name="20% - アクセント 1 3 3 2 5" xfId="51"/>
    <cellStyle name="20% - アクセント 1 3 3 2_建設BU４月月次報告書式" xfId="52"/>
    <cellStyle name="20% - アクセント 1 3 3 3" xfId="53"/>
    <cellStyle name="20% - アクセント 1 3 3 3 2" xfId="54"/>
    <cellStyle name="20% - アクセント 1 3 3 4" xfId="55"/>
    <cellStyle name="20% - アクセント 1 3 3 4 2" xfId="56"/>
    <cellStyle name="20% - アクセント 1 3 3 5" xfId="57"/>
    <cellStyle name="20% - アクセント 1 3 3 5 2" xfId="58"/>
    <cellStyle name="20% - アクセント 1 3 3 6" xfId="59"/>
    <cellStyle name="20% - アクセント 1 3 3 6 2" xfId="60"/>
    <cellStyle name="20% - アクセント 1 3 3 7" xfId="61"/>
    <cellStyle name="20% - アクセント 1 3 3_建設BU４月月次報告書式" xfId="62"/>
    <cellStyle name="20% - アクセント 1 3 4" xfId="63"/>
    <cellStyle name="20% - アクセント 1 3 4 2" xfId="64"/>
    <cellStyle name="20% - アクセント 1 3 4 2 2" xfId="65"/>
    <cellStyle name="20% - アクセント 1 3 4 3" xfId="66"/>
    <cellStyle name="20% - アクセント 1 3 4 3 2" xfId="67"/>
    <cellStyle name="20% - アクセント 1 3 4 4" xfId="68"/>
    <cellStyle name="20% - アクセント 1 3 4_建設BU６月月次報告書式_r1" xfId="69"/>
    <cellStyle name="20% - アクセント 1 3 5" xfId="70"/>
    <cellStyle name="20% - アクセント 1 3 5 2" xfId="71"/>
    <cellStyle name="20% - アクセント 1 3 6" xfId="72"/>
    <cellStyle name="20% - アクセント 1 3 6 2" xfId="73"/>
    <cellStyle name="20% - アクセント 1 3 7" xfId="74"/>
    <cellStyle name="20% - アクセント 1 3 7 2" xfId="75"/>
    <cellStyle name="20% - アクセント 1 3 8" xfId="76"/>
    <cellStyle name="20% - アクセント 1 3_建設BU４月月次報告書式" xfId="77"/>
    <cellStyle name="20% - アクセント 1 4" xfId="78"/>
    <cellStyle name="20% - アクセント 1 4 2" xfId="79"/>
    <cellStyle name="20% - アクセント 1 4 2 2" xfId="80"/>
    <cellStyle name="20% - アクセント 1 4 2 2 2" xfId="81"/>
    <cellStyle name="20% - アクセント 1 4 2 2 2 2" xfId="82"/>
    <cellStyle name="20% - アクセント 1 4 2 2 3" xfId="83"/>
    <cellStyle name="20% - アクセント 1 4 2 2 3 2" xfId="84"/>
    <cellStyle name="20% - アクセント 1 4 2 2 4" xfId="85"/>
    <cellStyle name="20% - アクセント 1 4 2 2_建設BU６月月次報告書式_r1" xfId="86"/>
    <cellStyle name="20% - アクセント 1 4 2 3" xfId="87"/>
    <cellStyle name="20% - アクセント 1 4 2 3 2" xfId="88"/>
    <cellStyle name="20% - アクセント 1 4 2 4" xfId="89"/>
    <cellStyle name="20% - アクセント 1 4 2 4 2" xfId="90"/>
    <cellStyle name="20% - アクセント 1 4 2 5" xfId="91"/>
    <cellStyle name="20% - アクセント 1 4 2 5 2" xfId="92"/>
    <cellStyle name="20% - アクセント 1 4 2 6" xfId="93"/>
    <cellStyle name="20% - アクセント 1 4 2_建設BU４月月次報告書式" xfId="94"/>
    <cellStyle name="20% - アクセント 1 4 3" xfId="95"/>
    <cellStyle name="20% - アクセント 1 4 4" xfId="96"/>
    <cellStyle name="20% - アクセント 1 4 4 2" xfId="97"/>
    <cellStyle name="20% - アクセント 1 4 4 2 2" xfId="98"/>
    <cellStyle name="20% - アクセント 1 4 4 3" xfId="99"/>
    <cellStyle name="20% - アクセント 1 4 4 3 2" xfId="100"/>
    <cellStyle name="20% - アクセント 1 4 4 4" xfId="101"/>
    <cellStyle name="20% - アクセント 1 4 4_建設BU６月月次報告書式_r1" xfId="102"/>
    <cellStyle name="20% - アクセント 1 5" xfId="103"/>
    <cellStyle name="20% - アクセント 1 5 2" xfId="104"/>
    <cellStyle name="20% - アクセント 1 5 2 2" xfId="105"/>
    <cellStyle name="20% - アクセント 1 5 3" xfId="106"/>
    <cellStyle name="20% - アクセント 1 5 4" xfId="107"/>
    <cellStyle name="20% - アクセント 1 6" xfId="108"/>
    <cellStyle name="20% - アクセント 1 6 2" xfId="109"/>
    <cellStyle name="20% - アクセント 1 6 2 2" xfId="110"/>
    <cellStyle name="20% - アクセント 1 6 2 2 2" xfId="111"/>
    <cellStyle name="20% - アクセント 1 6 2 3" xfId="112"/>
    <cellStyle name="20% - アクセント 1 6 2 3 2" xfId="113"/>
    <cellStyle name="20% - アクセント 1 6 2 4" xfId="114"/>
    <cellStyle name="20% - アクセント 1 6 2_建設BU６月月次報告書式_r1" xfId="115"/>
    <cellStyle name="20% - アクセント 1 6 3" xfId="116"/>
    <cellStyle name="20% - アクセント 1 6 3 2" xfId="117"/>
    <cellStyle name="20% - アクセント 1 6 4" xfId="118"/>
    <cellStyle name="20% - アクセント 1 6 4 2" xfId="119"/>
    <cellStyle name="20% - アクセント 1 6 5" xfId="120"/>
    <cellStyle name="20% - アクセント 1 6 5 2" xfId="121"/>
    <cellStyle name="20% - アクセント 1 6 6" xfId="122"/>
    <cellStyle name="20% - アクセント 1 6_建設BU４月月次報告書式" xfId="123"/>
    <cellStyle name="20% - アクセント 1 7" xfId="124"/>
    <cellStyle name="20% - アクセント 1 7 2" xfId="125"/>
    <cellStyle name="20% - アクセント 1 7 2 2" xfId="126"/>
    <cellStyle name="20% - アクセント 1 7 2 2 2" xfId="127"/>
    <cellStyle name="20% - アクセント 1 7 2 3" xfId="128"/>
    <cellStyle name="20% - アクセント 1 7 2 3 2" xfId="129"/>
    <cellStyle name="20% - アクセント 1 7 2 4" xfId="130"/>
    <cellStyle name="20% - アクセント 1 7 2_建設BU６月月次報告書式_r1" xfId="131"/>
    <cellStyle name="20% - アクセント 1 7 3" xfId="132"/>
    <cellStyle name="20% - アクセント 1 7 3 2" xfId="133"/>
    <cellStyle name="20% - アクセント 1 7 4" xfId="134"/>
    <cellStyle name="20% - アクセント 1 7 4 2" xfId="135"/>
    <cellStyle name="20% - アクセント 1 7 5" xfId="136"/>
    <cellStyle name="20% - アクセント 1 7_建設BU４月月次報告書式" xfId="137"/>
    <cellStyle name="20% - アクセント 1 8" xfId="138"/>
    <cellStyle name="20% - アクセント 1 8 2" xfId="139"/>
    <cellStyle name="20% - アクセント 1 9" xfId="140"/>
    <cellStyle name="20% - アクセント 1 9 2" xfId="141"/>
    <cellStyle name="20% - アクセント 2 10" xfId="142"/>
    <cellStyle name="20% - アクセント 2 10 2" xfId="143"/>
    <cellStyle name="20% - アクセント 2 11" xfId="144"/>
    <cellStyle name="20% - アクセント 2 11 2" xfId="145"/>
    <cellStyle name="20% - アクセント 2 2" xfId="146"/>
    <cellStyle name="20% - アクセント 2 2 2" xfId="147"/>
    <cellStyle name="20% - アクセント 2 2 3" xfId="148"/>
    <cellStyle name="20% - アクセント 2 2 3 2" xfId="149"/>
    <cellStyle name="20% - アクセント 2 2 4" xfId="150"/>
    <cellStyle name="20% - アクセント 2 2 5" xfId="151"/>
    <cellStyle name="20% - アクセント 2 2_建設BU４月月次報告書式" xfId="152"/>
    <cellStyle name="20% - アクセント 2 3" xfId="153"/>
    <cellStyle name="20% - アクセント 2 3 2" xfId="154"/>
    <cellStyle name="20% - アクセント 2 3 2 2" xfId="155"/>
    <cellStyle name="20% - アクセント 2 3 2 2 2" xfId="156"/>
    <cellStyle name="20% - アクセント 2 3 2 3" xfId="157"/>
    <cellStyle name="20% - アクセント 2 3 2 4" xfId="158"/>
    <cellStyle name="20% - アクセント 2 3 3" xfId="159"/>
    <cellStyle name="20% - アクセント 2 3 3 2" xfId="160"/>
    <cellStyle name="20% - アクセント 2 3 3 2 2" xfId="161"/>
    <cellStyle name="20% - アクセント 2 3 3 2 2 2" xfId="162"/>
    <cellStyle name="20% - アクセント 2 3 3 2 2 2 2" xfId="163"/>
    <cellStyle name="20% - アクセント 2 3 3 2 2 3" xfId="164"/>
    <cellStyle name="20% - アクセント 2 3 3 2 2 3 2" xfId="165"/>
    <cellStyle name="20% - アクセント 2 3 3 2 2 4" xfId="166"/>
    <cellStyle name="20% - アクセント 2 3 3 2 2_建設BU６月月次報告書式_r1" xfId="167"/>
    <cellStyle name="20% - アクセント 2 3 3 2 3" xfId="168"/>
    <cellStyle name="20% - アクセント 2 3 3 2 3 2" xfId="169"/>
    <cellStyle name="20% - アクセント 2 3 3 2 4" xfId="170"/>
    <cellStyle name="20% - アクセント 2 3 3 2 4 2" xfId="171"/>
    <cellStyle name="20% - アクセント 2 3 3 2 5" xfId="172"/>
    <cellStyle name="20% - アクセント 2 3 3 2_建設BU４月月次報告書式" xfId="173"/>
    <cellStyle name="20% - アクセント 2 3 3 3" xfId="174"/>
    <cellStyle name="20% - アクセント 2 3 3 3 2" xfId="175"/>
    <cellStyle name="20% - アクセント 2 3 3 4" xfId="176"/>
    <cellStyle name="20% - アクセント 2 3 3 4 2" xfId="177"/>
    <cellStyle name="20% - アクセント 2 3 3 5" xfId="178"/>
    <cellStyle name="20% - アクセント 2 3 3 5 2" xfId="179"/>
    <cellStyle name="20% - アクセント 2 3 3 6" xfId="180"/>
    <cellStyle name="20% - アクセント 2 3 3 6 2" xfId="181"/>
    <cellStyle name="20% - アクセント 2 3 3 7" xfId="182"/>
    <cellStyle name="20% - アクセント 2 3 3_建設BU４月月次報告書式" xfId="183"/>
    <cellStyle name="20% - アクセント 2 3 4" xfId="184"/>
    <cellStyle name="20% - アクセント 2 3 4 2" xfId="185"/>
    <cellStyle name="20% - アクセント 2 3 4 2 2" xfId="186"/>
    <cellStyle name="20% - アクセント 2 3 4 3" xfId="187"/>
    <cellStyle name="20% - アクセント 2 3 4 3 2" xfId="188"/>
    <cellStyle name="20% - アクセント 2 3 4 4" xfId="189"/>
    <cellStyle name="20% - アクセント 2 3 4_建設BU６月月次報告書式_r1" xfId="190"/>
    <cellStyle name="20% - アクセント 2 3 5" xfId="191"/>
    <cellStyle name="20% - アクセント 2 3 5 2" xfId="192"/>
    <cellStyle name="20% - アクセント 2 3 6" xfId="193"/>
    <cellStyle name="20% - アクセント 2 3 6 2" xfId="194"/>
    <cellStyle name="20% - アクセント 2 3 7" xfId="195"/>
    <cellStyle name="20% - アクセント 2 3 7 2" xfId="196"/>
    <cellStyle name="20% - アクセント 2 3 8" xfId="197"/>
    <cellStyle name="20% - アクセント 2 3_建設BU４月月次報告書式" xfId="198"/>
    <cellStyle name="20% - アクセント 2 4" xfId="199"/>
    <cellStyle name="20% - アクセント 2 4 2" xfId="200"/>
    <cellStyle name="20% - アクセント 2 4 2 2" xfId="201"/>
    <cellStyle name="20% - アクセント 2 4 2 2 2" xfId="202"/>
    <cellStyle name="20% - アクセント 2 4 2 2 2 2" xfId="203"/>
    <cellStyle name="20% - アクセント 2 4 2 2 3" xfId="204"/>
    <cellStyle name="20% - アクセント 2 4 2 2 3 2" xfId="205"/>
    <cellStyle name="20% - アクセント 2 4 2 2 4" xfId="206"/>
    <cellStyle name="20% - アクセント 2 4 2 2_建設BU６月月次報告書式_r1" xfId="207"/>
    <cellStyle name="20% - アクセント 2 4 2 3" xfId="208"/>
    <cellStyle name="20% - アクセント 2 4 2 3 2" xfId="209"/>
    <cellStyle name="20% - アクセント 2 4 2 4" xfId="210"/>
    <cellStyle name="20% - アクセント 2 4 2 4 2" xfId="211"/>
    <cellStyle name="20% - アクセント 2 4 2 5" xfId="212"/>
    <cellStyle name="20% - アクセント 2 4 2 5 2" xfId="213"/>
    <cellStyle name="20% - アクセント 2 4 2 6" xfId="214"/>
    <cellStyle name="20% - アクセント 2 4 2_建設BU４月月次報告書式" xfId="215"/>
    <cellStyle name="20% - アクセント 2 4 3" xfId="216"/>
    <cellStyle name="20% - アクセント 2 4 4" xfId="217"/>
    <cellStyle name="20% - アクセント 2 4 4 2" xfId="218"/>
    <cellStyle name="20% - アクセント 2 4 4 2 2" xfId="219"/>
    <cellStyle name="20% - アクセント 2 4 4 3" xfId="220"/>
    <cellStyle name="20% - アクセント 2 4 4 3 2" xfId="221"/>
    <cellStyle name="20% - アクセント 2 4 4 4" xfId="222"/>
    <cellStyle name="20% - アクセント 2 4 4_建設BU６月月次報告書式_r1" xfId="223"/>
    <cellStyle name="20% - アクセント 2 5" xfId="224"/>
    <cellStyle name="20% - アクセント 2 5 2" xfId="225"/>
    <cellStyle name="20% - アクセント 2 5 2 2" xfId="226"/>
    <cellStyle name="20% - アクセント 2 5 3" xfId="227"/>
    <cellStyle name="20% - アクセント 2 5 4" xfId="228"/>
    <cellStyle name="20% - アクセント 2 6" xfId="229"/>
    <cellStyle name="20% - アクセント 2 6 2" xfId="230"/>
    <cellStyle name="20% - アクセント 2 6 2 2" xfId="231"/>
    <cellStyle name="20% - アクセント 2 6 2 2 2" xfId="232"/>
    <cellStyle name="20% - アクセント 2 6 2 3" xfId="233"/>
    <cellStyle name="20% - アクセント 2 6 2 3 2" xfId="234"/>
    <cellStyle name="20% - アクセント 2 6 2 4" xfId="235"/>
    <cellStyle name="20% - アクセント 2 6 2_建設BU６月月次報告書式_r1" xfId="236"/>
    <cellStyle name="20% - アクセント 2 6 3" xfId="237"/>
    <cellStyle name="20% - アクセント 2 6 3 2" xfId="238"/>
    <cellStyle name="20% - アクセント 2 6 4" xfId="239"/>
    <cellStyle name="20% - アクセント 2 6 4 2" xfId="240"/>
    <cellStyle name="20% - アクセント 2 6 5" xfId="241"/>
    <cellStyle name="20% - アクセント 2 6 5 2" xfId="242"/>
    <cellStyle name="20% - アクセント 2 6 6" xfId="243"/>
    <cellStyle name="20% - アクセント 2 6_建設BU４月月次報告書式" xfId="244"/>
    <cellStyle name="20% - アクセント 2 7" xfId="245"/>
    <cellStyle name="20% - アクセント 2 7 2" xfId="246"/>
    <cellStyle name="20% - アクセント 2 7 2 2" xfId="247"/>
    <cellStyle name="20% - アクセント 2 7 2 2 2" xfId="248"/>
    <cellStyle name="20% - アクセント 2 7 2 3" xfId="249"/>
    <cellStyle name="20% - アクセント 2 7 2 3 2" xfId="250"/>
    <cellStyle name="20% - アクセント 2 7 2 4" xfId="251"/>
    <cellStyle name="20% - アクセント 2 7 2_建設BU６月月次報告書式_r1" xfId="252"/>
    <cellStyle name="20% - アクセント 2 7 3" xfId="253"/>
    <cellStyle name="20% - アクセント 2 7 3 2" xfId="254"/>
    <cellStyle name="20% - アクセント 2 7 4" xfId="255"/>
    <cellStyle name="20% - アクセント 2 7 4 2" xfId="256"/>
    <cellStyle name="20% - アクセント 2 7 5" xfId="257"/>
    <cellStyle name="20% - アクセント 2 7_建設BU４月月次報告書式" xfId="258"/>
    <cellStyle name="20% - アクセント 2 8" xfId="259"/>
    <cellStyle name="20% - アクセント 2 8 2" xfId="260"/>
    <cellStyle name="20% - アクセント 2 9" xfId="261"/>
    <cellStyle name="20% - アクセント 2 9 2" xfId="262"/>
    <cellStyle name="20% - アクセント 3 10" xfId="263"/>
    <cellStyle name="20% - アクセント 3 10 2" xfId="264"/>
    <cellStyle name="20% - アクセント 3 11" xfId="265"/>
    <cellStyle name="20% - アクセント 3 11 2" xfId="266"/>
    <cellStyle name="20% - アクセント 3 2" xfId="267"/>
    <cellStyle name="20% - アクセント 3 2 2" xfId="268"/>
    <cellStyle name="20% - アクセント 3 2 3" xfId="269"/>
    <cellStyle name="20% - アクセント 3 2 3 2" xfId="270"/>
    <cellStyle name="20% - アクセント 3 2 4" xfId="271"/>
    <cellStyle name="20% - アクセント 3 2 5" xfId="272"/>
    <cellStyle name="20% - アクセント 3 2_建設BU４月月次報告書式" xfId="273"/>
    <cellStyle name="20% - アクセント 3 3" xfId="274"/>
    <cellStyle name="20% - アクセント 3 3 2" xfId="275"/>
    <cellStyle name="20% - アクセント 3 3 2 2" xfId="276"/>
    <cellStyle name="20% - アクセント 3 3 2 2 2" xfId="277"/>
    <cellStyle name="20% - アクセント 3 3 2 3" xfId="278"/>
    <cellStyle name="20% - アクセント 3 3 2 4" xfId="279"/>
    <cellStyle name="20% - アクセント 3 3 3" xfId="280"/>
    <cellStyle name="20% - アクセント 3 3 3 2" xfId="281"/>
    <cellStyle name="20% - アクセント 3 3 3 2 2" xfId="282"/>
    <cellStyle name="20% - アクセント 3 3 3 2 2 2" xfId="283"/>
    <cellStyle name="20% - アクセント 3 3 3 2 2 2 2" xfId="284"/>
    <cellStyle name="20% - アクセント 3 3 3 2 2 3" xfId="285"/>
    <cellStyle name="20% - アクセント 3 3 3 2 2 3 2" xfId="286"/>
    <cellStyle name="20% - アクセント 3 3 3 2 2 4" xfId="287"/>
    <cellStyle name="20% - アクセント 3 3 3 2 2_建設BU６月月次報告書式_r1" xfId="288"/>
    <cellStyle name="20% - アクセント 3 3 3 2 3" xfId="289"/>
    <cellStyle name="20% - アクセント 3 3 3 2 3 2" xfId="290"/>
    <cellStyle name="20% - アクセント 3 3 3 2 4" xfId="291"/>
    <cellStyle name="20% - アクセント 3 3 3 2 4 2" xfId="292"/>
    <cellStyle name="20% - アクセント 3 3 3 2 5" xfId="293"/>
    <cellStyle name="20% - アクセント 3 3 3 2_建設BU４月月次報告書式" xfId="294"/>
    <cellStyle name="20% - アクセント 3 3 3 3" xfId="295"/>
    <cellStyle name="20% - アクセント 3 3 3 3 2" xfId="296"/>
    <cellStyle name="20% - アクセント 3 3 3 4" xfId="297"/>
    <cellStyle name="20% - アクセント 3 3 3 4 2" xfId="298"/>
    <cellStyle name="20% - アクセント 3 3 3 5" xfId="299"/>
    <cellStyle name="20% - アクセント 3 3 3 5 2" xfId="300"/>
    <cellStyle name="20% - アクセント 3 3 3 6" xfId="301"/>
    <cellStyle name="20% - アクセント 3 3 3 6 2" xfId="302"/>
    <cellStyle name="20% - アクセント 3 3 3 7" xfId="303"/>
    <cellStyle name="20% - アクセント 3 3 3_建設BU４月月次報告書式" xfId="304"/>
    <cellStyle name="20% - アクセント 3 3 4" xfId="305"/>
    <cellStyle name="20% - アクセント 3 3 4 2" xfId="306"/>
    <cellStyle name="20% - アクセント 3 3 4 2 2" xfId="307"/>
    <cellStyle name="20% - アクセント 3 3 4 3" xfId="308"/>
    <cellStyle name="20% - アクセント 3 3 4 3 2" xfId="309"/>
    <cellStyle name="20% - アクセント 3 3 4 4" xfId="310"/>
    <cellStyle name="20% - アクセント 3 3 4_建設BU６月月次報告書式_r1" xfId="311"/>
    <cellStyle name="20% - アクセント 3 3 5" xfId="312"/>
    <cellStyle name="20% - アクセント 3 3 5 2" xfId="313"/>
    <cellStyle name="20% - アクセント 3 3 6" xfId="314"/>
    <cellStyle name="20% - アクセント 3 3 6 2" xfId="315"/>
    <cellStyle name="20% - アクセント 3 3 7" xfId="316"/>
    <cellStyle name="20% - アクセント 3 3 7 2" xfId="317"/>
    <cellStyle name="20% - アクセント 3 3 8" xfId="318"/>
    <cellStyle name="20% - アクセント 3 3_建設BU４月月次報告書式" xfId="319"/>
    <cellStyle name="20% - アクセント 3 4" xfId="320"/>
    <cellStyle name="20% - アクセント 3 4 2" xfId="321"/>
    <cellStyle name="20% - アクセント 3 4 2 2" xfId="322"/>
    <cellStyle name="20% - アクセント 3 4 2 2 2" xfId="323"/>
    <cellStyle name="20% - アクセント 3 4 2 2 2 2" xfId="324"/>
    <cellStyle name="20% - アクセント 3 4 2 2 3" xfId="325"/>
    <cellStyle name="20% - アクセント 3 4 2 2 3 2" xfId="326"/>
    <cellStyle name="20% - アクセント 3 4 2 2 4" xfId="327"/>
    <cellStyle name="20% - アクセント 3 4 2 2_建設BU６月月次報告書式_r1" xfId="328"/>
    <cellStyle name="20% - アクセント 3 4 2 3" xfId="329"/>
    <cellStyle name="20% - アクセント 3 4 2 3 2" xfId="330"/>
    <cellStyle name="20% - アクセント 3 4 2 4" xfId="331"/>
    <cellStyle name="20% - アクセント 3 4 2 4 2" xfId="332"/>
    <cellStyle name="20% - アクセント 3 4 2 5" xfId="333"/>
    <cellStyle name="20% - アクセント 3 4 2 5 2" xfId="334"/>
    <cellStyle name="20% - アクセント 3 4 2 6" xfId="335"/>
    <cellStyle name="20% - アクセント 3 4 2_建設BU４月月次報告書式" xfId="336"/>
    <cellStyle name="20% - アクセント 3 4 3" xfId="337"/>
    <cellStyle name="20% - アクセント 3 4 4" xfId="338"/>
    <cellStyle name="20% - アクセント 3 4 4 2" xfId="339"/>
    <cellStyle name="20% - アクセント 3 4 4 2 2" xfId="340"/>
    <cellStyle name="20% - アクセント 3 4 4 3" xfId="341"/>
    <cellStyle name="20% - アクセント 3 4 4 3 2" xfId="342"/>
    <cellStyle name="20% - アクセント 3 4 4 4" xfId="343"/>
    <cellStyle name="20% - アクセント 3 4 4_建設BU６月月次報告書式_r1" xfId="344"/>
    <cellStyle name="20% - アクセント 3 5" xfId="345"/>
    <cellStyle name="20% - アクセント 3 5 2" xfId="346"/>
    <cellStyle name="20% - アクセント 3 5 2 2" xfId="347"/>
    <cellStyle name="20% - アクセント 3 5 3" xfId="348"/>
    <cellStyle name="20% - アクセント 3 5 4" xfId="349"/>
    <cellStyle name="20% - アクセント 3 6" xfId="350"/>
    <cellStyle name="20% - アクセント 3 6 2" xfId="351"/>
    <cellStyle name="20% - アクセント 3 6 2 2" xfId="352"/>
    <cellStyle name="20% - アクセント 3 6 2 2 2" xfId="353"/>
    <cellStyle name="20% - アクセント 3 6 2 3" xfId="354"/>
    <cellStyle name="20% - アクセント 3 6 2 3 2" xfId="355"/>
    <cellStyle name="20% - アクセント 3 6 2 4" xfId="356"/>
    <cellStyle name="20% - アクセント 3 6 2_建設BU６月月次報告書式_r1" xfId="357"/>
    <cellStyle name="20% - アクセント 3 6 3" xfId="358"/>
    <cellStyle name="20% - アクセント 3 6 3 2" xfId="359"/>
    <cellStyle name="20% - アクセント 3 6 4" xfId="360"/>
    <cellStyle name="20% - アクセント 3 6 4 2" xfId="361"/>
    <cellStyle name="20% - アクセント 3 6 5" xfId="362"/>
    <cellStyle name="20% - アクセント 3 6 5 2" xfId="363"/>
    <cellStyle name="20% - アクセント 3 6 6" xfId="364"/>
    <cellStyle name="20% - アクセント 3 6_建設BU４月月次報告書式" xfId="365"/>
    <cellStyle name="20% - アクセント 3 7" xfId="366"/>
    <cellStyle name="20% - アクセント 3 7 2" xfId="367"/>
    <cellStyle name="20% - アクセント 3 7 2 2" xfId="368"/>
    <cellStyle name="20% - アクセント 3 7 2 2 2" xfId="369"/>
    <cellStyle name="20% - アクセント 3 7 2 3" xfId="370"/>
    <cellStyle name="20% - アクセント 3 7 2 3 2" xfId="371"/>
    <cellStyle name="20% - アクセント 3 7 2 4" xfId="372"/>
    <cellStyle name="20% - アクセント 3 7 2_建設BU６月月次報告書式_r1" xfId="373"/>
    <cellStyle name="20% - アクセント 3 7 3" xfId="374"/>
    <cellStyle name="20% - アクセント 3 7 3 2" xfId="375"/>
    <cellStyle name="20% - アクセント 3 7 4" xfId="376"/>
    <cellStyle name="20% - アクセント 3 7 4 2" xfId="377"/>
    <cellStyle name="20% - アクセント 3 7 5" xfId="378"/>
    <cellStyle name="20% - アクセント 3 7_建設BU４月月次報告書式" xfId="379"/>
    <cellStyle name="20% - アクセント 3 8" xfId="380"/>
    <cellStyle name="20% - アクセント 3 8 2" xfId="381"/>
    <cellStyle name="20% - アクセント 3 9" xfId="382"/>
    <cellStyle name="20% - アクセント 3 9 2" xfId="383"/>
    <cellStyle name="20% - アクセント 4 10" xfId="384"/>
    <cellStyle name="20% - アクセント 4 10 2" xfId="385"/>
    <cellStyle name="20% - アクセント 4 11" xfId="386"/>
    <cellStyle name="20% - アクセント 4 11 2" xfId="387"/>
    <cellStyle name="20% - アクセント 4 2" xfId="388"/>
    <cellStyle name="20% - アクセント 4 2 2" xfId="389"/>
    <cellStyle name="20% - アクセント 4 2 3" xfId="390"/>
    <cellStyle name="20% - アクセント 4 2 3 2" xfId="391"/>
    <cellStyle name="20% - アクセント 4 2 4" xfId="392"/>
    <cellStyle name="20% - アクセント 4 2 5" xfId="393"/>
    <cellStyle name="20% - アクセント 4 2_建設BU４月月次報告書式" xfId="394"/>
    <cellStyle name="20% - アクセント 4 3" xfId="395"/>
    <cellStyle name="20% - アクセント 4 3 2" xfId="396"/>
    <cellStyle name="20% - アクセント 4 3 2 2" xfId="397"/>
    <cellStyle name="20% - アクセント 4 3 2 2 2" xfId="398"/>
    <cellStyle name="20% - アクセント 4 3 2 3" xfId="399"/>
    <cellStyle name="20% - アクセント 4 3 2 4" xfId="400"/>
    <cellStyle name="20% - アクセント 4 3 3" xfId="401"/>
    <cellStyle name="20% - アクセント 4 3 3 2" xfId="402"/>
    <cellStyle name="20% - アクセント 4 3 3 2 2" xfId="403"/>
    <cellStyle name="20% - アクセント 4 3 3 2 2 2" xfId="404"/>
    <cellStyle name="20% - アクセント 4 3 3 2 2 2 2" xfId="405"/>
    <cellStyle name="20% - アクセント 4 3 3 2 2 3" xfId="406"/>
    <cellStyle name="20% - アクセント 4 3 3 2 2 3 2" xfId="407"/>
    <cellStyle name="20% - アクセント 4 3 3 2 2 4" xfId="408"/>
    <cellStyle name="20% - アクセント 4 3 3 2 2_建設BU６月月次報告書式_r1" xfId="409"/>
    <cellStyle name="20% - アクセント 4 3 3 2 3" xfId="410"/>
    <cellStyle name="20% - アクセント 4 3 3 2 3 2" xfId="411"/>
    <cellStyle name="20% - アクセント 4 3 3 2 4" xfId="412"/>
    <cellStyle name="20% - アクセント 4 3 3 2 4 2" xfId="413"/>
    <cellStyle name="20% - アクセント 4 3 3 2 5" xfId="414"/>
    <cellStyle name="20% - アクセント 4 3 3 2_建設BU４月月次報告書式" xfId="415"/>
    <cellStyle name="20% - アクセント 4 3 3 3" xfId="416"/>
    <cellStyle name="20% - アクセント 4 3 3 3 2" xfId="417"/>
    <cellStyle name="20% - アクセント 4 3 3 4" xfId="418"/>
    <cellStyle name="20% - アクセント 4 3 3 4 2" xfId="419"/>
    <cellStyle name="20% - アクセント 4 3 3 5" xfId="420"/>
    <cellStyle name="20% - アクセント 4 3 3 5 2" xfId="421"/>
    <cellStyle name="20% - アクセント 4 3 3 6" xfId="422"/>
    <cellStyle name="20% - アクセント 4 3 3 6 2" xfId="423"/>
    <cellStyle name="20% - アクセント 4 3 3 7" xfId="424"/>
    <cellStyle name="20% - アクセント 4 3 3_建設BU４月月次報告書式" xfId="425"/>
    <cellStyle name="20% - アクセント 4 3 4" xfId="426"/>
    <cellStyle name="20% - アクセント 4 3 4 2" xfId="427"/>
    <cellStyle name="20% - アクセント 4 3 4 2 2" xfId="428"/>
    <cellStyle name="20% - アクセント 4 3 4 3" xfId="429"/>
    <cellStyle name="20% - アクセント 4 3 4 3 2" xfId="430"/>
    <cellStyle name="20% - アクセント 4 3 4 4" xfId="431"/>
    <cellStyle name="20% - アクセント 4 3 4_建設BU６月月次報告書式_r1" xfId="432"/>
    <cellStyle name="20% - アクセント 4 3 5" xfId="433"/>
    <cellStyle name="20% - アクセント 4 3 5 2" xfId="434"/>
    <cellStyle name="20% - アクセント 4 3 6" xfId="435"/>
    <cellStyle name="20% - アクセント 4 3 6 2" xfId="436"/>
    <cellStyle name="20% - アクセント 4 3 7" xfId="437"/>
    <cellStyle name="20% - アクセント 4 3 7 2" xfId="438"/>
    <cellStyle name="20% - アクセント 4 3 8" xfId="439"/>
    <cellStyle name="20% - アクセント 4 3_建設BU４月月次報告書式" xfId="440"/>
    <cellStyle name="20% - アクセント 4 4" xfId="441"/>
    <cellStyle name="20% - アクセント 4 4 2" xfId="442"/>
    <cellStyle name="20% - アクセント 4 4 2 2" xfId="443"/>
    <cellStyle name="20% - アクセント 4 4 2 2 2" xfId="444"/>
    <cellStyle name="20% - アクセント 4 4 2 2 2 2" xfId="445"/>
    <cellStyle name="20% - アクセント 4 4 2 2 3" xfId="446"/>
    <cellStyle name="20% - アクセント 4 4 2 2 3 2" xfId="447"/>
    <cellStyle name="20% - アクセント 4 4 2 2 4" xfId="448"/>
    <cellStyle name="20% - アクセント 4 4 2 2_建設BU６月月次報告書式_r1" xfId="449"/>
    <cellStyle name="20% - アクセント 4 4 2 3" xfId="450"/>
    <cellStyle name="20% - アクセント 4 4 2 3 2" xfId="451"/>
    <cellStyle name="20% - アクセント 4 4 2 4" xfId="452"/>
    <cellStyle name="20% - アクセント 4 4 2 4 2" xfId="453"/>
    <cellStyle name="20% - アクセント 4 4 2 5" xfId="454"/>
    <cellStyle name="20% - アクセント 4 4 2 5 2" xfId="455"/>
    <cellStyle name="20% - アクセント 4 4 2 6" xfId="456"/>
    <cellStyle name="20% - アクセント 4 4 2_建設BU４月月次報告書式" xfId="457"/>
    <cellStyle name="20% - アクセント 4 4 3" xfId="458"/>
    <cellStyle name="20% - アクセント 4 4 4" xfId="459"/>
    <cellStyle name="20% - アクセント 4 4 4 2" xfId="460"/>
    <cellStyle name="20% - アクセント 4 4 4 2 2" xfId="461"/>
    <cellStyle name="20% - アクセント 4 4 4 3" xfId="462"/>
    <cellStyle name="20% - アクセント 4 4 4 3 2" xfId="463"/>
    <cellStyle name="20% - アクセント 4 4 4 4" xfId="464"/>
    <cellStyle name="20% - アクセント 4 4 4_建設BU６月月次報告書式_r1" xfId="465"/>
    <cellStyle name="20% - アクセント 4 5" xfId="466"/>
    <cellStyle name="20% - アクセント 4 5 2" xfId="467"/>
    <cellStyle name="20% - アクセント 4 5 2 2" xfId="468"/>
    <cellStyle name="20% - アクセント 4 5 3" xfId="469"/>
    <cellStyle name="20% - アクセント 4 5 4" xfId="470"/>
    <cellStyle name="20% - アクセント 4 6" xfId="471"/>
    <cellStyle name="20% - アクセント 4 6 2" xfId="472"/>
    <cellStyle name="20% - アクセント 4 6 2 2" xfId="473"/>
    <cellStyle name="20% - アクセント 4 6 2 2 2" xfId="474"/>
    <cellStyle name="20% - アクセント 4 6 2 3" xfId="475"/>
    <cellStyle name="20% - アクセント 4 6 2 3 2" xfId="476"/>
    <cellStyle name="20% - アクセント 4 6 2 4" xfId="477"/>
    <cellStyle name="20% - アクセント 4 6 2_建設BU６月月次報告書式_r1" xfId="478"/>
    <cellStyle name="20% - アクセント 4 6 3" xfId="479"/>
    <cellStyle name="20% - アクセント 4 6 3 2" xfId="480"/>
    <cellStyle name="20% - アクセント 4 6 4" xfId="481"/>
    <cellStyle name="20% - アクセント 4 6 4 2" xfId="482"/>
    <cellStyle name="20% - アクセント 4 6 5" xfId="483"/>
    <cellStyle name="20% - アクセント 4 6 5 2" xfId="484"/>
    <cellStyle name="20% - アクセント 4 6 6" xfId="485"/>
    <cellStyle name="20% - アクセント 4 6_建設BU４月月次報告書式" xfId="486"/>
    <cellStyle name="20% - アクセント 4 7" xfId="487"/>
    <cellStyle name="20% - アクセント 4 7 2" xfId="488"/>
    <cellStyle name="20% - アクセント 4 7 2 2" xfId="489"/>
    <cellStyle name="20% - アクセント 4 7 2 2 2" xfId="490"/>
    <cellStyle name="20% - アクセント 4 7 2 3" xfId="491"/>
    <cellStyle name="20% - アクセント 4 7 2 3 2" xfId="492"/>
    <cellStyle name="20% - アクセント 4 7 2 4" xfId="493"/>
    <cellStyle name="20% - アクセント 4 7 2_建設BU６月月次報告書式_r1" xfId="494"/>
    <cellStyle name="20% - アクセント 4 7 3" xfId="495"/>
    <cellStyle name="20% - アクセント 4 7 3 2" xfId="496"/>
    <cellStyle name="20% - アクセント 4 7 4" xfId="497"/>
    <cellStyle name="20% - アクセント 4 7 4 2" xfId="498"/>
    <cellStyle name="20% - アクセント 4 7 5" xfId="499"/>
    <cellStyle name="20% - アクセント 4 7_建設BU４月月次報告書式" xfId="500"/>
    <cellStyle name="20% - アクセント 4 8" xfId="501"/>
    <cellStyle name="20% - アクセント 4 8 2" xfId="502"/>
    <cellStyle name="20% - アクセント 4 9" xfId="503"/>
    <cellStyle name="20% - アクセント 4 9 2" xfId="504"/>
    <cellStyle name="20% - アクセント 5 10" xfId="505"/>
    <cellStyle name="20% - アクセント 5 10 2" xfId="506"/>
    <cellStyle name="20% - アクセント 5 11" xfId="507"/>
    <cellStyle name="20% - アクセント 5 11 2" xfId="508"/>
    <cellStyle name="20% - アクセント 5 2" xfId="509"/>
    <cellStyle name="20% - アクセント 5 2 2" xfId="510"/>
    <cellStyle name="20% - アクセント 5 2 3" xfId="511"/>
    <cellStyle name="20% - アクセント 5 2 3 2" xfId="512"/>
    <cellStyle name="20% - アクセント 5 2 4" xfId="513"/>
    <cellStyle name="20% - アクセント 5 2 5" xfId="514"/>
    <cellStyle name="20% - アクセント 5 2_建設BU４月月次報告書式" xfId="515"/>
    <cellStyle name="20% - アクセント 5 3" xfId="516"/>
    <cellStyle name="20% - アクセント 5 3 2" xfId="517"/>
    <cellStyle name="20% - アクセント 5 3 2 2" xfId="518"/>
    <cellStyle name="20% - アクセント 5 3 2 2 2" xfId="519"/>
    <cellStyle name="20% - アクセント 5 3 2 3" xfId="520"/>
    <cellStyle name="20% - アクセント 5 3 2 4" xfId="521"/>
    <cellStyle name="20% - アクセント 5 3 3" xfId="522"/>
    <cellStyle name="20% - アクセント 5 3 3 2" xfId="523"/>
    <cellStyle name="20% - アクセント 5 3 3 2 2" xfId="524"/>
    <cellStyle name="20% - アクセント 5 3 3 2 2 2" xfId="525"/>
    <cellStyle name="20% - アクセント 5 3 3 2 2 2 2" xfId="526"/>
    <cellStyle name="20% - アクセント 5 3 3 2 2 3" xfId="527"/>
    <cellStyle name="20% - アクセント 5 3 3 2 2 3 2" xfId="528"/>
    <cellStyle name="20% - アクセント 5 3 3 2 2 4" xfId="529"/>
    <cellStyle name="20% - アクセント 5 3 3 2 2_建設BU６月月次報告書式_r1" xfId="530"/>
    <cellStyle name="20% - アクセント 5 3 3 2 3" xfId="531"/>
    <cellStyle name="20% - アクセント 5 3 3 2 3 2" xfId="532"/>
    <cellStyle name="20% - アクセント 5 3 3 2 4" xfId="533"/>
    <cellStyle name="20% - アクセント 5 3 3 2 4 2" xfId="534"/>
    <cellStyle name="20% - アクセント 5 3 3 2 5" xfId="535"/>
    <cellStyle name="20% - アクセント 5 3 3 2_建設BU４月月次報告書式" xfId="536"/>
    <cellStyle name="20% - アクセント 5 3 3 3" xfId="537"/>
    <cellStyle name="20% - アクセント 5 3 3 3 2" xfId="538"/>
    <cellStyle name="20% - アクセント 5 3 3 4" xfId="539"/>
    <cellStyle name="20% - アクセント 5 3 3 4 2" xfId="540"/>
    <cellStyle name="20% - アクセント 5 3 3 5" xfId="541"/>
    <cellStyle name="20% - アクセント 5 3 3 5 2" xfId="542"/>
    <cellStyle name="20% - アクセント 5 3 3 6" xfId="543"/>
    <cellStyle name="20% - アクセント 5 3 3 6 2" xfId="544"/>
    <cellStyle name="20% - アクセント 5 3 3 7" xfId="545"/>
    <cellStyle name="20% - アクセント 5 3 3_建設BU４月月次報告書式" xfId="546"/>
    <cellStyle name="20% - アクセント 5 3 4" xfId="547"/>
    <cellStyle name="20% - アクセント 5 3 4 2" xfId="548"/>
    <cellStyle name="20% - アクセント 5 3 4 2 2" xfId="549"/>
    <cellStyle name="20% - アクセント 5 3 4 3" xfId="550"/>
    <cellStyle name="20% - アクセント 5 3 4 3 2" xfId="551"/>
    <cellStyle name="20% - アクセント 5 3 4 4" xfId="552"/>
    <cellStyle name="20% - アクセント 5 3 4_建設BU６月月次報告書式_r1" xfId="553"/>
    <cellStyle name="20% - アクセント 5 3 5" xfId="554"/>
    <cellStyle name="20% - アクセント 5 3 5 2" xfId="555"/>
    <cellStyle name="20% - アクセント 5 3 6" xfId="556"/>
    <cellStyle name="20% - アクセント 5 3 6 2" xfId="557"/>
    <cellStyle name="20% - アクセント 5 3 7" xfId="558"/>
    <cellStyle name="20% - アクセント 5 3 7 2" xfId="559"/>
    <cellStyle name="20% - アクセント 5 3 8" xfId="560"/>
    <cellStyle name="20% - アクセント 5 3_建設BU４月月次報告書式" xfId="561"/>
    <cellStyle name="20% - アクセント 5 4" xfId="562"/>
    <cellStyle name="20% - アクセント 5 4 2" xfId="563"/>
    <cellStyle name="20% - アクセント 5 4 2 2" xfId="564"/>
    <cellStyle name="20% - アクセント 5 4 2 2 2" xfId="565"/>
    <cellStyle name="20% - アクセント 5 4 2 2 2 2" xfId="566"/>
    <cellStyle name="20% - アクセント 5 4 2 2 3" xfId="567"/>
    <cellStyle name="20% - アクセント 5 4 2 2 3 2" xfId="568"/>
    <cellStyle name="20% - アクセント 5 4 2 2 4" xfId="569"/>
    <cellStyle name="20% - アクセント 5 4 2 2_建設BU６月月次報告書式_r1" xfId="570"/>
    <cellStyle name="20% - アクセント 5 4 2 3" xfId="571"/>
    <cellStyle name="20% - アクセント 5 4 2 3 2" xfId="572"/>
    <cellStyle name="20% - アクセント 5 4 2 4" xfId="573"/>
    <cellStyle name="20% - アクセント 5 4 2 4 2" xfId="574"/>
    <cellStyle name="20% - アクセント 5 4 2 5" xfId="575"/>
    <cellStyle name="20% - アクセント 5 4 2 5 2" xfId="576"/>
    <cellStyle name="20% - アクセント 5 4 2 6" xfId="577"/>
    <cellStyle name="20% - アクセント 5 4 2_建設BU４月月次報告書式" xfId="578"/>
    <cellStyle name="20% - アクセント 5 4 3" xfId="579"/>
    <cellStyle name="20% - アクセント 5 4 4" xfId="580"/>
    <cellStyle name="20% - アクセント 5 4 4 2" xfId="581"/>
    <cellStyle name="20% - アクセント 5 4 4 2 2" xfId="582"/>
    <cellStyle name="20% - アクセント 5 4 4 3" xfId="583"/>
    <cellStyle name="20% - アクセント 5 4 4 3 2" xfId="584"/>
    <cellStyle name="20% - アクセント 5 4 4 4" xfId="585"/>
    <cellStyle name="20% - アクセント 5 4 4_建設BU６月月次報告書式_r1" xfId="586"/>
    <cellStyle name="20% - アクセント 5 5" xfId="587"/>
    <cellStyle name="20% - アクセント 5 5 2" xfId="588"/>
    <cellStyle name="20% - アクセント 5 5 2 2" xfId="589"/>
    <cellStyle name="20% - アクセント 5 5 3" xfId="590"/>
    <cellStyle name="20% - アクセント 5 5 4" xfId="591"/>
    <cellStyle name="20% - アクセント 5 6" xfId="592"/>
    <cellStyle name="20% - アクセント 5 6 2" xfId="593"/>
    <cellStyle name="20% - アクセント 5 6 2 2" xfId="594"/>
    <cellStyle name="20% - アクセント 5 6 2 2 2" xfId="595"/>
    <cellStyle name="20% - アクセント 5 6 2 3" xfId="596"/>
    <cellStyle name="20% - アクセント 5 6 2 3 2" xfId="597"/>
    <cellStyle name="20% - アクセント 5 6 2 4" xfId="598"/>
    <cellStyle name="20% - アクセント 5 6 2_建設BU６月月次報告書式_r1" xfId="599"/>
    <cellStyle name="20% - アクセント 5 6 3" xfId="600"/>
    <cellStyle name="20% - アクセント 5 6 3 2" xfId="601"/>
    <cellStyle name="20% - アクセント 5 6 4" xfId="602"/>
    <cellStyle name="20% - アクセント 5 6 4 2" xfId="603"/>
    <cellStyle name="20% - アクセント 5 6 5" xfId="604"/>
    <cellStyle name="20% - アクセント 5 6 5 2" xfId="605"/>
    <cellStyle name="20% - アクセント 5 6 6" xfId="606"/>
    <cellStyle name="20% - アクセント 5 6_建設BU４月月次報告書式" xfId="607"/>
    <cellStyle name="20% - アクセント 5 7" xfId="608"/>
    <cellStyle name="20% - アクセント 5 7 2" xfId="609"/>
    <cellStyle name="20% - アクセント 5 7 2 2" xfId="610"/>
    <cellStyle name="20% - アクセント 5 7 2 2 2" xfId="611"/>
    <cellStyle name="20% - アクセント 5 7 2 3" xfId="612"/>
    <cellStyle name="20% - アクセント 5 7 2 3 2" xfId="613"/>
    <cellStyle name="20% - アクセント 5 7 2 4" xfId="614"/>
    <cellStyle name="20% - アクセント 5 7 2_建設BU６月月次報告書式_r1" xfId="615"/>
    <cellStyle name="20% - アクセント 5 7 3" xfId="616"/>
    <cellStyle name="20% - アクセント 5 7 3 2" xfId="617"/>
    <cellStyle name="20% - アクセント 5 7 4" xfId="618"/>
    <cellStyle name="20% - アクセント 5 7 4 2" xfId="619"/>
    <cellStyle name="20% - アクセント 5 7 5" xfId="620"/>
    <cellStyle name="20% - アクセント 5 7_建設BU４月月次報告書式" xfId="621"/>
    <cellStyle name="20% - アクセント 5 8" xfId="622"/>
    <cellStyle name="20% - アクセント 5 8 2" xfId="623"/>
    <cellStyle name="20% - アクセント 5 9" xfId="624"/>
    <cellStyle name="20% - アクセント 5 9 2" xfId="625"/>
    <cellStyle name="20% - アクセント 6 10" xfId="626"/>
    <cellStyle name="20% - アクセント 6 10 2" xfId="627"/>
    <cellStyle name="20% - アクセント 6 11" xfId="628"/>
    <cellStyle name="20% - アクセント 6 11 2" xfId="629"/>
    <cellStyle name="20% - アクセント 6 2" xfId="630"/>
    <cellStyle name="20% - アクセント 6 2 2" xfId="631"/>
    <cellStyle name="20% - アクセント 6 2 3" xfId="632"/>
    <cellStyle name="20% - アクセント 6 2 3 2" xfId="633"/>
    <cellStyle name="20% - アクセント 6 2 4" xfId="634"/>
    <cellStyle name="20% - アクセント 6 2 5" xfId="635"/>
    <cellStyle name="20% - アクセント 6 2_建設BU４月月次報告書式" xfId="636"/>
    <cellStyle name="20% - アクセント 6 3" xfId="637"/>
    <cellStyle name="20% - アクセント 6 3 2" xfId="638"/>
    <cellStyle name="20% - アクセント 6 3 2 2" xfId="639"/>
    <cellStyle name="20% - アクセント 6 3 2 2 2" xfId="640"/>
    <cellStyle name="20% - アクセント 6 3 2 3" xfId="641"/>
    <cellStyle name="20% - アクセント 6 3 2 4" xfId="642"/>
    <cellStyle name="20% - アクセント 6 3 3" xfId="643"/>
    <cellStyle name="20% - アクセント 6 3 3 2" xfId="644"/>
    <cellStyle name="20% - アクセント 6 3 3 2 2" xfId="645"/>
    <cellStyle name="20% - アクセント 6 3 3 2 2 2" xfId="646"/>
    <cellStyle name="20% - アクセント 6 3 3 2 2 2 2" xfId="647"/>
    <cellStyle name="20% - アクセント 6 3 3 2 2 3" xfId="648"/>
    <cellStyle name="20% - アクセント 6 3 3 2 2 3 2" xfId="649"/>
    <cellStyle name="20% - アクセント 6 3 3 2 2 4" xfId="650"/>
    <cellStyle name="20% - アクセント 6 3 3 2 2_建設BU６月月次報告書式_r1" xfId="651"/>
    <cellStyle name="20% - アクセント 6 3 3 2 3" xfId="652"/>
    <cellStyle name="20% - アクセント 6 3 3 2 3 2" xfId="653"/>
    <cellStyle name="20% - アクセント 6 3 3 2 4" xfId="654"/>
    <cellStyle name="20% - アクセント 6 3 3 2 4 2" xfId="655"/>
    <cellStyle name="20% - アクセント 6 3 3 2 5" xfId="656"/>
    <cellStyle name="20% - アクセント 6 3 3 2_建設BU４月月次報告書式" xfId="657"/>
    <cellStyle name="20% - アクセント 6 3 3 3" xfId="658"/>
    <cellStyle name="20% - アクセント 6 3 3 3 2" xfId="659"/>
    <cellStyle name="20% - アクセント 6 3 3 4" xfId="660"/>
    <cellStyle name="20% - アクセント 6 3 3 4 2" xfId="661"/>
    <cellStyle name="20% - アクセント 6 3 3 5" xfId="662"/>
    <cellStyle name="20% - アクセント 6 3 3 5 2" xfId="663"/>
    <cellStyle name="20% - アクセント 6 3 3 6" xfId="664"/>
    <cellStyle name="20% - アクセント 6 3 3 6 2" xfId="665"/>
    <cellStyle name="20% - アクセント 6 3 3 7" xfId="666"/>
    <cellStyle name="20% - アクセント 6 3 3_建設BU４月月次報告書式" xfId="667"/>
    <cellStyle name="20% - アクセント 6 3 4" xfId="668"/>
    <cellStyle name="20% - アクセント 6 3 4 2" xfId="669"/>
    <cellStyle name="20% - アクセント 6 3 4 2 2" xfId="670"/>
    <cellStyle name="20% - アクセント 6 3 4 3" xfId="671"/>
    <cellStyle name="20% - アクセント 6 3 4 3 2" xfId="672"/>
    <cellStyle name="20% - アクセント 6 3 4 4" xfId="673"/>
    <cellStyle name="20% - アクセント 6 3 4_建設BU６月月次報告書式_r1" xfId="674"/>
    <cellStyle name="20% - アクセント 6 3 5" xfId="675"/>
    <cellStyle name="20% - アクセント 6 3 5 2" xfId="676"/>
    <cellStyle name="20% - アクセント 6 3 6" xfId="677"/>
    <cellStyle name="20% - アクセント 6 3 6 2" xfId="678"/>
    <cellStyle name="20% - アクセント 6 3 7" xfId="679"/>
    <cellStyle name="20% - アクセント 6 3 7 2" xfId="680"/>
    <cellStyle name="20% - アクセント 6 3 8" xfId="681"/>
    <cellStyle name="20% - アクセント 6 3_建設BU４月月次報告書式" xfId="682"/>
    <cellStyle name="20% - アクセント 6 4" xfId="683"/>
    <cellStyle name="20% - アクセント 6 4 2" xfId="684"/>
    <cellStyle name="20% - アクセント 6 4 2 2" xfId="685"/>
    <cellStyle name="20% - アクセント 6 4 2 2 2" xfId="686"/>
    <cellStyle name="20% - アクセント 6 4 2 2 2 2" xfId="687"/>
    <cellStyle name="20% - アクセント 6 4 2 2 3" xfId="688"/>
    <cellStyle name="20% - アクセント 6 4 2 2 3 2" xfId="689"/>
    <cellStyle name="20% - アクセント 6 4 2 2 4" xfId="690"/>
    <cellStyle name="20% - アクセント 6 4 2 2_建設BU６月月次報告書式_r1" xfId="691"/>
    <cellStyle name="20% - アクセント 6 4 2 3" xfId="692"/>
    <cellStyle name="20% - アクセント 6 4 2 3 2" xfId="693"/>
    <cellStyle name="20% - アクセント 6 4 2 4" xfId="694"/>
    <cellStyle name="20% - アクセント 6 4 2 4 2" xfId="695"/>
    <cellStyle name="20% - アクセント 6 4 2 5" xfId="696"/>
    <cellStyle name="20% - アクセント 6 4 2 5 2" xfId="697"/>
    <cellStyle name="20% - アクセント 6 4 2 6" xfId="698"/>
    <cellStyle name="20% - アクセント 6 4 2_建設BU４月月次報告書式" xfId="699"/>
    <cellStyle name="20% - アクセント 6 4 3" xfId="700"/>
    <cellStyle name="20% - アクセント 6 4 4" xfId="701"/>
    <cellStyle name="20% - アクセント 6 4 4 2" xfId="702"/>
    <cellStyle name="20% - アクセント 6 4 4 2 2" xfId="703"/>
    <cellStyle name="20% - アクセント 6 4 4 3" xfId="704"/>
    <cellStyle name="20% - アクセント 6 4 4 3 2" xfId="705"/>
    <cellStyle name="20% - アクセント 6 4 4 4" xfId="706"/>
    <cellStyle name="20% - アクセント 6 4 4_建設BU６月月次報告書式_r1" xfId="707"/>
    <cellStyle name="20% - アクセント 6 5" xfId="708"/>
    <cellStyle name="20% - アクセント 6 5 2" xfId="709"/>
    <cellStyle name="20% - アクセント 6 5 2 2" xfId="710"/>
    <cellStyle name="20% - アクセント 6 5 3" xfId="711"/>
    <cellStyle name="20% - アクセント 6 5 4" xfId="712"/>
    <cellStyle name="20% - アクセント 6 6" xfId="713"/>
    <cellStyle name="20% - アクセント 6 6 2" xfId="714"/>
    <cellStyle name="20% - アクセント 6 6 2 2" xfId="715"/>
    <cellStyle name="20% - アクセント 6 6 2 2 2" xfId="716"/>
    <cellStyle name="20% - アクセント 6 6 2 3" xfId="717"/>
    <cellStyle name="20% - アクセント 6 6 2 3 2" xfId="718"/>
    <cellStyle name="20% - アクセント 6 6 2 4" xfId="719"/>
    <cellStyle name="20% - アクセント 6 6 2_建設BU６月月次報告書式_r1" xfId="720"/>
    <cellStyle name="20% - アクセント 6 6 3" xfId="721"/>
    <cellStyle name="20% - アクセント 6 6 3 2" xfId="722"/>
    <cellStyle name="20% - アクセント 6 6 4" xfId="723"/>
    <cellStyle name="20% - アクセント 6 6 4 2" xfId="724"/>
    <cellStyle name="20% - アクセント 6 6 5" xfId="725"/>
    <cellStyle name="20% - アクセント 6 6 5 2" xfId="726"/>
    <cellStyle name="20% - アクセント 6 6 6" xfId="727"/>
    <cellStyle name="20% - アクセント 6 6_建設BU４月月次報告書式" xfId="728"/>
    <cellStyle name="20% - アクセント 6 7" xfId="729"/>
    <cellStyle name="20% - アクセント 6 7 2" xfId="730"/>
    <cellStyle name="20% - アクセント 6 7 2 2" xfId="731"/>
    <cellStyle name="20% - アクセント 6 7 2 2 2" xfId="732"/>
    <cellStyle name="20% - アクセント 6 7 2 3" xfId="733"/>
    <cellStyle name="20% - アクセント 6 7 2 3 2" xfId="734"/>
    <cellStyle name="20% - アクセント 6 7 2 4" xfId="735"/>
    <cellStyle name="20% - アクセント 6 7 2_建設BU６月月次報告書式_r1" xfId="736"/>
    <cellStyle name="20% - アクセント 6 7 3" xfId="737"/>
    <cellStyle name="20% - アクセント 6 7 3 2" xfId="738"/>
    <cellStyle name="20% - アクセント 6 7 4" xfId="739"/>
    <cellStyle name="20% - アクセント 6 7 4 2" xfId="740"/>
    <cellStyle name="20% - アクセント 6 7 5" xfId="741"/>
    <cellStyle name="20% - アクセント 6 7_建設BU４月月次報告書式" xfId="742"/>
    <cellStyle name="20% - アクセント 6 8" xfId="743"/>
    <cellStyle name="20% - アクセント 6 8 2" xfId="744"/>
    <cellStyle name="20% - アクセント 6 9" xfId="745"/>
    <cellStyle name="20% - アクセント 6 9 2" xfId="746"/>
    <cellStyle name="20% - 强调文字颜色 1" xfId="747"/>
    <cellStyle name="20% - 强调文字颜色 1 2" xfId="748"/>
    <cellStyle name="20% - 强调文字颜色 1 2 2" xfId="749"/>
    <cellStyle name="20% - 强调文字颜色 1 3" xfId="750"/>
    <cellStyle name="20% - 强调文字颜色 1 3 2" xfId="751"/>
    <cellStyle name="20% - 强调文字颜色 1 4" xfId="752"/>
    <cellStyle name="20% - 强调文字颜色 1 4 2" xfId="753"/>
    <cellStyle name="20% - 强调文字颜色 1 5" xfId="754"/>
    <cellStyle name="20% - 强调文字颜色 1 5 2" xfId="755"/>
    <cellStyle name="20% - 强调文字颜色 1 5_建設BU６月月次報告書式_r1" xfId="756"/>
    <cellStyle name="20% - 强调文字颜色 1 6" xfId="757"/>
    <cellStyle name="20% - 强调文字颜色 1_Book1 (version 1)" xfId="758"/>
    <cellStyle name="20% - 强调文字颜色 2" xfId="759"/>
    <cellStyle name="20% - 强调文字颜色 2 2" xfId="760"/>
    <cellStyle name="20% - 强调文字颜色 2 2 2" xfId="761"/>
    <cellStyle name="20% - 强调文字颜色 2 3" xfId="762"/>
    <cellStyle name="20% - 强调文字颜色 2 3 2" xfId="763"/>
    <cellStyle name="20% - 强调文字颜色 2 4" xfId="764"/>
    <cellStyle name="20% - 强调文字颜色 2 4 2" xfId="765"/>
    <cellStyle name="20% - 强调文字颜色 2 5" xfId="766"/>
    <cellStyle name="20% - 强调文字颜色 2 5 2" xfId="767"/>
    <cellStyle name="20% - 强调文字颜色 2 5_建設BU６月月次報告書式_r1" xfId="768"/>
    <cellStyle name="20% - 强调文字颜色 2 6" xfId="769"/>
    <cellStyle name="20% - 强调文字颜色 2_Book1 (version 1)" xfId="770"/>
    <cellStyle name="20% - 强调文字颜色 3" xfId="771"/>
    <cellStyle name="20% - 强调文字颜色 3 2" xfId="772"/>
    <cellStyle name="20% - 强调文字颜色 3 2 2" xfId="773"/>
    <cellStyle name="20% - 强调文字颜色 3 3" xfId="774"/>
    <cellStyle name="20% - 强调文字颜色 3 3 2" xfId="775"/>
    <cellStyle name="20% - 强调文字颜色 3 4" xfId="776"/>
    <cellStyle name="20% - 强调文字颜色 3 4 2" xfId="777"/>
    <cellStyle name="20% - 强调文字颜色 3 5" xfId="778"/>
    <cellStyle name="20% - 强调文字颜色 3 5 2" xfId="779"/>
    <cellStyle name="20% - 强调文字颜色 3 5_建設BU６月月次報告書式_r1" xfId="780"/>
    <cellStyle name="20% - 强调文字颜色 3 6" xfId="781"/>
    <cellStyle name="20% - 强调文字颜色 3_Book1 (version 1)" xfId="782"/>
    <cellStyle name="20% - 强调文字颜色 4" xfId="783"/>
    <cellStyle name="20% - 强调文字颜色 4 2" xfId="784"/>
    <cellStyle name="20% - 强调文字颜色 4 2 2" xfId="785"/>
    <cellStyle name="20% - 强调文字颜色 4 3" xfId="786"/>
    <cellStyle name="20% - 强调文字颜色 4 3 2" xfId="787"/>
    <cellStyle name="20% - 强调文字颜色 4 4" xfId="788"/>
    <cellStyle name="20% - 强调文字颜色 4 4 2" xfId="789"/>
    <cellStyle name="20% - 强调文字颜色 4 5" xfId="790"/>
    <cellStyle name="20% - 强调文字颜色 4 5 2" xfId="791"/>
    <cellStyle name="20% - 强调文字颜色 4 5_建設BU６月月次報告書式_r1" xfId="792"/>
    <cellStyle name="20% - 强调文字颜色 4 6" xfId="793"/>
    <cellStyle name="20% - 强调文字颜色 4_Book1 (version 1)" xfId="794"/>
    <cellStyle name="20% - 强调文字颜色 5" xfId="795"/>
    <cellStyle name="20% - 强调文字颜色 5 2" xfId="796"/>
    <cellStyle name="20% - 强调文字颜色 5 2 2" xfId="797"/>
    <cellStyle name="20% - 强调文字颜色 5 3" xfId="798"/>
    <cellStyle name="20% - 强调文字颜色 5 3 2" xfId="799"/>
    <cellStyle name="20% - 强调文字颜色 5 4" xfId="800"/>
    <cellStyle name="20% - 强调文字颜色 5 4 2" xfId="801"/>
    <cellStyle name="20% - 强调文字颜色 5 5" xfId="802"/>
    <cellStyle name="20% - 强调文字颜色 5 5 2" xfId="803"/>
    <cellStyle name="20% - 强调文字颜色 5 5_建設BU６月月次報告書式_r1" xfId="804"/>
    <cellStyle name="20% - 强调文字颜色 5 6" xfId="805"/>
    <cellStyle name="20% - 强调文字颜色 5_Book1 (version 1)" xfId="806"/>
    <cellStyle name="20% - 强调文字颜色 6" xfId="807"/>
    <cellStyle name="20% - 强调文字颜色 6 2" xfId="808"/>
    <cellStyle name="20% - 强调文字颜色 6 2 2" xfId="809"/>
    <cellStyle name="20% - 强调文字颜色 6 3" xfId="810"/>
    <cellStyle name="20% - 强调文字颜色 6 3 2" xfId="811"/>
    <cellStyle name="20% - 强调文字颜色 6 4" xfId="812"/>
    <cellStyle name="20% - 强调文字颜色 6 4 2" xfId="813"/>
    <cellStyle name="20% - 强调文字颜色 6 5" xfId="814"/>
    <cellStyle name="20% - 强调文字颜色 6 5 2" xfId="815"/>
    <cellStyle name="20% - 强调文字颜色 6 5_建設BU６月月次報告書式_r1" xfId="816"/>
    <cellStyle name="20% - 强调文字颜色 6 6" xfId="817"/>
    <cellStyle name="20% - 强调文字颜色 6_Book1 (version 1)" xfId="818"/>
    <cellStyle name="40% - Accent1" xfId="819"/>
    <cellStyle name="40% - Accent2" xfId="820"/>
    <cellStyle name="40% - Accent3" xfId="821"/>
    <cellStyle name="40% - Accent4" xfId="822"/>
    <cellStyle name="40% - Accent5" xfId="823"/>
    <cellStyle name="40% - Accent6" xfId="824"/>
    <cellStyle name="40% - アクセント 1 10" xfId="825"/>
    <cellStyle name="40% - アクセント 1 10 2" xfId="826"/>
    <cellStyle name="40% - アクセント 1 11" xfId="827"/>
    <cellStyle name="40% - アクセント 1 11 2" xfId="828"/>
    <cellStyle name="40% - アクセント 1 2" xfId="829"/>
    <cellStyle name="40% - アクセント 1 2 2" xfId="830"/>
    <cellStyle name="40% - アクセント 1 2 3" xfId="831"/>
    <cellStyle name="40% - アクセント 1 2 3 2" xfId="832"/>
    <cellStyle name="40% - アクセント 1 2 4" xfId="833"/>
    <cellStyle name="40% - アクセント 1 2 5" xfId="834"/>
    <cellStyle name="40% - アクセント 1 2_建設BU４月月次報告書式" xfId="835"/>
    <cellStyle name="40% - アクセント 1 3" xfId="836"/>
    <cellStyle name="40% - アクセント 1 3 2" xfId="837"/>
    <cellStyle name="40% - アクセント 1 3 2 2" xfId="838"/>
    <cellStyle name="40% - アクセント 1 3 2 2 2" xfId="839"/>
    <cellStyle name="40% - アクセント 1 3 2 3" xfId="840"/>
    <cellStyle name="40% - アクセント 1 3 2 4" xfId="841"/>
    <cellStyle name="40% - アクセント 1 3 3" xfId="842"/>
    <cellStyle name="40% - アクセント 1 3 3 2" xfId="843"/>
    <cellStyle name="40% - アクセント 1 3 3 2 2" xfId="844"/>
    <cellStyle name="40% - アクセント 1 3 3 2 2 2" xfId="845"/>
    <cellStyle name="40% - アクセント 1 3 3 2 2 2 2" xfId="846"/>
    <cellStyle name="40% - アクセント 1 3 3 2 2 3" xfId="847"/>
    <cellStyle name="40% - アクセント 1 3 3 2 2 3 2" xfId="848"/>
    <cellStyle name="40% - アクセント 1 3 3 2 2 4" xfId="849"/>
    <cellStyle name="40% - アクセント 1 3 3 2 2_建設BU６月月次報告書式_r1" xfId="850"/>
    <cellStyle name="40% - アクセント 1 3 3 2 3" xfId="851"/>
    <cellStyle name="40% - アクセント 1 3 3 2 3 2" xfId="852"/>
    <cellStyle name="40% - アクセント 1 3 3 2 4" xfId="853"/>
    <cellStyle name="40% - アクセント 1 3 3 2 4 2" xfId="854"/>
    <cellStyle name="40% - アクセント 1 3 3 2 5" xfId="855"/>
    <cellStyle name="40% - アクセント 1 3 3 2_建設BU４月月次報告書式" xfId="856"/>
    <cellStyle name="40% - アクセント 1 3 3 3" xfId="857"/>
    <cellStyle name="40% - アクセント 1 3 3 3 2" xfId="858"/>
    <cellStyle name="40% - アクセント 1 3 3 4" xfId="859"/>
    <cellStyle name="40% - アクセント 1 3 3 4 2" xfId="860"/>
    <cellStyle name="40% - アクセント 1 3 3 5" xfId="861"/>
    <cellStyle name="40% - アクセント 1 3 3 5 2" xfId="862"/>
    <cellStyle name="40% - アクセント 1 3 3 6" xfId="863"/>
    <cellStyle name="40% - アクセント 1 3 3 6 2" xfId="864"/>
    <cellStyle name="40% - アクセント 1 3 3 7" xfId="865"/>
    <cellStyle name="40% - アクセント 1 3 3_建設BU４月月次報告書式" xfId="866"/>
    <cellStyle name="40% - アクセント 1 3 4" xfId="867"/>
    <cellStyle name="40% - アクセント 1 3 4 2" xfId="868"/>
    <cellStyle name="40% - アクセント 1 3 4 2 2" xfId="869"/>
    <cellStyle name="40% - アクセント 1 3 4 3" xfId="870"/>
    <cellStyle name="40% - アクセント 1 3 4 3 2" xfId="871"/>
    <cellStyle name="40% - アクセント 1 3 4 4" xfId="872"/>
    <cellStyle name="40% - アクセント 1 3 4_建設BU６月月次報告書式_r1" xfId="873"/>
    <cellStyle name="40% - アクセント 1 3 5" xfId="874"/>
    <cellStyle name="40% - アクセント 1 3 5 2" xfId="875"/>
    <cellStyle name="40% - アクセント 1 3 6" xfId="876"/>
    <cellStyle name="40% - アクセント 1 3 6 2" xfId="877"/>
    <cellStyle name="40% - アクセント 1 3 7" xfId="878"/>
    <cellStyle name="40% - アクセント 1 3 7 2" xfId="879"/>
    <cellStyle name="40% - アクセント 1 3 8" xfId="880"/>
    <cellStyle name="40% - アクセント 1 3_建設BU４月月次報告書式" xfId="881"/>
    <cellStyle name="40% - アクセント 1 4" xfId="882"/>
    <cellStyle name="40% - アクセント 1 4 2" xfId="883"/>
    <cellStyle name="40% - アクセント 1 4 2 2" xfId="884"/>
    <cellStyle name="40% - アクセント 1 4 2 2 2" xfId="885"/>
    <cellStyle name="40% - アクセント 1 4 2 2 2 2" xfId="886"/>
    <cellStyle name="40% - アクセント 1 4 2 2 3" xfId="887"/>
    <cellStyle name="40% - アクセント 1 4 2 2 3 2" xfId="888"/>
    <cellStyle name="40% - アクセント 1 4 2 2 4" xfId="889"/>
    <cellStyle name="40% - アクセント 1 4 2 2_建設BU６月月次報告書式_r1" xfId="890"/>
    <cellStyle name="40% - アクセント 1 4 2 3" xfId="891"/>
    <cellStyle name="40% - アクセント 1 4 2 3 2" xfId="892"/>
    <cellStyle name="40% - アクセント 1 4 2 4" xfId="893"/>
    <cellStyle name="40% - アクセント 1 4 2 4 2" xfId="894"/>
    <cellStyle name="40% - アクセント 1 4 2 5" xfId="895"/>
    <cellStyle name="40% - アクセント 1 4 2 5 2" xfId="896"/>
    <cellStyle name="40% - アクセント 1 4 2 6" xfId="897"/>
    <cellStyle name="40% - アクセント 1 4 2_建設BU４月月次報告書式" xfId="898"/>
    <cellStyle name="40% - アクセント 1 4 3" xfId="899"/>
    <cellStyle name="40% - アクセント 1 4 4" xfId="900"/>
    <cellStyle name="40% - アクセント 1 4 4 2" xfId="901"/>
    <cellStyle name="40% - アクセント 1 4 4 2 2" xfId="902"/>
    <cellStyle name="40% - アクセント 1 4 4 3" xfId="903"/>
    <cellStyle name="40% - アクセント 1 4 4 3 2" xfId="904"/>
    <cellStyle name="40% - アクセント 1 4 4 4" xfId="905"/>
    <cellStyle name="40% - アクセント 1 4 4_建設BU６月月次報告書式_r1" xfId="906"/>
    <cellStyle name="40% - アクセント 1 5" xfId="907"/>
    <cellStyle name="40% - アクセント 1 5 2" xfId="908"/>
    <cellStyle name="40% - アクセント 1 5 2 2" xfId="909"/>
    <cellStyle name="40% - アクセント 1 5 3" xfId="910"/>
    <cellStyle name="40% - アクセント 1 5 4" xfId="911"/>
    <cellStyle name="40% - アクセント 1 6" xfId="912"/>
    <cellStyle name="40% - アクセント 1 6 2" xfId="913"/>
    <cellStyle name="40% - アクセント 1 6 2 2" xfId="914"/>
    <cellStyle name="40% - アクセント 1 6 2 2 2" xfId="915"/>
    <cellStyle name="40% - アクセント 1 6 2 3" xfId="916"/>
    <cellStyle name="40% - アクセント 1 6 2 3 2" xfId="917"/>
    <cellStyle name="40% - アクセント 1 6 2 4" xfId="918"/>
    <cellStyle name="40% - アクセント 1 6 2_建設BU６月月次報告書式_r1" xfId="919"/>
    <cellStyle name="40% - アクセント 1 6 3" xfId="920"/>
    <cellStyle name="40% - アクセント 1 6 3 2" xfId="921"/>
    <cellStyle name="40% - アクセント 1 6 4" xfId="922"/>
    <cellStyle name="40% - アクセント 1 6 4 2" xfId="923"/>
    <cellStyle name="40% - アクセント 1 6 5" xfId="924"/>
    <cellStyle name="40% - アクセント 1 6 5 2" xfId="925"/>
    <cellStyle name="40% - アクセント 1 6 6" xfId="926"/>
    <cellStyle name="40% - アクセント 1 6_建設BU４月月次報告書式" xfId="927"/>
    <cellStyle name="40% - アクセント 1 7" xfId="928"/>
    <cellStyle name="40% - アクセント 1 7 2" xfId="929"/>
    <cellStyle name="40% - アクセント 1 7 2 2" xfId="930"/>
    <cellStyle name="40% - アクセント 1 7 2 2 2" xfId="931"/>
    <cellStyle name="40% - アクセント 1 7 2 3" xfId="932"/>
    <cellStyle name="40% - アクセント 1 7 2 3 2" xfId="933"/>
    <cellStyle name="40% - アクセント 1 7 2 4" xfId="934"/>
    <cellStyle name="40% - アクセント 1 7 2_建設BU６月月次報告書式_r1" xfId="935"/>
    <cellStyle name="40% - アクセント 1 7 3" xfId="936"/>
    <cellStyle name="40% - アクセント 1 7 3 2" xfId="937"/>
    <cellStyle name="40% - アクセント 1 7 4" xfId="938"/>
    <cellStyle name="40% - アクセント 1 7 4 2" xfId="939"/>
    <cellStyle name="40% - アクセント 1 7 5" xfId="940"/>
    <cellStyle name="40% - アクセント 1 7_建設BU４月月次報告書式" xfId="941"/>
    <cellStyle name="40% - アクセント 1 8" xfId="942"/>
    <cellStyle name="40% - アクセント 1 8 2" xfId="943"/>
    <cellStyle name="40% - アクセント 1 9" xfId="944"/>
    <cellStyle name="40% - アクセント 1 9 2" xfId="945"/>
    <cellStyle name="40% - アクセント 2 10" xfId="946"/>
    <cellStyle name="40% - アクセント 2 10 2" xfId="947"/>
    <cellStyle name="40% - アクセント 2 11" xfId="948"/>
    <cellStyle name="40% - アクセント 2 11 2" xfId="949"/>
    <cellStyle name="40% - アクセント 2 2" xfId="950"/>
    <cellStyle name="40% - アクセント 2 2 2" xfId="951"/>
    <cellStyle name="40% - アクセント 2 2 3" xfId="952"/>
    <cellStyle name="40% - アクセント 2 2 3 2" xfId="953"/>
    <cellStyle name="40% - アクセント 2 2 4" xfId="954"/>
    <cellStyle name="40% - アクセント 2 2 5" xfId="955"/>
    <cellStyle name="40% - アクセント 2 2_建設BU４月月次報告書式" xfId="956"/>
    <cellStyle name="40% - アクセント 2 3" xfId="957"/>
    <cellStyle name="40% - アクセント 2 3 2" xfId="958"/>
    <cellStyle name="40% - アクセント 2 3 2 2" xfId="959"/>
    <cellStyle name="40% - アクセント 2 3 2 2 2" xfId="960"/>
    <cellStyle name="40% - アクセント 2 3 2 3" xfId="961"/>
    <cellStyle name="40% - アクセント 2 3 2 4" xfId="962"/>
    <cellStyle name="40% - アクセント 2 3 3" xfId="963"/>
    <cellStyle name="40% - アクセント 2 3 3 2" xfId="964"/>
    <cellStyle name="40% - アクセント 2 3 3 2 2" xfId="965"/>
    <cellStyle name="40% - アクセント 2 3 3 2 2 2" xfId="966"/>
    <cellStyle name="40% - アクセント 2 3 3 2 2 2 2" xfId="967"/>
    <cellStyle name="40% - アクセント 2 3 3 2 2 3" xfId="968"/>
    <cellStyle name="40% - アクセント 2 3 3 2 2 3 2" xfId="969"/>
    <cellStyle name="40% - アクセント 2 3 3 2 2 4" xfId="970"/>
    <cellStyle name="40% - アクセント 2 3 3 2 2_建設BU６月月次報告書式_r1" xfId="971"/>
    <cellStyle name="40% - アクセント 2 3 3 2 3" xfId="972"/>
    <cellStyle name="40% - アクセント 2 3 3 2 3 2" xfId="973"/>
    <cellStyle name="40% - アクセント 2 3 3 2 4" xfId="974"/>
    <cellStyle name="40% - アクセント 2 3 3 2 4 2" xfId="975"/>
    <cellStyle name="40% - アクセント 2 3 3 2 5" xfId="976"/>
    <cellStyle name="40% - アクセント 2 3 3 2_建設BU４月月次報告書式" xfId="977"/>
    <cellStyle name="40% - アクセント 2 3 3 3" xfId="978"/>
    <cellStyle name="40% - アクセント 2 3 3 3 2" xfId="979"/>
    <cellStyle name="40% - アクセント 2 3 3 4" xfId="980"/>
    <cellStyle name="40% - アクセント 2 3 3 4 2" xfId="981"/>
    <cellStyle name="40% - アクセント 2 3 3 5" xfId="982"/>
    <cellStyle name="40% - アクセント 2 3 3 5 2" xfId="983"/>
    <cellStyle name="40% - アクセント 2 3 3 6" xfId="984"/>
    <cellStyle name="40% - アクセント 2 3 3 6 2" xfId="985"/>
    <cellStyle name="40% - アクセント 2 3 3 7" xfId="986"/>
    <cellStyle name="40% - アクセント 2 3 3_建設BU４月月次報告書式" xfId="987"/>
    <cellStyle name="40% - アクセント 2 3 4" xfId="988"/>
    <cellStyle name="40% - アクセント 2 3 4 2" xfId="989"/>
    <cellStyle name="40% - アクセント 2 3 4 2 2" xfId="990"/>
    <cellStyle name="40% - アクセント 2 3 4 3" xfId="991"/>
    <cellStyle name="40% - アクセント 2 3 4 3 2" xfId="992"/>
    <cellStyle name="40% - アクセント 2 3 4 4" xfId="993"/>
    <cellStyle name="40% - アクセント 2 3 4_建設BU６月月次報告書式_r1" xfId="994"/>
    <cellStyle name="40% - アクセント 2 3 5" xfId="995"/>
    <cellStyle name="40% - アクセント 2 3 5 2" xfId="996"/>
    <cellStyle name="40% - アクセント 2 3 6" xfId="997"/>
    <cellStyle name="40% - アクセント 2 3 6 2" xfId="998"/>
    <cellStyle name="40% - アクセント 2 3 7" xfId="999"/>
    <cellStyle name="40% - アクセント 2 3 7 2" xfId="1000"/>
    <cellStyle name="40% - アクセント 2 3 8" xfId="1001"/>
    <cellStyle name="40% - アクセント 2 3_建設BU４月月次報告書式" xfId="1002"/>
    <cellStyle name="40% - アクセント 2 4" xfId="1003"/>
    <cellStyle name="40% - アクセント 2 4 2" xfId="1004"/>
    <cellStyle name="40% - アクセント 2 4 2 2" xfId="1005"/>
    <cellStyle name="40% - アクセント 2 4 2 2 2" xfId="1006"/>
    <cellStyle name="40% - アクセント 2 4 2 2 2 2" xfId="1007"/>
    <cellStyle name="40% - アクセント 2 4 2 2 3" xfId="1008"/>
    <cellStyle name="40% - アクセント 2 4 2 2 3 2" xfId="1009"/>
    <cellStyle name="40% - アクセント 2 4 2 2 4" xfId="1010"/>
    <cellStyle name="40% - アクセント 2 4 2 2_建設BU６月月次報告書式_r1" xfId="1011"/>
    <cellStyle name="40% - アクセント 2 4 2 3" xfId="1012"/>
    <cellStyle name="40% - アクセント 2 4 2 3 2" xfId="1013"/>
    <cellStyle name="40% - アクセント 2 4 2 4" xfId="1014"/>
    <cellStyle name="40% - アクセント 2 4 2 4 2" xfId="1015"/>
    <cellStyle name="40% - アクセント 2 4 2 5" xfId="1016"/>
    <cellStyle name="40% - アクセント 2 4 2 5 2" xfId="1017"/>
    <cellStyle name="40% - アクセント 2 4 2 6" xfId="1018"/>
    <cellStyle name="40% - アクセント 2 4 2_建設BU４月月次報告書式" xfId="1019"/>
    <cellStyle name="40% - アクセント 2 4 3" xfId="1020"/>
    <cellStyle name="40% - アクセント 2 4 4" xfId="1021"/>
    <cellStyle name="40% - アクセント 2 4 4 2" xfId="1022"/>
    <cellStyle name="40% - アクセント 2 4 4 2 2" xfId="1023"/>
    <cellStyle name="40% - アクセント 2 4 4 3" xfId="1024"/>
    <cellStyle name="40% - アクセント 2 4 4 3 2" xfId="1025"/>
    <cellStyle name="40% - アクセント 2 4 4 4" xfId="1026"/>
    <cellStyle name="40% - アクセント 2 4 4_建設BU６月月次報告書式_r1" xfId="1027"/>
    <cellStyle name="40% - アクセント 2 5" xfId="1028"/>
    <cellStyle name="40% - アクセント 2 5 2" xfId="1029"/>
    <cellStyle name="40% - アクセント 2 5 2 2" xfId="1030"/>
    <cellStyle name="40% - アクセント 2 5 3" xfId="1031"/>
    <cellStyle name="40% - アクセント 2 5 4" xfId="1032"/>
    <cellStyle name="40% - アクセント 2 6" xfId="1033"/>
    <cellStyle name="40% - アクセント 2 6 2" xfId="1034"/>
    <cellStyle name="40% - アクセント 2 6 2 2" xfId="1035"/>
    <cellStyle name="40% - アクセント 2 6 2 2 2" xfId="1036"/>
    <cellStyle name="40% - アクセント 2 6 2 3" xfId="1037"/>
    <cellStyle name="40% - アクセント 2 6 2 3 2" xfId="1038"/>
    <cellStyle name="40% - アクセント 2 6 2 4" xfId="1039"/>
    <cellStyle name="40% - アクセント 2 6 2_建設BU６月月次報告書式_r1" xfId="1040"/>
    <cellStyle name="40% - アクセント 2 6 3" xfId="1041"/>
    <cellStyle name="40% - アクセント 2 6 3 2" xfId="1042"/>
    <cellStyle name="40% - アクセント 2 6 4" xfId="1043"/>
    <cellStyle name="40% - アクセント 2 6 4 2" xfId="1044"/>
    <cellStyle name="40% - アクセント 2 6 5" xfId="1045"/>
    <cellStyle name="40% - アクセント 2 6 5 2" xfId="1046"/>
    <cellStyle name="40% - アクセント 2 6 6" xfId="1047"/>
    <cellStyle name="40% - アクセント 2 6_建設BU４月月次報告書式" xfId="1048"/>
    <cellStyle name="40% - アクセント 2 7" xfId="1049"/>
    <cellStyle name="40% - アクセント 2 7 2" xfId="1050"/>
    <cellStyle name="40% - アクセント 2 7 2 2" xfId="1051"/>
    <cellStyle name="40% - アクセント 2 7 2 2 2" xfId="1052"/>
    <cellStyle name="40% - アクセント 2 7 2 3" xfId="1053"/>
    <cellStyle name="40% - アクセント 2 7 2 3 2" xfId="1054"/>
    <cellStyle name="40% - アクセント 2 7 2 4" xfId="1055"/>
    <cellStyle name="40% - アクセント 2 7 2_建設BU６月月次報告書式_r1" xfId="1056"/>
    <cellStyle name="40% - アクセント 2 7 3" xfId="1057"/>
    <cellStyle name="40% - アクセント 2 7 3 2" xfId="1058"/>
    <cellStyle name="40% - アクセント 2 7 4" xfId="1059"/>
    <cellStyle name="40% - アクセント 2 7 4 2" xfId="1060"/>
    <cellStyle name="40% - アクセント 2 7 5" xfId="1061"/>
    <cellStyle name="40% - アクセント 2 7_建設BU４月月次報告書式" xfId="1062"/>
    <cellStyle name="40% - アクセント 2 8" xfId="1063"/>
    <cellStyle name="40% - アクセント 2 8 2" xfId="1064"/>
    <cellStyle name="40% - アクセント 2 9" xfId="1065"/>
    <cellStyle name="40% - アクセント 2 9 2" xfId="1066"/>
    <cellStyle name="40% - アクセント 3 10" xfId="1067"/>
    <cellStyle name="40% - アクセント 3 10 2" xfId="1068"/>
    <cellStyle name="40% - アクセント 3 11" xfId="1069"/>
    <cellStyle name="40% - アクセント 3 11 2" xfId="1070"/>
    <cellStyle name="40% - アクセント 3 2" xfId="1071"/>
    <cellStyle name="40% - アクセント 3 2 2" xfId="1072"/>
    <cellStyle name="40% - アクセント 3 2 3" xfId="1073"/>
    <cellStyle name="40% - アクセント 3 2 3 2" xfId="1074"/>
    <cellStyle name="40% - アクセント 3 2 4" xfId="1075"/>
    <cellStyle name="40% - アクセント 3 2 5" xfId="1076"/>
    <cellStyle name="40% - アクセント 3 2_建設BU４月月次報告書式" xfId="1077"/>
    <cellStyle name="40% - アクセント 3 3" xfId="1078"/>
    <cellStyle name="40% - アクセント 3 3 2" xfId="1079"/>
    <cellStyle name="40% - アクセント 3 3 2 2" xfId="1080"/>
    <cellStyle name="40% - アクセント 3 3 2 2 2" xfId="1081"/>
    <cellStyle name="40% - アクセント 3 3 2 3" xfId="1082"/>
    <cellStyle name="40% - アクセント 3 3 2 4" xfId="1083"/>
    <cellStyle name="40% - アクセント 3 3 3" xfId="1084"/>
    <cellStyle name="40% - アクセント 3 3 3 2" xfId="1085"/>
    <cellStyle name="40% - アクセント 3 3 3 2 2" xfId="1086"/>
    <cellStyle name="40% - アクセント 3 3 3 2 2 2" xfId="1087"/>
    <cellStyle name="40% - アクセント 3 3 3 2 2 2 2" xfId="1088"/>
    <cellStyle name="40% - アクセント 3 3 3 2 2 3" xfId="1089"/>
    <cellStyle name="40% - アクセント 3 3 3 2 2 3 2" xfId="1090"/>
    <cellStyle name="40% - アクセント 3 3 3 2 2 4" xfId="1091"/>
    <cellStyle name="40% - アクセント 3 3 3 2 2_建設BU６月月次報告書式_r1" xfId="1092"/>
    <cellStyle name="40% - アクセント 3 3 3 2 3" xfId="1093"/>
    <cellStyle name="40% - アクセント 3 3 3 2 3 2" xfId="1094"/>
    <cellStyle name="40% - アクセント 3 3 3 2 4" xfId="1095"/>
    <cellStyle name="40% - アクセント 3 3 3 2 4 2" xfId="1096"/>
    <cellStyle name="40% - アクセント 3 3 3 2 5" xfId="1097"/>
    <cellStyle name="40% - アクセント 3 3 3 2_建設BU４月月次報告書式" xfId="1098"/>
    <cellStyle name="40% - アクセント 3 3 3 3" xfId="1099"/>
    <cellStyle name="40% - アクセント 3 3 3 3 2" xfId="1100"/>
    <cellStyle name="40% - アクセント 3 3 3 4" xfId="1101"/>
    <cellStyle name="40% - アクセント 3 3 3 4 2" xfId="1102"/>
    <cellStyle name="40% - アクセント 3 3 3 5" xfId="1103"/>
    <cellStyle name="40% - アクセント 3 3 3 5 2" xfId="1104"/>
    <cellStyle name="40% - アクセント 3 3 3 6" xfId="1105"/>
    <cellStyle name="40% - アクセント 3 3 3 6 2" xfId="1106"/>
    <cellStyle name="40% - アクセント 3 3 3 7" xfId="1107"/>
    <cellStyle name="40% - アクセント 3 3 3_建設BU４月月次報告書式" xfId="1108"/>
    <cellStyle name="40% - アクセント 3 3 4" xfId="1109"/>
    <cellStyle name="40% - アクセント 3 3 4 2" xfId="1110"/>
    <cellStyle name="40% - アクセント 3 3 4 2 2" xfId="1111"/>
    <cellStyle name="40% - アクセント 3 3 4 3" xfId="1112"/>
    <cellStyle name="40% - アクセント 3 3 4 3 2" xfId="1113"/>
    <cellStyle name="40% - アクセント 3 3 4 4" xfId="1114"/>
    <cellStyle name="40% - アクセント 3 3 4_建設BU６月月次報告書式_r1" xfId="1115"/>
    <cellStyle name="40% - アクセント 3 3 5" xfId="1116"/>
    <cellStyle name="40% - アクセント 3 3 5 2" xfId="1117"/>
    <cellStyle name="40% - アクセント 3 3 6" xfId="1118"/>
    <cellStyle name="40% - アクセント 3 3 6 2" xfId="1119"/>
    <cellStyle name="40% - アクセント 3 3 7" xfId="1120"/>
    <cellStyle name="40% - アクセント 3 3 7 2" xfId="1121"/>
    <cellStyle name="40% - アクセント 3 3 8" xfId="1122"/>
    <cellStyle name="40% - アクセント 3 3_建設BU４月月次報告書式" xfId="1123"/>
    <cellStyle name="40% - アクセント 3 4" xfId="1124"/>
    <cellStyle name="40% - アクセント 3 4 2" xfId="1125"/>
    <cellStyle name="40% - アクセント 3 4 2 2" xfId="1126"/>
    <cellStyle name="40% - アクセント 3 4 2 2 2" xfId="1127"/>
    <cellStyle name="40% - アクセント 3 4 2 2 2 2" xfId="1128"/>
    <cellStyle name="40% - アクセント 3 4 2 2 3" xfId="1129"/>
    <cellStyle name="40% - アクセント 3 4 2 2 3 2" xfId="1130"/>
    <cellStyle name="40% - アクセント 3 4 2 2 4" xfId="1131"/>
    <cellStyle name="40% - アクセント 3 4 2 2_建設BU６月月次報告書式_r1" xfId="1132"/>
    <cellStyle name="40% - アクセント 3 4 2 3" xfId="1133"/>
    <cellStyle name="40% - アクセント 3 4 2 3 2" xfId="1134"/>
    <cellStyle name="40% - アクセント 3 4 2 4" xfId="1135"/>
    <cellStyle name="40% - アクセント 3 4 2 4 2" xfId="1136"/>
    <cellStyle name="40% - アクセント 3 4 2 5" xfId="1137"/>
    <cellStyle name="40% - アクセント 3 4 2 5 2" xfId="1138"/>
    <cellStyle name="40% - アクセント 3 4 2 6" xfId="1139"/>
    <cellStyle name="40% - アクセント 3 4 2_建設BU４月月次報告書式" xfId="1140"/>
    <cellStyle name="40% - アクセント 3 4 3" xfId="1141"/>
    <cellStyle name="40% - アクセント 3 4 4" xfId="1142"/>
    <cellStyle name="40% - アクセント 3 4 4 2" xfId="1143"/>
    <cellStyle name="40% - アクセント 3 4 4 2 2" xfId="1144"/>
    <cellStyle name="40% - アクセント 3 4 4 3" xfId="1145"/>
    <cellStyle name="40% - アクセント 3 4 4 3 2" xfId="1146"/>
    <cellStyle name="40% - アクセント 3 4 4 4" xfId="1147"/>
    <cellStyle name="40% - アクセント 3 4 4_建設BU６月月次報告書式_r1" xfId="1148"/>
    <cellStyle name="40% - アクセント 3 5" xfId="1149"/>
    <cellStyle name="40% - アクセント 3 5 2" xfId="1150"/>
    <cellStyle name="40% - アクセント 3 5 2 2" xfId="1151"/>
    <cellStyle name="40% - アクセント 3 5 3" xfId="1152"/>
    <cellStyle name="40% - アクセント 3 5 4" xfId="1153"/>
    <cellStyle name="40% - アクセント 3 6" xfId="1154"/>
    <cellStyle name="40% - アクセント 3 6 2" xfId="1155"/>
    <cellStyle name="40% - アクセント 3 6 2 2" xfId="1156"/>
    <cellStyle name="40% - アクセント 3 6 2 2 2" xfId="1157"/>
    <cellStyle name="40% - アクセント 3 6 2 3" xfId="1158"/>
    <cellStyle name="40% - アクセント 3 6 2 3 2" xfId="1159"/>
    <cellStyle name="40% - アクセント 3 6 2 4" xfId="1160"/>
    <cellStyle name="40% - アクセント 3 6 2_建設BU６月月次報告書式_r1" xfId="1161"/>
    <cellStyle name="40% - アクセント 3 6 3" xfId="1162"/>
    <cellStyle name="40% - アクセント 3 6 3 2" xfId="1163"/>
    <cellStyle name="40% - アクセント 3 6 4" xfId="1164"/>
    <cellStyle name="40% - アクセント 3 6 4 2" xfId="1165"/>
    <cellStyle name="40% - アクセント 3 6 5" xfId="1166"/>
    <cellStyle name="40% - アクセント 3 6 5 2" xfId="1167"/>
    <cellStyle name="40% - アクセント 3 6 6" xfId="1168"/>
    <cellStyle name="40% - アクセント 3 6_建設BU４月月次報告書式" xfId="1169"/>
    <cellStyle name="40% - アクセント 3 7" xfId="1170"/>
    <cellStyle name="40% - アクセント 3 7 2" xfId="1171"/>
    <cellStyle name="40% - アクセント 3 7 2 2" xfId="1172"/>
    <cellStyle name="40% - アクセント 3 7 2 2 2" xfId="1173"/>
    <cellStyle name="40% - アクセント 3 7 2 3" xfId="1174"/>
    <cellStyle name="40% - アクセント 3 7 2 3 2" xfId="1175"/>
    <cellStyle name="40% - アクセント 3 7 2 4" xfId="1176"/>
    <cellStyle name="40% - アクセント 3 7 2_建設BU６月月次報告書式_r1" xfId="1177"/>
    <cellStyle name="40% - アクセント 3 7 3" xfId="1178"/>
    <cellStyle name="40% - アクセント 3 7 3 2" xfId="1179"/>
    <cellStyle name="40% - アクセント 3 7 4" xfId="1180"/>
    <cellStyle name="40% - アクセント 3 7 4 2" xfId="1181"/>
    <cellStyle name="40% - アクセント 3 7 5" xfId="1182"/>
    <cellStyle name="40% - アクセント 3 7_建設BU４月月次報告書式" xfId="1183"/>
    <cellStyle name="40% - アクセント 3 8" xfId="1184"/>
    <cellStyle name="40% - アクセント 3 8 2" xfId="1185"/>
    <cellStyle name="40% - アクセント 3 9" xfId="1186"/>
    <cellStyle name="40% - アクセント 3 9 2" xfId="1187"/>
    <cellStyle name="40% - アクセント 4 10" xfId="1188"/>
    <cellStyle name="40% - アクセント 4 10 2" xfId="1189"/>
    <cellStyle name="40% - アクセント 4 11" xfId="1190"/>
    <cellStyle name="40% - アクセント 4 11 2" xfId="1191"/>
    <cellStyle name="40% - アクセント 4 2" xfId="1192"/>
    <cellStyle name="40% - アクセント 4 2 2" xfId="1193"/>
    <cellStyle name="40% - アクセント 4 2 3" xfId="1194"/>
    <cellStyle name="40% - アクセント 4 2 3 2" xfId="1195"/>
    <cellStyle name="40% - アクセント 4 2 4" xfId="1196"/>
    <cellStyle name="40% - アクセント 4 2 5" xfId="1197"/>
    <cellStyle name="40% - アクセント 4 2_建設BU４月月次報告書式" xfId="1198"/>
    <cellStyle name="40% - アクセント 4 3" xfId="1199"/>
    <cellStyle name="40% - アクセント 4 3 2" xfId="1200"/>
    <cellStyle name="40% - アクセント 4 3 2 2" xfId="1201"/>
    <cellStyle name="40% - アクセント 4 3 2 2 2" xfId="1202"/>
    <cellStyle name="40% - アクセント 4 3 2 3" xfId="1203"/>
    <cellStyle name="40% - アクセント 4 3 2 4" xfId="1204"/>
    <cellStyle name="40% - アクセント 4 3 3" xfId="1205"/>
    <cellStyle name="40% - アクセント 4 3 3 2" xfId="1206"/>
    <cellStyle name="40% - アクセント 4 3 3 2 2" xfId="1207"/>
    <cellStyle name="40% - アクセント 4 3 3 2 2 2" xfId="1208"/>
    <cellStyle name="40% - アクセント 4 3 3 2 2 2 2" xfId="1209"/>
    <cellStyle name="40% - アクセント 4 3 3 2 2 3" xfId="1210"/>
    <cellStyle name="40% - アクセント 4 3 3 2 2 3 2" xfId="1211"/>
    <cellStyle name="40% - アクセント 4 3 3 2 2 4" xfId="1212"/>
    <cellStyle name="40% - アクセント 4 3 3 2 2_建設BU６月月次報告書式_r1" xfId="1213"/>
    <cellStyle name="40% - アクセント 4 3 3 2 3" xfId="1214"/>
    <cellStyle name="40% - アクセント 4 3 3 2 3 2" xfId="1215"/>
    <cellStyle name="40% - アクセント 4 3 3 2 4" xfId="1216"/>
    <cellStyle name="40% - アクセント 4 3 3 2 4 2" xfId="1217"/>
    <cellStyle name="40% - アクセント 4 3 3 2 5" xfId="1218"/>
    <cellStyle name="40% - アクセント 4 3 3 2_建設BU４月月次報告書式" xfId="1219"/>
    <cellStyle name="40% - アクセント 4 3 3 3" xfId="1220"/>
    <cellStyle name="40% - アクセント 4 3 3 3 2" xfId="1221"/>
    <cellStyle name="40% - アクセント 4 3 3 4" xfId="1222"/>
    <cellStyle name="40% - アクセント 4 3 3 4 2" xfId="1223"/>
    <cellStyle name="40% - アクセント 4 3 3 5" xfId="1224"/>
    <cellStyle name="40% - アクセント 4 3 3 5 2" xfId="1225"/>
    <cellStyle name="40% - アクセント 4 3 3 6" xfId="1226"/>
    <cellStyle name="40% - アクセント 4 3 3 6 2" xfId="1227"/>
    <cellStyle name="40% - アクセント 4 3 3 7" xfId="1228"/>
    <cellStyle name="40% - アクセント 4 3 3_建設BU４月月次報告書式" xfId="1229"/>
    <cellStyle name="40% - アクセント 4 3 4" xfId="1230"/>
    <cellStyle name="40% - アクセント 4 3 4 2" xfId="1231"/>
    <cellStyle name="40% - アクセント 4 3 4 2 2" xfId="1232"/>
    <cellStyle name="40% - アクセント 4 3 4 3" xfId="1233"/>
    <cellStyle name="40% - アクセント 4 3 4 3 2" xfId="1234"/>
    <cellStyle name="40% - アクセント 4 3 4 4" xfId="1235"/>
    <cellStyle name="40% - アクセント 4 3 4_建設BU６月月次報告書式_r1" xfId="1236"/>
    <cellStyle name="40% - アクセント 4 3 5" xfId="1237"/>
    <cellStyle name="40% - アクセント 4 3 5 2" xfId="1238"/>
    <cellStyle name="40% - アクセント 4 3 6" xfId="1239"/>
    <cellStyle name="40% - アクセント 4 3 6 2" xfId="1240"/>
    <cellStyle name="40% - アクセント 4 3 7" xfId="1241"/>
    <cellStyle name="40% - アクセント 4 3 7 2" xfId="1242"/>
    <cellStyle name="40% - アクセント 4 3 8" xfId="1243"/>
    <cellStyle name="40% - アクセント 4 3_建設BU４月月次報告書式" xfId="1244"/>
    <cellStyle name="40% - アクセント 4 4" xfId="1245"/>
    <cellStyle name="40% - アクセント 4 4 2" xfId="1246"/>
    <cellStyle name="40% - アクセント 4 4 2 2" xfId="1247"/>
    <cellStyle name="40% - アクセント 4 4 2 2 2" xfId="1248"/>
    <cellStyle name="40% - アクセント 4 4 2 2 2 2" xfId="1249"/>
    <cellStyle name="40% - アクセント 4 4 2 2 3" xfId="1250"/>
    <cellStyle name="40% - アクセント 4 4 2 2 3 2" xfId="1251"/>
    <cellStyle name="40% - アクセント 4 4 2 2 4" xfId="1252"/>
    <cellStyle name="40% - アクセント 4 4 2 2_建設BU６月月次報告書式_r1" xfId="1253"/>
    <cellStyle name="40% - アクセント 4 4 2 3" xfId="1254"/>
    <cellStyle name="40% - アクセント 4 4 2 3 2" xfId="1255"/>
    <cellStyle name="40% - アクセント 4 4 2 4" xfId="1256"/>
    <cellStyle name="40% - アクセント 4 4 2 4 2" xfId="1257"/>
    <cellStyle name="40% - アクセント 4 4 2 5" xfId="1258"/>
    <cellStyle name="40% - アクセント 4 4 2 5 2" xfId="1259"/>
    <cellStyle name="40% - アクセント 4 4 2 6" xfId="1260"/>
    <cellStyle name="40% - アクセント 4 4 2_建設BU４月月次報告書式" xfId="1261"/>
    <cellStyle name="40% - アクセント 4 4 3" xfId="1262"/>
    <cellStyle name="40% - アクセント 4 4 4" xfId="1263"/>
    <cellStyle name="40% - アクセント 4 4 4 2" xfId="1264"/>
    <cellStyle name="40% - アクセント 4 4 4 2 2" xfId="1265"/>
    <cellStyle name="40% - アクセント 4 4 4 3" xfId="1266"/>
    <cellStyle name="40% - アクセント 4 4 4 3 2" xfId="1267"/>
    <cellStyle name="40% - アクセント 4 4 4 4" xfId="1268"/>
    <cellStyle name="40% - アクセント 4 4 4_建設BU６月月次報告書式_r1" xfId="1269"/>
    <cellStyle name="40% - アクセント 4 5" xfId="1270"/>
    <cellStyle name="40% - アクセント 4 5 2" xfId="1271"/>
    <cellStyle name="40% - アクセント 4 5 2 2" xfId="1272"/>
    <cellStyle name="40% - アクセント 4 5 3" xfId="1273"/>
    <cellStyle name="40% - アクセント 4 5 4" xfId="1274"/>
    <cellStyle name="40% - アクセント 4 6" xfId="1275"/>
    <cellStyle name="40% - アクセント 4 6 2" xfId="1276"/>
    <cellStyle name="40% - アクセント 4 6 2 2" xfId="1277"/>
    <cellStyle name="40% - アクセント 4 6 2 2 2" xfId="1278"/>
    <cellStyle name="40% - アクセント 4 6 2 3" xfId="1279"/>
    <cellStyle name="40% - アクセント 4 6 2 3 2" xfId="1280"/>
    <cellStyle name="40% - アクセント 4 6 2 4" xfId="1281"/>
    <cellStyle name="40% - アクセント 4 6 2_建設BU６月月次報告書式_r1" xfId="1282"/>
    <cellStyle name="40% - アクセント 4 6 3" xfId="1283"/>
    <cellStyle name="40% - アクセント 4 6 3 2" xfId="1284"/>
    <cellStyle name="40% - アクセント 4 6 4" xfId="1285"/>
    <cellStyle name="40% - アクセント 4 6 4 2" xfId="1286"/>
    <cellStyle name="40% - アクセント 4 6 5" xfId="1287"/>
    <cellStyle name="40% - アクセント 4 6 5 2" xfId="1288"/>
    <cellStyle name="40% - アクセント 4 6 6" xfId="1289"/>
    <cellStyle name="40% - アクセント 4 6_建設BU４月月次報告書式" xfId="1290"/>
    <cellStyle name="40% - アクセント 4 7" xfId="1291"/>
    <cellStyle name="40% - アクセント 4 7 2" xfId="1292"/>
    <cellStyle name="40% - アクセント 4 7 2 2" xfId="1293"/>
    <cellStyle name="40% - アクセント 4 7 2 2 2" xfId="1294"/>
    <cellStyle name="40% - アクセント 4 7 2 3" xfId="1295"/>
    <cellStyle name="40% - アクセント 4 7 2 3 2" xfId="1296"/>
    <cellStyle name="40% - アクセント 4 7 2 4" xfId="1297"/>
    <cellStyle name="40% - アクセント 4 7 2_建設BU６月月次報告書式_r1" xfId="1298"/>
    <cellStyle name="40% - アクセント 4 7 3" xfId="1299"/>
    <cellStyle name="40% - アクセント 4 7 3 2" xfId="1300"/>
    <cellStyle name="40% - アクセント 4 7 4" xfId="1301"/>
    <cellStyle name="40% - アクセント 4 7 4 2" xfId="1302"/>
    <cellStyle name="40% - アクセント 4 7 5" xfId="1303"/>
    <cellStyle name="40% - アクセント 4 7_建設BU４月月次報告書式" xfId="1304"/>
    <cellStyle name="40% - アクセント 4 8" xfId="1305"/>
    <cellStyle name="40% - アクセント 4 8 2" xfId="1306"/>
    <cellStyle name="40% - アクセント 4 9" xfId="1307"/>
    <cellStyle name="40% - アクセント 4 9 2" xfId="1308"/>
    <cellStyle name="40% - アクセント 5 10" xfId="1309"/>
    <cellStyle name="40% - アクセント 5 10 2" xfId="1310"/>
    <cellStyle name="40% - アクセント 5 11" xfId="1311"/>
    <cellStyle name="40% - アクセント 5 11 2" xfId="1312"/>
    <cellStyle name="40% - アクセント 5 2" xfId="1313"/>
    <cellStyle name="40% - アクセント 5 2 2" xfId="1314"/>
    <cellStyle name="40% - アクセント 5 2 3" xfId="1315"/>
    <cellStyle name="40% - アクセント 5 2 3 2" xfId="1316"/>
    <cellStyle name="40% - アクセント 5 2 4" xfId="1317"/>
    <cellStyle name="40% - アクセント 5 2 5" xfId="1318"/>
    <cellStyle name="40% - アクセント 5 2_建設BU４月月次報告書式" xfId="1319"/>
    <cellStyle name="40% - アクセント 5 3" xfId="1320"/>
    <cellStyle name="40% - アクセント 5 3 2" xfId="1321"/>
    <cellStyle name="40% - アクセント 5 3 2 2" xfId="1322"/>
    <cellStyle name="40% - アクセント 5 3 2 2 2" xfId="1323"/>
    <cellStyle name="40% - アクセント 5 3 2 3" xfId="1324"/>
    <cellStyle name="40% - アクセント 5 3 2 4" xfId="1325"/>
    <cellStyle name="40% - アクセント 5 3 3" xfId="1326"/>
    <cellStyle name="40% - アクセント 5 3 3 2" xfId="1327"/>
    <cellStyle name="40% - アクセント 5 3 3 2 2" xfId="1328"/>
    <cellStyle name="40% - アクセント 5 3 3 2 2 2" xfId="1329"/>
    <cellStyle name="40% - アクセント 5 3 3 2 2 2 2" xfId="1330"/>
    <cellStyle name="40% - アクセント 5 3 3 2 2 3" xfId="1331"/>
    <cellStyle name="40% - アクセント 5 3 3 2 2 3 2" xfId="1332"/>
    <cellStyle name="40% - アクセント 5 3 3 2 2 4" xfId="1333"/>
    <cellStyle name="40% - アクセント 5 3 3 2 2_建設BU６月月次報告書式_r1" xfId="1334"/>
    <cellStyle name="40% - アクセント 5 3 3 2 3" xfId="1335"/>
    <cellStyle name="40% - アクセント 5 3 3 2 3 2" xfId="1336"/>
    <cellStyle name="40% - アクセント 5 3 3 2 4" xfId="1337"/>
    <cellStyle name="40% - アクセント 5 3 3 2 4 2" xfId="1338"/>
    <cellStyle name="40% - アクセント 5 3 3 2 5" xfId="1339"/>
    <cellStyle name="40% - アクセント 5 3 3 2_建設BU４月月次報告書式" xfId="1340"/>
    <cellStyle name="40% - アクセント 5 3 3 3" xfId="1341"/>
    <cellStyle name="40% - アクセント 5 3 3 3 2" xfId="1342"/>
    <cellStyle name="40% - アクセント 5 3 3 4" xfId="1343"/>
    <cellStyle name="40% - アクセント 5 3 3 4 2" xfId="1344"/>
    <cellStyle name="40% - アクセント 5 3 3 5" xfId="1345"/>
    <cellStyle name="40% - アクセント 5 3 3 5 2" xfId="1346"/>
    <cellStyle name="40% - アクセント 5 3 3 6" xfId="1347"/>
    <cellStyle name="40% - アクセント 5 3 3 6 2" xfId="1348"/>
    <cellStyle name="40% - アクセント 5 3 3 7" xfId="1349"/>
    <cellStyle name="40% - アクセント 5 3 3_建設BU４月月次報告書式" xfId="1350"/>
    <cellStyle name="40% - アクセント 5 3 4" xfId="1351"/>
    <cellStyle name="40% - アクセント 5 3 4 2" xfId="1352"/>
    <cellStyle name="40% - アクセント 5 3 4 2 2" xfId="1353"/>
    <cellStyle name="40% - アクセント 5 3 4 3" xfId="1354"/>
    <cellStyle name="40% - アクセント 5 3 4 3 2" xfId="1355"/>
    <cellStyle name="40% - アクセント 5 3 4 4" xfId="1356"/>
    <cellStyle name="40% - アクセント 5 3 4_建設BU６月月次報告書式_r1" xfId="1357"/>
    <cellStyle name="40% - アクセント 5 3 5" xfId="1358"/>
    <cellStyle name="40% - アクセント 5 3 5 2" xfId="1359"/>
    <cellStyle name="40% - アクセント 5 3 6" xfId="1360"/>
    <cellStyle name="40% - アクセント 5 3 6 2" xfId="1361"/>
    <cellStyle name="40% - アクセント 5 3 7" xfId="1362"/>
    <cellStyle name="40% - アクセント 5 3 7 2" xfId="1363"/>
    <cellStyle name="40% - アクセント 5 3 8" xfId="1364"/>
    <cellStyle name="40% - アクセント 5 3_建設BU４月月次報告書式" xfId="1365"/>
    <cellStyle name="40% - アクセント 5 4" xfId="1366"/>
    <cellStyle name="40% - アクセント 5 4 2" xfId="1367"/>
    <cellStyle name="40% - アクセント 5 4 2 2" xfId="1368"/>
    <cellStyle name="40% - アクセント 5 4 2 2 2" xfId="1369"/>
    <cellStyle name="40% - アクセント 5 4 2 2 2 2" xfId="1370"/>
    <cellStyle name="40% - アクセント 5 4 2 2 3" xfId="1371"/>
    <cellStyle name="40% - アクセント 5 4 2 2 3 2" xfId="1372"/>
    <cellStyle name="40% - アクセント 5 4 2 2 4" xfId="1373"/>
    <cellStyle name="40% - アクセント 5 4 2 2_建設BU６月月次報告書式_r1" xfId="1374"/>
    <cellStyle name="40% - アクセント 5 4 2 3" xfId="1375"/>
    <cellStyle name="40% - アクセント 5 4 2 3 2" xfId="1376"/>
    <cellStyle name="40% - アクセント 5 4 2 4" xfId="1377"/>
    <cellStyle name="40% - アクセント 5 4 2 4 2" xfId="1378"/>
    <cellStyle name="40% - アクセント 5 4 2 5" xfId="1379"/>
    <cellStyle name="40% - アクセント 5 4 2 5 2" xfId="1380"/>
    <cellStyle name="40% - アクセント 5 4 2 6" xfId="1381"/>
    <cellStyle name="40% - アクセント 5 4 2_建設BU４月月次報告書式" xfId="1382"/>
    <cellStyle name="40% - アクセント 5 4 3" xfId="1383"/>
    <cellStyle name="40% - アクセント 5 4 4" xfId="1384"/>
    <cellStyle name="40% - アクセント 5 4 4 2" xfId="1385"/>
    <cellStyle name="40% - アクセント 5 4 4 2 2" xfId="1386"/>
    <cellStyle name="40% - アクセント 5 4 4 3" xfId="1387"/>
    <cellStyle name="40% - アクセント 5 4 4 3 2" xfId="1388"/>
    <cellStyle name="40% - アクセント 5 4 4 4" xfId="1389"/>
    <cellStyle name="40% - アクセント 5 4 4_建設BU６月月次報告書式_r1" xfId="1390"/>
    <cellStyle name="40% - アクセント 5 5" xfId="1391"/>
    <cellStyle name="40% - アクセント 5 5 2" xfId="1392"/>
    <cellStyle name="40% - アクセント 5 5 2 2" xfId="1393"/>
    <cellStyle name="40% - アクセント 5 5 3" xfId="1394"/>
    <cellStyle name="40% - アクセント 5 5 4" xfId="1395"/>
    <cellStyle name="40% - アクセント 5 6" xfId="1396"/>
    <cellStyle name="40% - アクセント 5 6 2" xfId="1397"/>
    <cellStyle name="40% - アクセント 5 6 2 2" xfId="1398"/>
    <cellStyle name="40% - アクセント 5 6 2 2 2" xfId="1399"/>
    <cellStyle name="40% - アクセント 5 6 2 3" xfId="1400"/>
    <cellStyle name="40% - アクセント 5 6 2 3 2" xfId="1401"/>
    <cellStyle name="40% - アクセント 5 6 2 4" xfId="1402"/>
    <cellStyle name="40% - アクセント 5 6 2_建設BU６月月次報告書式_r1" xfId="1403"/>
    <cellStyle name="40% - アクセント 5 6 3" xfId="1404"/>
    <cellStyle name="40% - アクセント 5 6 3 2" xfId="1405"/>
    <cellStyle name="40% - アクセント 5 6 4" xfId="1406"/>
    <cellStyle name="40% - アクセント 5 6 4 2" xfId="1407"/>
    <cellStyle name="40% - アクセント 5 6 5" xfId="1408"/>
    <cellStyle name="40% - アクセント 5 6 5 2" xfId="1409"/>
    <cellStyle name="40% - アクセント 5 6 6" xfId="1410"/>
    <cellStyle name="40% - アクセント 5 6_建設BU４月月次報告書式" xfId="1411"/>
    <cellStyle name="40% - アクセント 5 7" xfId="1412"/>
    <cellStyle name="40% - アクセント 5 7 2" xfId="1413"/>
    <cellStyle name="40% - アクセント 5 7 2 2" xfId="1414"/>
    <cellStyle name="40% - アクセント 5 7 2 2 2" xfId="1415"/>
    <cellStyle name="40% - アクセント 5 7 2 3" xfId="1416"/>
    <cellStyle name="40% - アクセント 5 7 2 3 2" xfId="1417"/>
    <cellStyle name="40% - アクセント 5 7 2 4" xfId="1418"/>
    <cellStyle name="40% - アクセント 5 7 2_建設BU６月月次報告書式_r1" xfId="1419"/>
    <cellStyle name="40% - アクセント 5 7 3" xfId="1420"/>
    <cellStyle name="40% - アクセント 5 7 3 2" xfId="1421"/>
    <cellStyle name="40% - アクセント 5 7 4" xfId="1422"/>
    <cellStyle name="40% - アクセント 5 7 4 2" xfId="1423"/>
    <cellStyle name="40% - アクセント 5 7 5" xfId="1424"/>
    <cellStyle name="40% - アクセント 5 7_建設BU４月月次報告書式" xfId="1425"/>
    <cellStyle name="40% - アクセント 5 8" xfId="1426"/>
    <cellStyle name="40% - アクセント 5 8 2" xfId="1427"/>
    <cellStyle name="40% - アクセント 5 9" xfId="1428"/>
    <cellStyle name="40% - アクセント 5 9 2" xfId="1429"/>
    <cellStyle name="40% - アクセント 6 10" xfId="1430"/>
    <cellStyle name="40% - アクセント 6 10 2" xfId="1431"/>
    <cellStyle name="40% - アクセント 6 11" xfId="1432"/>
    <cellStyle name="40% - アクセント 6 11 2" xfId="1433"/>
    <cellStyle name="40% - アクセント 6 2" xfId="1434"/>
    <cellStyle name="40% - アクセント 6 2 2" xfId="1435"/>
    <cellStyle name="40% - アクセント 6 2 3" xfId="1436"/>
    <cellStyle name="40% - アクセント 6 2 3 2" xfId="1437"/>
    <cellStyle name="40% - アクセント 6 2 4" xfId="1438"/>
    <cellStyle name="40% - アクセント 6 2 5" xfId="1439"/>
    <cellStyle name="40% - アクセント 6 2_建設BU４月月次報告書式" xfId="1440"/>
    <cellStyle name="40% - アクセント 6 3" xfId="1441"/>
    <cellStyle name="40% - アクセント 6 3 2" xfId="1442"/>
    <cellStyle name="40% - アクセント 6 3 2 2" xfId="1443"/>
    <cellStyle name="40% - アクセント 6 3 2 2 2" xfId="1444"/>
    <cellStyle name="40% - アクセント 6 3 2 3" xfId="1445"/>
    <cellStyle name="40% - アクセント 6 3 2 4" xfId="1446"/>
    <cellStyle name="40% - アクセント 6 3 3" xfId="1447"/>
    <cellStyle name="40% - アクセント 6 3 3 2" xfId="1448"/>
    <cellStyle name="40% - アクセント 6 3 3 2 2" xfId="1449"/>
    <cellStyle name="40% - アクセント 6 3 3 2 2 2" xfId="1450"/>
    <cellStyle name="40% - アクセント 6 3 3 2 2 2 2" xfId="1451"/>
    <cellStyle name="40% - アクセント 6 3 3 2 2 3" xfId="1452"/>
    <cellStyle name="40% - アクセント 6 3 3 2 2 3 2" xfId="1453"/>
    <cellStyle name="40% - アクセント 6 3 3 2 2 4" xfId="1454"/>
    <cellStyle name="40% - アクセント 6 3 3 2 2_建設BU６月月次報告書式_r1" xfId="1455"/>
    <cellStyle name="40% - アクセント 6 3 3 2 3" xfId="1456"/>
    <cellStyle name="40% - アクセント 6 3 3 2 3 2" xfId="1457"/>
    <cellStyle name="40% - アクセント 6 3 3 2 4" xfId="1458"/>
    <cellStyle name="40% - アクセント 6 3 3 2 4 2" xfId="1459"/>
    <cellStyle name="40% - アクセント 6 3 3 2 5" xfId="1460"/>
    <cellStyle name="40% - アクセント 6 3 3 2_建設BU４月月次報告書式" xfId="1461"/>
    <cellStyle name="40% - アクセント 6 3 3 3" xfId="1462"/>
    <cellStyle name="40% - アクセント 6 3 3 3 2" xfId="1463"/>
    <cellStyle name="40% - アクセント 6 3 3 4" xfId="1464"/>
    <cellStyle name="40% - アクセント 6 3 3 4 2" xfId="1465"/>
    <cellStyle name="40% - アクセント 6 3 3 5" xfId="1466"/>
    <cellStyle name="40% - アクセント 6 3 3 5 2" xfId="1467"/>
    <cellStyle name="40% - アクセント 6 3 3 6" xfId="1468"/>
    <cellStyle name="40% - アクセント 6 3 3 6 2" xfId="1469"/>
    <cellStyle name="40% - アクセント 6 3 3 7" xfId="1470"/>
    <cellStyle name="40% - アクセント 6 3 3_建設BU４月月次報告書式" xfId="1471"/>
    <cellStyle name="40% - アクセント 6 3 4" xfId="1472"/>
    <cellStyle name="40% - アクセント 6 3 4 2" xfId="1473"/>
    <cellStyle name="40% - アクセント 6 3 4 2 2" xfId="1474"/>
    <cellStyle name="40% - アクセント 6 3 4 3" xfId="1475"/>
    <cellStyle name="40% - アクセント 6 3 4 3 2" xfId="1476"/>
    <cellStyle name="40% - アクセント 6 3 4 4" xfId="1477"/>
    <cellStyle name="40% - アクセント 6 3 4_建設BU６月月次報告書式_r1" xfId="1478"/>
    <cellStyle name="40% - アクセント 6 3 5" xfId="1479"/>
    <cellStyle name="40% - アクセント 6 3 5 2" xfId="1480"/>
    <cellStyle name="40% - アクセント 6 3 6" xfId="1481"/>
    <cellStyle name="40% - アクセント 6 3 6 2" xfId="1482"/>
    <cellStyle name="40% - アクセント 6 3 7" xfId="1483"/>
    <cellStyle name="40% - アクセント 6 3 7 2" xfId="1484"/>
    <cellStyle name="40% - アクセント 6 3 8" xfId="1485"/>
    <cellStyle name="40% - アクセント 6 3_建設BU４月月次報告書式" xfId="1486"/>
    <cellStyle name="40% - アクセント 6 4" xfId="1487"/>
    <cellStyle name="40% - アクセント 6 4 2" xfId="1488"/>
    <cellStyle name="40% - アクセント 6 4 2 2" xfId="1489"/>
    <cellStyle name="40% - アクセント 6 4 2 2 2" xfId="1490"/>
    <cellStyle name="40% - アクセント 6 4 2 2 2 2" xfId="1491"/>
    <cellStyle name="40% - アクセント 6 4 2 2 3" xfId="1492"/>
    <cellStyle name="40% - アクセント 6 4 2 2 3 2" xfId="1493"/>
    <cellStyle name="40% - アクセント 6 4 2 2 4" xfId="1494"/>
    <cellStyle name="40% - アクセント 6 4 2 2_建設BU６月月次報告書式_r1" xfId="1495"/>
    <cellStyle name="40% - アクセント 6 4 2 3" xfId="1496"/>
    <cellStyle name="40% - アクセント 6 4 2 3 2" xfId="1497"/>
    <cellStyle name="40% - アクセント 6 4 2 4" xfId="1498"/>
    <cellStyle name="40% - アクセント 6 4 2 4 2" xfId="1499"/>
    <cellStyle name="40% - アクセント 6 4 2 5" xfId="1500"/>
    <cellStyle name="40% - アクセント 6 4 2 5 2" xfId="1501"/>
    <cellStyle name="40% - アクセント 6 4 2 6" xfId="1502"/>
    <cellStyle name="40% - アクセント 6 4 2_建設BU４月月次報告書式" xfId="1503"/>
    <cellStyle name="40% - アクセント 6 4 3" xfId="1504"/>
    <cellStyle name="40% - アクセント 6 4 4" xfId="1505"/>
    <cellStyle name="40% - アクセント 6 4 4 2" xfId="1506"/>
    <cellStyle name="40% - アクセント 6 4 4 2 2" xfId="1507"/>
    <cellStyle name="40% - アクセント 6 4 4 3" xfId="1508"/>
    <cellStyle name="40% - アクセント 6 4 4 3 2" xfId="1509"/>
    <cellStyle name="40% - アクセント 6 4 4 4" xfId="1510"/>
    <cellStyle name="40% - アクセント 6 4 4_建設BU６月月次報告書式_r1" xfId="1511"/>
    <cellStyle name="40% - アクセント 6 5" xfId="1512"/>
    <cellStyle name="40% - アクセント 6 5 2" xfId="1513"/>
    <cellStyle name="40% - アクセント 6 5 2 2" xfId="1514"/>
    <cellStyle name="40% - アクセント 6 5 3" xfId="1515"/>
    <cellStyle name="40% - アクセント 6 5 4" xfId="1516"/>
    <cellStyle name="40% - アクセント 6 6" xfId="1517"/>
    <cellStyle name="40% - アクセント 6 6 2" xfId="1518"/>
    <cellStyle name="40% - アクセント 6 6 2 2" xfId="1519"/>
    <cellStyle name="40% - アクセント 6 6 2 2 2" xfId="1520"/>
    <cellStyle name="40% - アクセント 6 6 2 3" xfId="1521"/>
    <cellStyle name="40% - アクセント 6 6 2 3 2" xfId="1522"/>
    <cellStyle name="40% - アクセント 6 6 2 4" xfId="1523"/>
    <cellStyle name="40% - アクセント 6 6 2_建設BU６月月次報告書式_r1" xfId="1524"/>
    <cellStyle name="40% - アクセント 6 6 3" xfId="1525"/>
    <cellStyle name="40% - アクセント 6 6 3 2" xfId="1526"/>
    <cellStyle name="40% - アクセント 6 6 4" xfId="1527"/>
    <cellStyle name="40% - アクセント 6 6 4 2" xfId="1528"/>
    <cellStyle name="40% - アクセント 6 6 5" xfId="1529"/>
    <cellStyle name="40% - アクセント 6 6 5 2" xfId="1530"/>
    <cellStyle name="40% - アクセント 6 6 6" xfId="1531"/>
    <cellStyle name="40% - アクセント 6 6_建設BU４月月次報告書式" xfId="1532"/>
    <cellStyle name="40% - アクセント 6 7" xfId="1533"/>
    <cellStyle name="40% - アクセント 6 7 2" xfId="1534"/>
    <cellStyle name="40% - アクセント 6 7 2 2" xfId="1535"/>
    <cellStyle name="40% - アクセント 6 7 2 2 2" xfId="1536"/>
    <cellStyle name="40% - アクセント 6 7 2 3" xfId="1537"/>
    <cellStyle name="40% - アクセント 6 7 2 3 2" xfId="1538"/>
    <cellStyle name="40% - アクセント 6 7 2 4" xfId="1539"/>
    <cellStyle name="40% - アクセント 6 7 2_建設BU６月月次報告書式_r1" xfId="1540"/>
    <cellStyle name="40% - アクセント 6 7 3" xfId="1541"/>
    <cellStyle name="40% - アクセント 6 7 3 2" xfId="1542"/>
    <cellStyle name="40% - アクセント 6 7 4" xfId="1543"/>
    <cellStyle name="40% - アクセント 6 7 4 2" xfId="1544"/>
    <cellStyle name="40% - アクセント 6 7 5" xfId="1545"/>
    <cellStyle name="40% - アクセント 6 7_建設BU４月月次報告書式" xfId="1546"/>
    <cellStyle name="40% - アクセント 6 8" xfId="1547"/>
    <cellStyle name="40% - アクセント 6 8 2" xfId="1548"/>
    <cellStyle name="40% - アクセント 6 9" xfId="1549"/>
    <cellStyle name="40% - アクセント 6 9 2" xfId="1550"/>
    <cellStyle name="40% - 强调文字颜色 1" xfId="1551"/>
    <cellStyle name="40% - 强调文字颜色 1 2" xfId="1552"/>
    <cellStyle name="40% - 强调文字颜色 1 2 2" xfId="1553"/>
    <cellStyle name="40% - 强调文字颜色 1 3" xfId="1554"/>
    <cellStyle name="40% - 强调文字颜色 1 3 2" xfId="1555"/>
    <cellStyle name="40% - 强调文字颜色 1 4" xfId="1556"/>
    <cellStyle name="40% - 强调文字颜色 1 4 2" xfId="1557"/>
    <cellStyle name="40% - 强调文字颜色 1 5" xfId="1558"/>
    <cellStyle name="40% - 强调文字颜色 1 5 2" xfId="1559"/>
    <cellStyle name="40% - 强调文字颜色 1 5_建設BU６月月次報告書式_r1" xfId="1560"/>
    <cellStyle name="40% - 强调文字颜色 1 6" xfId="1561"/>
    <cellStyle name="40% - 强调文字颜色 1_Book1 (version 1)" xfId="1562"/>
    <cellStyle name="40% - 强调文字颜色 2" xfId="1563"/>
    <cellStyle name="40% - 强调文字颜色 2 2" xfId="1564"/>
    <cellStyle name="40% - 强调文字颜色 2 2 2" xfId="1565"/>
    <cellStyle name="40% - 强调文字颜色 2 3" xfId="1566"/>
    <cellStyle name="40% - 强调文字颜色 2 3 2" xfId="1567"/>
    <cellStyle name="40% - 强调文字颜色 2 4" xfId="1568"/>
    <cellStyle name="40% - 强调文字颜色 2 4 2" xfId="1569"/>
    <cellStyle name="40% - 强调文字颜色 2 5" xfId="1570"/>
    <cellStyle name="40% - 强调文字颜色 2 5 2" xfId="1571"/>
    <cellStyle name="40% - 强调文字颜色 2 5_建設BU６月月次報告書式_r1" xfId="1572"/>
    <cellStyle name="40% - 强调文字颜色 2 6" xfId="1573"/>
    <cellStyle name="40% - 强调文字颜色 2_Book1 (version 1)" xfId="1574"/>
    <cellStyle name="40% - 强调文字颜色 3" xfId="1575"/>
    <cellStyle name="40% - 强调文字颜色 3 2" xfId="1576"/>
    <cellStyle name="40% - 强调文字颜色 3 2 2" xfId="1577"/>
    <cellStyle name="40% - 强调文字颜色 3 3" xfId="1578"/>
    <cellStyle name="40% - 强调文字颜色 3 3 2" xfId="1579"/>
    <cellStyle name="40% - 强调文字颜色 3 4" xfId="1580"/>
    <cellStyle name="40% - 强调文字颜色 3 4 2" xfId="1581"/>
    <cellStyle name="40% - 强调文字颜色 3 5" xfId="1582"/>
    <cellStyle name="40% - 强调文字颜色 3 5 2" xfId="1583"/>
    <cellStyle name="40% - 强调文字颜色 3 5_建設BU６月月次報告書式_r1" xfId="1584"/>
    <cellStyle name="40% - 强调文字颜色 3 6" xfId="1585"/>
    <cellStyle name="40% - 强调文字颜色 3_Book1 (version 1)" xfId="1586"/>
    <cellStyle name="40% - 强调文字颜色 4" xfId="1587"/>
    <cellStyle name="40% - 强调文字颜色 4 2" xfId="1588"/>
    <cellStyle name="40% - 强调文字颜色 4 2 2" xfId="1589"/>
    <cellStyle name="40% - 强调文字颜色 4 3" xfId="1590"/>
    <cellStyle name="40% - 强调文字颜色 4 3 2" xfId="1591"/>
    <cellStyle name="40% - 强调文字颜色 4 4" xfId="1592"/>
    <cellStyle name="40% - 强调文字颜色 4 4 2" xfId="1593"/>
    <cellStyle name="40% - 强调文字颜色 4 5" xfId="1594"/>
    <cellStyle name="40% - 强调文字颜色 4 5 2" xfId="1595"/>
    <cellStyle name="40% - 强调文字颜色 4 5_建設BU６月月次報告書式_r1" xfId="1596"/>
    <cellStyle name="40% - 强调文字颜色 4 6" xfId="1597"/>
    <cellStyle name="40% - 强调文字颜色 4_Book1 (version 1)" xfId="1598"/>
    <cellStyle name="40% - 强调文字颜色 5" xfId="1599"/>
    <cellStyle name="40% - 强调文字颜色 5 2" xfId="1600"/>
    <cellStyle name="40% - 强调文字颜色 5 2 2" xfId="1601"/>
    <cellStyle name="40% - 强调文字颜色 5 3" xfId="1602"/>
    <cellStyle name="40% - 强调文字颜色 5 3 2" xfId="1603"/>
    <cellStyle name="40% - 强调文字颜色 5 4" xfId="1604"/>
    <cellStyle name="40% - 强调文字颜色 5 4 2" xfId="1605"/>
    <cellStyle name="40% - 强调文字颜色 5 5" xfId="1606"/>
    <cellStyle name="40% - 强调文字颜色 5 5 2" xfId="1607"/>
    <cellStyle name="40% - 强调文字颜色 5 5_建設BU６月月次報告書式_r1" xfId="1608"/>
    <cellStyle name="40% - 强调文字颜色 5 6" xfId="1609"/>
    <cellStyle name="40% - 强调文字颜色 5_Book1 (version 1)" xfId="1610"/>
    <cellStyle name="40% - 强调文字颜色 6" xfId="1611"/>
    <cellStyle name="40% - 强调文字颜色 6 2" xfId="1612"/>
    <cellStyle name="40% - 强调文字颜色 6 2 2" xfId="1613"/>
    <cellStyle name="40% - 强调文字颜色 6 3" xfId="1614"/>
    <cellStyle name="40% - 强调文字颜色 6 3 2" xfId="1615"/>
    <cellStyle name="40% - 强调文字颜色 6 4" xfId="1616"/>
    <cellStyle name="40% - 强调文字颜色 6 4 2" xfId="1617"/>
    <cellStyle name="40% - 强调文字颜色 6 5" xfId="1618"/>
    <cellStyle name="40% - 强调文字颜色 6 5 2" xfId="1619"/>
    <cellStyle name="40% - 强调文字颜色 6 5_建設BU６月月次報告書式_r1" xfId="1620"/>
    <cellStyle name="40% - 强调文字颜色 6 6" xfId="1621"/>
    <cellStyle name="40% - 强调文字颜色 6_Book1 (version 1)" xfId="1622"/>
    <cellStyle name="60% - Accent1" xfId="1623"/>
    <cellStyle name="60% - Accent2" xfId="1624"/>
    <cellStyle name="60% - Accent3" xfId="1625"/>
    <cellStyle name="60% - Accent4" xfId="1626"/>
    <cellStyle name="60% - Accent5" xfId="1627"/>
    <cellStyle name="60% - Accent6" xfId="1628"/>
    <cellStyle name="60% - アクセント 1 10" xfId="1629"/>
    <cellStyle name="60% - アクセント 1 2" xfId="1630"/>
    <cellStyle name="60% - アクセント 1 2 2" xfId="1631"/>
    <cellStyle name="60% - アクセント 1 2 3" xfId="1632"/>
    <cellStyle name="60% - アクセント 1 2 3 2" xfId="1633"/>
    <cellStyle name="60% - アクセント 1 2 4" xfId="1634"/>
    <cellStyle name="60% - アクセント 1 2_建設BU４月月次報告書式" xfId="1635"/>
    <cellStyle name="60% - アクセント 1 3" xfId="1636"/>
    <cellStyle name="60% - アクセント 1 3 2" xfId="1637"/>
    <cellStyle name="60% - アクセント 1 3 2 2" xfId="1638"/>
    <cellStyle name="60% - アクセント 1 3 2 2 2" xfId="1639"/>
    <cellStyle name="60% - アクセント 1 3 2 3" xfId="1640"/>
    <cellStyle name="60% - アクセント 1 3 3" xfId="1641"/>
    <cellStyle name="60% - アクセント 1 3 4" xfId="1642"/>
    <cellStyle name="60% - アクセント 1 3 5" xfId="1643"/>
    <cellStyle name="60% - アクセント 1 4" xfId="1644"/>
    <cellStyle name="60% - アクセント 1 4 2" xfId="1645"/>
    <cellStyle name="60% - アクセント 1 4 2 2" xfId="1646"/>
    <cellStyle name="60% - アクセント 1 4 2 3" xfId="1647"/>
    <cellStyle name="60% - アクセント 1 4 3" xfId="1648"/>
    <cellStyle name="60% - アクセント 1 4 3 2" xfId="1649"/>
    <cellStyle name="60% - アクセント 1 4 4" xfId="1650"/>
    <cellStyle name="60% - アクセント 1 4 5" xfId="1651"/>
    <cellStyle name="60% - アクセント 1 4 5 2" xfId="1652"/>
    <cellStyle name="60% - アクセント 1 4 6" xfId="1653"/>
    <cellStyle name="60% - アクセント 1 4_建設BU４月月次報告書式" xfId="1654"/>
    <cellStyle name="60% - アクセント 1 5" xfId="1655"/>
    <cellStyle name="60% - アクセント 1 5 2" xfId="1656"/>
    <cellStyle name="60% - アクセント 1 5 3" xfId="1657"/>
    <cellStyle name="60% - アクセント 1 6" xfId="1658"/>
    <cellStyle name="60% - アクセント 1 6 2" xfId="1659"/>
    <cellStyle name="60% - アクセント 1 7" xfId="1660"/>
    <cellStyle name="60% - アクセント 1 7 2" xfId="1661"/>
    <cellStyle name="60% - アクセント 1 8" xfId="1662"/>
    <cellStyle name="60% - アクセント 1 9" xfId="1663"/>
    <cellStyle name="60% - アクセント 2 10" xfId="1664"/>
    <cellStyle name="60% - アクセント 2 2" xfId="1665"/>
    <cellStyle name="60% - アクセント 2 2 2" xfId="1666"/>
    <cellStyle name="60% - アクセント 2 2 3" xfId="1667"/>
    <cellStyle name="60% - アクセント 2 2 3 2" xfId="1668"/>
    <cellStyle name="60% - アクセント 2 2 4" xfId="1669"/>
    <cellStyle name="60% - アクセント 2 2_建設BU４月月次報告書式" xfId="1670"/>
    <cellStyle name="60% - アクセント 2 3" xfId="1671"/>
    <cellStyle name="60% - アクセント 2 3 2" xfId="1672"/>
    <cellStyle name="60% - アクセント 2 3 2 2" xfId="1673"/>
    <cellStyle name="60% - アクセント 2 3 2 2 2" xfId="1674"/>
    <cellStyle name="60% - アクセント 2 3 2 3" xfId="1675"/>
    <cellStyle name="60% - アクセント 2 3 3" xfId="1676"/>
    <cellStyle name="60% - アクセント 2 3 4" xfId="1677"/>
    <cellStyle name="60% - アクセント 2 3 5" xfId="1678"/>
    <cellStyle name="60% - アクセント 2 4" xfId="1679"/>
    <cellStyle name="60% - アクセント 2 4 2" xfId="1680"/>
    <cellStyle name="60% - アクセント 2 4 2 2" xfId="1681"/>
    <cellStyle name="60% - アクセント 2 4 2 3" xfId="1682"/>
    <cellStyle name="60% - アクセント 2 4 3" xfId="1683"/>
    <cellStyle name="60% - アクセント 2 4 3 2" xfId="1684"/>
    <cellStyle name="60% - アクセント 2 4 4" xfId="1685"/>
    <cellStyle name="60% - アクセント 2 4 5" xfId="1686"/>
    <cellStyle name="60% - アクセント 2 4 5 2" xfId="1687"/>
    <cellStyle name="60% - アクセント 2 4 6" xfId="1688"/>
    <cellStyle name="60% - アクセント 2 4_建設BU４月月次報告書式" xfId="1689"/>
    <cellStyle name="60% - アクセント 2 5" xfId="1690"/>
    <cellStyle name="60% - アクセント 2 5 2" xfId="1691"/>
    <cellStyle name="60% - アクセント 2 5 3" xfId="1692"/>
    <cellStyle name="60% - アクセント 2 6" xfId="1693"/>
    <cellStyle name="60% - アクセント 2 6 2" xfId="1694"/>
    <cellStyle name="60% - アクセント 2 7" xfId="1695"/>
    <cellStyle name="60% - アクセント 2 7 2" xfId="1696"/>
    <cellStyle name="60% - アクセント 2 8" xfId="1697"/>
    <cellStyle name="60% - アクセント 2 9" xfId="1698"/>
    <cellStyle name="60% - アクセント 3 10" xfId="1699"/>
    <cellStyle name="60% - アクセント 3 2" xfId="1700"/>
    <cellStyle name="60% - アクセント 3 2 2" xfId="1701"/>
    <cellStyle name="60% - アクセント 3 2 3" xfId="1702"/>
    <cellStyle name="60% - アクセント 3 2 3 2" xfId="1703"/>
    <cellStyle name="60% - アクセント 3 2 4" xfId="1704"/>
    <cellStyle name="60% - アクセント 3 2_建設BU４月月次報告書式" xfId="1705"/>
    <cellStyle name="60% - アクセント 3 3" xfId="1706"/>
    <cellStyle name="60% - アクセント 3 3 2" xfId="1707"/>
    <cellStyle name="60% - アクセント 3 3 2 2" xfId="1708"/>
    <cellStyle name="60% - アクセント 3 3 2 2 2" xfId="1709"/>
    <cellStyle name="60% - アクセント 3 3 2 3" xfId="1710"/>
    <cellStyle name="60% - アクセント 3 3 3" xfId="1711"/>
    <cellStyle name="60% - アクセント 3 3 4" xfId="1712"/>
    <cellStyle name="60% - アクセント 3 3 5" xfId="1713"/>
    <cellStyle name="60% - アクセント 3 4" xfId="1714"/>
    <cellStyle name="60% - アクセント 3 4 2" xfId="1715"/>
    <cellStyle name="60% - アクセント 3 4 2 2" xfId="1716"/>
    <cellStyle name="60% - アクセント 3 4 2 3" xfId="1717"/>
    <cellStyle name="60% - アクセント 3 4 3" xfId="1718"/>
    <cellStyle name="60% - アクセント 3 4 3 2" xfId="1719"/>
    <cellStyle name="60% - アクセント 3 4 4" xfId="1720"/>
    <cellStyle name="60% - アクセント 3 4 5" xfId="1721"/>
    <cellStyle name="60% - アクセント 3 4 5 2" xfId="1722"/>
    <cellStyle name="60% - アクセント 3 4 6" xfId="1723"/>
    <cellStyle name="60% - アクセント 3 4_建設BU４月月次報告書式" xfId="1724"/>
    <cellStyle name="60% - アクセント 3 5" xfId="1725"/>
    <cellStyle name="60% - アクセント 3 5 2" xfId="1726"/>
    <cellStyle name="60% - アクセント 3 5 3" xfId="1727"/>
    <cellStyle name="60% - アクセント 3 6" xfId="1728"/>
    <cellStyle name="60% - アクセント 3 6 2" xfId="1729"/>
    <cellStyle name="60% - アクセント 3 7" xfId="1730"/>
    <cellStyle name="60% - アクセント 3 7 2" xfId="1731"/>
    <cellStyle name="60% - アクセント 3 8" xfId="1732"/>
    <cellStyle name="60% - アクセント 3 9" xfId="1733"/>
    <cellStyle name="60% - アクセント 4 10" xfId="1734"/>
    <cellStyle name="60% - アクセント 4 2" xfId="1735"/>
    <cellStyle name="60% - アクセント 4 2 2" xfId="1736"/>
    <cellStyle name="60% - アクセント 4 2 3" xfId="1737"/>
    <cellStyle name="60% - アクセント 4 2 3 2" xfId="1738"/>
    <cellStyle name="60% - アクセント 4 2 4" xfId="1739"/>
    <cellStyle name="60% - アクセント 4 2_建設BU４月月次報告書式" xfId="1740"/>
    <cellStyle name="60% - アクセント 4 3" xfId="1741"/>
    <cellStyle name="60% - アクセント 4 3 2" xfId="1742"/>
    <cellStyle name="60% - アクセント 4 3 2 2" xfId="1743"/>
    <cellStyle name="60% - アクセント 4 3 2 2 2" xfId="1744"/>
    <cellStyle name="60% - アクセント 4 3 2 3" xfId="1745"/>
    <cellStyle name="60% - アクセント 4 3 3" xfId="1746"/>
    <cellStyle name="60% - アクセント 4 3 4" xfId="1747"/>
    <cellStyle name="60% - アクセント 4 3 5" xfId="1748"/>
    <cellStyle name="60% - アクセント 4 4" xfId="1749"/>
    <cellStyle name="60% - アクセント 4 4 2" xfId="1750"/>
    <cellStyle name="60% - アクセント 4 4 2 2" xfId="1751"/>
    <cellStyle name="60% - アクセント 4 4 2 3" xfId="1752"/>
    <cellStyle name="60% - アクセント 4 4 3" xfId="1753"/>
    <cellStyle name="60% - アクセント 4 4 3 2" xfId="1754"/>
    <cellStyle name="60% - アクセント 4 4 4" xfId="1755"/>
    <cellStyle name="60% - アクセント 4 4 5" xfId="1756"/>
    <cellStyle name="60% - アクセント 4 4 5 2" xfId="1757"/>
    <cellStyle name="60% - アクセント 4 4 6" xfId="1758"/>
    <cellStyle name="60% - アクセント 4 4_建設BU４月月次報告書式" xfId="1759"/>
    <cellStyle name="60% - アクセント 4 5" xfId="1760"/>
    <cellStyle name="60% - アクセント 4 5 2" xfId="1761"/>
    <cellStyle name="60% - アクセント 4 5 3" xfId="1762"/>
    <cellStyle name="60% - アクセント 4 6" xfId="1763"/>
    <cellStyle name="60% - アクセント 4 6 2" xfId="1764"/>
    <cellStyle name="60% - アクセント 4 7" xfId="1765"/>
    <cellStyle name="60% - アクセント 4 7 2" xfId="1766"/>
    <cellStyle name="60% - アクセント 4 8" xfId="1767"/>
    <cellStyle name="60% - アクセント 4 9" xfId="1768"/>
    <cellStyle name="60% - アクセント 5 10" xfId="1769"/>
    <cellStyle name="60% - アクセント 5 2" xfId="1770"/>
    <cellStyle name="60% - アクセント 5 2 2" xfId="1771"/>
    <cellStyle name="60% - アクセント 5 2 3" xfId="1772"/>
    <cellStyle name="60% - アクセント 5 2 3 2" xfId="1773"/>
    <cellStyle name="60% - アクセント 5 2 4" xfId="1774"/>
    <cellStyle name="60% - アクセント 5 2_建設BU４月月次報告書式" xfId="1775"/>
    <cellStyle name="60% - アクセント 5 3" xfId="1776"/>
    <cellStyle name="60% - アクセント 5 3 2" xfId="1777"/>
    <cellStyle name="60% - アクセント 5 3 2 2" xfId="1778"/>
    <cellStyle name="60% - アクセント 5 3 2 2 2" xfId="1779"/>
    <cellStyle name="60% - アクセント 5 3 2 3" xfId="1780"/>
    <cellStyle name="60% - アクセント 5 3 3" xfId="1781"/>
    <cellStyle name="60% - アクセント 5 3 4" xfId="1782"/>
    <cellStyle name="60% - アクセント 5 3 5" xfId="1783"/>
    <cellStyle name="60% - アクセント 5 4" xfId="1784"/>
    <cellStyle name="60% - アクセント 5 4 2" xfId="1785"/>
    <cellStyle name="60% - アクセント 5 4 2 2" xfId="1786"/>
    <cellStyle name="60% - アクセント 5 4 2 3" xfId="1787"/>
    <cellStyle name="60% - アクセント 5 4 3" xfId="1788"/>
    <cellStyle name="60% - アクセント 5 4 3 2" xfId="1789"/>
    <cellStyle name="60% - アクセント 5 4 4" xfId="1790"/>
    <cellStyle name="60% - アクセント 5 4 5" xfId="1791"/>
    <cellStyle name="60% - アクセント 5 4 5 2" xfId="1792"/>
    <cellStyle name="60% - アクセント 5 4 6" xfId="1793"/>
    <cellStyle name="60% - アクセント 5 4_建設BU４月月次報告書式" xfId="1794"/>
    <cellStyle name="60% - アクセント 5 5" xfId="1795"/>
    <cellStyle name="60% - アクセント 5 5 2" xfId="1796"/>
    <cellStyle name="60% - アクセント 5 5 3" xfId="1797"/>
    <cellStyle name="60% - アクセント 5 6" xfId="1798"/>
    <cellStyle name="60% - アクセント 5 6 2" xfId="1799"/>
    <cellStyle name="60% - アクセント 5 7" xfId="1800"/>
    <cellStyle name="60% - アクセント 5 7 2" xfId="1801"/>
    <cellStyle name="60% - アクセント 5 8" xfId="1802"/>
    <cellStyle name="60% - アクセント 5 9" xfId="1803"/>
    <cellStyle name="60% - アクセント 6 10" xfId="1804"/>
    <cellStyle name="60% - アクセント 6 2" xfId="1805"/>
    <cellStyle name="60% - アクセント 6 2 2" xfId="1806"/>
    <cellStyle name="60% - アクセント 6 2 3" xfId="1807"/>
    <cellStyle name="60% - アクセント 6 2 3 2" xfId="1808"/>
    <cellStyle name="60% - アクセント 6 2 4" xfId="1809"/>
    <cellStyle name="60% - アクセント 6 2_建設BU４月月次報告書式" xfId="1810"/>
    <cellStyle name="60% - アクセント 6 3" xfId="1811"/>
    <cellStyle name="60% - アクセント 6 3 2" xfId="1812"/>
    <cellStyle name="60% - アクセント 6 3 2 2" xfId="1813"/>
    <cellStyle name="60% - アクセント 6 3 2 2 2" xfId="1814"/>
    <cellStyle name="60% - アクセント 6 3 2 3" xfId="1815"/>
    <cellStyle name="60% - アクセント 6 3 3" xfId="1816"/>
    <cellStyle name="60% - アクセント 6 3 4" xfId="1817"/>
    <cellStyle name="60% - アクセント 6 3 5" xfId="1818"/>
    <cellStyle name="60% - アクセント 6 4" xfId="1819"/>
    <cellStyle name="60% - アクセント 6 4 2" xfId="1820"/>
    <cellStyle name="60% - アクセント 6 4 2 2" xfId="1821"/>
    <cellStyle name="60% - アクセント 6 4 2 3" xfId="1822"/>
    <cellStyle name="60% - アクセント 6 4 3" xfId="1823"/>
    <cellStyle name="60% - アクセント 6 4 3 2" xfId="1824"/>
    <cellStyle name="60% - アクセント 6 4 4" xfId="1825"/>
    <cellStyle name="60% - アクセント 6 4 5" xfId="1826"/>
    <cellStyle name="60% - アクセント 6 4 5 2" xfId="1827"/>
    <cellStyle name="60% - アクセント 6 4 6" xfId="1828"/>
    <cellStyle name="60% - アクセント 6 4_建設BU４月月次報告書式" xfId="1829"/>
    <cellStyle name="60% - アクセント 6 5" xfId="1830"/>
    <cellStyle name="60% - アクセント 6 5 2" xfId="1831"/>
    <cellStyle name="60% - アクセント 6 5 3" xfId="1832"/>
    <cellStyle name="60% - アクセント 6 6" xfId="1833"/>
    <cellStyle name="60% - アクセント 6 6 2" xfId="1834"/>
    <cellStyle name="60% - アクセント 6 7" xfId="1835"/>
    <cellStyle name="60% - アクセント 6 7 2" xfId="1836"/>
    <cellStyle name="60% - アクセント 6 8" xfId="1837"/>
    <cellStyle name="60% - アクセント 6 9" xfId="1838"/>
    <cellStyle name="60% - 强调文字颜色 1" xfId="1839"/>
    <cellStyle name="60% - 强调文字颜色 1 2" xfId="1840"/>
    <cellStyle name="60% - 强调文字颜色 2" xfId="1841"/>
    <cellStyle name="60% - 强调文字颜色 2 2" xfId="1842"/>
    <cellStyle name="60% - 强调文字颜色 3" xfId="1843"/>
    <cellStyle name="60% - 强调文字颜色 3 2" xfId="1844"/>
    <cellStyle name="60% - 强调文字颜色 4" xfId="1845"/>
    <cellStyle name="60% - 强调文字颜色 4 2" xfId="1846"/>
    <cellStyle name="60% - 强调文字颜色 5" xfId="1847"/>
    <cellStyle name="60% - 强调文字颜色 5 2" xfId="1848"/>
    <cellStyle name="60% - 强调文字颜色 6" xfId="1849"/>
    <cellStyle name="60% - 强调文字颜色 6 2" xfId="1850"/>
    <cellStyle name="Accent1" xfId="1851"/>
    <cellStyle name="Accent2" xfId="1852"/>
    <cellStyle name="Accent3" xfId="1853"/>
    <cellStyle name="Accent4" xfId="1854"/>
    <cellStyle name="Accent5" xfId="1855"/>
    <cellStyle name="Accent6" xfId="1856"/>
    <cellStyle name="Background" xfId="1857"/>
    <cellStyle name="Bad" xfId="1858"/>
    <cellStyle name="Calc Currency (0)" xfId="1859"/>
    <cellStyle name="Calculation" xfId="1860"/>
    <cellStyle name="Check Cell" xfId="1861"/>
    <cellStyle name="Comma  - Style1" xfId="1862"/>
    <cellStyle name="Comma  - Style2" xfId="1863"/>
    <cellStyle name="Comma  - Style3" xfId="1864"/>
    <cellStyle name="Comma  - Style4" xfId="1865"/>
    <cellStyle name="Comma  - Style5" xfId="1866"/>
    <cellStyle name="Comma  - Style6" xfId="1867"/>
    <cellStyle name="Comma  - Style7" xfId="1868"/>
    <cellStyle name="Comma  - Style8" xfId="1869"/>
    <cellStyle name="Comma [0]_12~3SO2" xfId="1870"/>
    <cellStyle name="Comma_02_Fuel_TFY2009_revised" xfId="1871"/>
    <cellStyle name="Comma0" xfId="1872"/>
    <cellStyle name="Copied" xfId="1873"/>
    <cellStyle name="Currency [0]_12~3SO2" xfId="1874"/>
    <cellStyle name="Currency 2" xfId="1875"/>
    <cellStyle name="Currency_12~3SO2" xfId="1876"/>
    <cellStyle name="Currency0" xfId="1877"/>
    <cellStyle name="Date" xfId="1878"/>
    <cellStyle name="Emphasis 3" xfId="1879"/>
    <cellStyle name="Entered" xfId="1880"/>
    <cellStyle name="entry" xfId="1881"/>
    <cellStyle name="Explanatory Text" xfId="1882"/>
    <cellStyle name="Fixed" xfId="1883"/>
    <cellStyle name="ƒnƒCƒp[ƒŠƒ“ƒN" xfId="1884"/>
    <cellStyle name="ƒnƒCƒp[ƒŠƒ“ƒN 2" xfId="1885"/>
    <cellStyle name="ƒnƒCƒp[ƒŠƒ“ƒN 3" xfId="1886"/>
    <cellStyle name="Good" xfId="1887"/>
    <cellStyle name="Grey" xfId="1888"/>
    <cellStyle name="Header1" xfId="1889"/>
    <cellStyle name="Header2" xfId="1890"/>
    <cellStyle name="Header2 2" xfId="1891"/>
    <cellStyle name="Heading 1" xfId="1892"/>
    <cellStyle name="Heading 1 2" xfId="1893"/>
    <cellStyle name="Heading 2" xfId="1894"/>
    <cellStyle name="Heading 2 2" xfId="1895"/>
    <cellStyle name="Heading 3" xfId="1896"/>
    <cellStyle name="Heading 3 10" xfId="1897"/>
    <cellStyle name="Heading 3 11" xfId="1898"/>
    <cellStyle name="Heading 3 12" xfId="1899"/>
    <cellStyle name="Heading 3 13" xfId="1900"/>
    <cellStyle name="Heading 3 2" xfId="1901"/>
    <cellStyle name="Heading 3 3" xfId="1902"/>
    <cellStyle name="Heading 3 4" xfId="1903"/>
    <cellStyle name="Heading 3 5" xfId="1904"/>
    <cellStyle name="Heading 3 6" xfId="1905"/>
    <cellStyle name="Heading 3 7" xfId="1906"/>
    <cellStyle name="Heading 3 8" xfId="1907"/>
    <cellStyle name="Heading 3 9" xfId="1908"/>
    <cellStyle name="Heading 4" xfId="1909"/>
    <cellStyle name="Heading 4 2" xfId="1910"/>
    <cellStyle name="IBM(401K)" xfId="1911"/>
    <cellStyle name="Input" xfId="1912"/>
    <cellStyle name="Input [yellow]" xfId="1913"/>
    <cellStyle name="Input [yellow] 2" xfId="1914"/>
    <cellStyle name="J401K" xfId="1915"/>
    <cellStyle name="Linked Cell" xfId="1916"/>
    <cellStyle name="Milliers [0]_AR1194" xfId="1917"/>
    <cellStyle name="Milliers_AR1194" xfId="1918"/>
    <cellStyle name="Mon騁aire [0]_AR1194" xfId="1919"/>
    <cellStyle name="Mon騁aire_AR1194" xfId="1920"/>
    <cellStyle name="MSP明朝11" xfId="1921"/>
    <cellStyle name="MSP明朝12" xfId="1922"/>
    <cellStyle name="Neutral" xfId="1923"/>
    <cellStyle name="Nining" xfId="1924"/>
    <cellStyle name="Normal - Style1" xfId="1925"/>
    <cellStyle name="Normal - Style1 2" xfId="1926"/>
    <cellStyle name="Normal - Style1 3" xfId="1927"/>
    <cellStyle name="Normal - スタイル1" xfId="1928"/>
    <cellStyle name="Normal - スタイル2" xfId="1929"/>
    <cellStyle name="Normal - スタイル3" xfId="1930"/>
    <cellStyle name="Normal - スタイル4" xfId="1931"/>
    <cellStyle name="Normal - スタイル5" xfId="1932"/>
    <cellStyle name="Normal - スタイル6" xfId="1933"/>
    <cellStyle name="Normal - スタイル7" xfId="1934"/>
    <cellStyle name="Normal - スタイル8" xfId="1935"/>
    <cellStyle name="Normal 3" xfId="1936"/>
    <cellStyle name="Normal_#18-Internet" xfId="1937"/>
    <cellStyle name="Note" xfId="1938"/>
    <cellStyle name="oft Excel]_x000d__x000a_Comment=The open=/f lines load custom functions into the Paste Function list._x000d__x000a_Maximized=3_x000d__x000a_Basics=1_x000d__x000a_D" xfId="1939"/>
    <cellStyle name="Output" xfId="1940"/>
    <cellStyle name="Percent [2]" xfId="1941"/>
    <cellStyle name="Percent 2" xfId="1942"/>
    <cellStyle name="Percent_12~3SO2" xfId="1943"/>
    <cellStyle name="price" xfId="1944"/>
    <cellStyle name="PSChar" xfId="1945"/>
    <cellStyle name="revised" xfId="1946"/>
    <cellStyle name="RevList" xfId="1947"/>
    <cellStyle name="section" xfId="1948"/>
    <cellStyle name="Standard_European Accounting Code(final) V1.1" xfId="1949"/>
    <cellStyle name="subhead" xfId="1950"/>
    <cellStyle name="Subtotal" xfId="1951"/>
    <cellStyle name="Title" xfId="1952"/>
    <cellStyle name="title 2" xfId="1953"/>
    <cellStyle name="Title 3" xfId="1954"/>
    <cellStyle name="Title 4" xfId="1955"/>
    <cellStyle name="Total" xfId="1956"/>
    <cellStyle name="Total 2" xfId="1957"/>
    <cellStyle name="uchiwakehyou" xfId="1958"/>
    <cellStyle name="Warning Text" xfId="1959"/>
    <cellStyle name="Обычный_Westron orders entered" xfId="1960"/>
    <cellStyle name="アクセント 1 10" xfId="1961"/>
    <cellStyle name="アクセント 1 2" xfId="1962"/>
    <cellStyle name="アクセント 1 2 2" xfId="1963"/>
    <cellStyle name="アクセント 1 2 3" xfId="1964"/>
    <cellStyle name="アクセント 1 2 3 2" xfId="1965"/>
    <cellStyle name="アクセント 1 2 4" xfId="1966"/>
    <cellStyle name="アクセント 1 2_建設BU４月月次報告書式" xfId="1967"/>
    <cellStyle name="アクセント 1 3" xfId="1968"/>
    <cellStyle name="アクセント 1 3 2" xfId="1969"/>
    <cellStyle name="アクセント 1 3 2 2" xfId="1970"/>
    <cellStyle name="アクセント 1 3 2 2 2" xfId="1971"/>
    <cellStyle name="アクセント 1 3 2 3" xfId="1972"/>
    <cellStyle name="アクセント 1 3 3" xfId="1973"/>
    <cellStyle name="アクセント 1 3 4" xfId="1974"/>
    <cellStyle name="アクセント 1 3 5" xfId="1975"/>
    <cellStyle name="アクセント 1 4" xfId="1976"/>
    <cellStyle name="アクセント 1 4 2" xfId="1977"/>
    <cellStyle name="アクセント 1 4 2 2" xfId="1978"/>
    <cellStyle name="アクセント 1 4 2 3" xfId="1979"/>
    <cellStyle name="アクセント 1 4 3" xfId="1980"/>
    <cellStyle name="アクセント 1 4 3 2" xfId="1981"/>
    <cellStyle name="アクセント 1 4 4" xfId="1982"/>
    <cellStyle name="アクセント 1 4 5" xfId="1983"/>
    <cellStyle name="アクセント 1 4 5 2" xfId="1984"/>
    <cellStyle name="アクセント 1 4 6" xfId="1985"/>
    <cellStyle name="アクセント 1 4_建設BU４月月次報告書式" xfId="1986"/>
    <cellStyle name="アクセント 1 5" xfId="1987"/>
    <cellStyle name="アクセント 1 5 2" xfId="1988"/>
    <cellStyle name="アクセント 1 5 3" xfId="1989"/>
    <cellStyle name="アクセント 1 6" xfId="1990"/>
    <cellStyle name="アクセント 1 6 2" xfId="1991"/>
    <cellStyle name="アクセント 1 7" xfId="1992"/>
    <cellStyle name="アクセント 1 7 2" xfId="1993"/>
    <cellStyle name="アクセント 1 8" xfId="1994"/>
    <cellStyle name="アクセント 1 9" xfId="1995"/>
    <cellStyle name="アクセント 2 10" xfId="1996"/>
    <cellStyle name="アクセント 2 2" xfId="1997"/>
    <cellStyle name="アクセント 2 2 2" xfId="1998"/>
    <cellStyle name="アクセント 2 2 3" xfId="1999"/>
    <cellStyle name="アクセント 2 2 3 2" xfId="2000"/>
    <cellStyle name="アクセント 2 2 4" xfId="2001"/>
    <cellStyle name="アクセント 2 2_建設BU４月月次報告書式" xfId="2002"/>
    <cellStyle name="アクセント 2 3" xfId="2003"/>
    <cellStyle name="アクセント 2 3 2" xfId="2004"/>
    <cellStyle name="アクセント 2 3 2 2" xfId="2005"/>
    <cellStyle name="アクセント 2 3 2 2 2" xfId="2006"/>
    <cellStyle name="アクセント 2 3 2 3" xfId="2007"/>
    <cellStyle name="アクセント 2 3 3" xfId="2008"/>
    <cellStyle name="アクセント 2 3 4" xfId="2009"/>
    <cellStyle name="アクセント 2 3 5" xfId="2010"/>
    <cellStyle name="アクセント 2 4" xfId="2011"/>
    <cellStyle name="アクセント 2 4 2" xfId="2012"/>
    <cellStyle name="アクセント 2 4 2 2" xfId="2013"/>
    <cellStyle name="アクセント 2 4 2 3" xfId="2014"/>
    <cellStyle name="アクセント 2 4 3" xfId="2015"/>
    <cellStyle name="アクセント 2 4 3 2" xfId="2016"/>
    <cellStyle name="アクセント 2 4 4" xfId="2017"/>
    <cellStyle name="アクセント 2 4 5" xfId="2018"/>
    <cellStyle name="アクセント 2 4 5 2" xfId="2019"/>
    <cellStyle name="アクセント 2 4 6" xfId="2020"/>
    <cellStyle name="アクセント 2 4_建設BU４月月次報告書式" xfId="2021"/>
    <cellStyle name="アクセント 2 5" xfId="2022"/>
    <cellStyle name="アクセント 2 5 2" xfId="2023"/>
    <cellStyle name="アクセント 2 5 3" xfId="2024"/>
    <cellStyle name="アクセント 2 6" xfId="2025"/>
    <cellStyle name="アクセント 2 6 2" xfId="2026"/>
    <cellStyle name="アクセント 2 7" xfId="2027"/>
    <cellStyle name="アクセント 2 7 2" xfId="2028"/>
    <cellStyle name="アクセント 2 8" xfId="2029"/>
    <cellStyle name="アクセント 2 9" xfId="2030"/>
    <cellStyle name="アクセント 3 10" xfId="2031"/>
    <cellStyle name="アクセント 3 2" xfId="2032"/>
    <cellStyle name="アクセント 3 2 2" xfId="2033"/>
    <cellStyle name="アクセント 3 2 3" xfId="2034"/>
    <cellStyle name="アクセント 3 2 3 2" xfId="2035"/>
    <cellStyle name="アクセント 3 2 4" xfId="2036"/>
    <cellStyle name="アクセント 3 2_建設BU４月月次報告書式" xfId="2037"/>
    <cellStyle name="アクセント 3 3" xfId="2038"/>
    <cellStyle name="アクセント 3 3 2" xfId="2039"/>
    <cellStyle name="アクセント 3 3 2 2" xfId="2040"/>
    <cellStyle name="アクセント 3 3 2 2 2" xfId="2041"/>
    <cellStyle name="アクセント 3 3 2 3" xfId="2042"/>
    <cellStyle name="アクセント 3 3 3" xfId="2043"/>
    <cellStyle name="アクセント 3 3 4" xfId="2044"/>
    <cellStyle name="アクセント 3 3 5" xfId="2045"/>
    <cellStyle name="アクセント 3 4" xfId="2046"/>
    <cellStyle name="アクセント 3 4 2" xfId="2047"/>
    <cellStyle name="アクセント 3 4 2 2" xfId="2048"/>
    <cellStyle name="アクセント 3 4 2 3" xfId="2049"/>
    <cellStyle name="アクセント 3 4 3" xfId="2050"/>
    <cellStyle name="アクセント 3 4 3 2" xfId="2051"/>
    <cellStyle name="アクセント 3 4 4" xfId="2052"/>
    <cellStyle name="アクセント 3 4 5" xfId="2053"/>
    <cellStyle name="アクセント 3 4 5 2" xfId="2054"/>
    <cellStyle name="アクセント 3 4 6" xfId="2055"/>
    <cellStyle name="アクセント 3 4_建設BU４月月次報告書式" xfId="2056"/>
    <cellStyle name="アクセント 3 5" xfId="2057"/>
    <cellStyle name="アクセント 3 5 2" xfId="2058"/>
    <cellStyle name="アクセント 3 5 3" xfId="2059"/>
    <cellStyle name="アクセント 3 6" xfId="2060"/>
    <cellStyle name="アクセント 3 6 2" xfId="2061"/>
    <cellStyle name="アクセント 3 7" xfId="2062"/>
    <cellStyle name="アクセント 3 7 2" xfId="2063"/>
    <cellStyle name="アクセント 3 8" xfId="2064"/>
    <cellStyle name="アクセント 3 9" xfId="2065"/>
    <cellStyle name="アクセント 4 10" xfId="2066"/>
    <cellStyle name="アクセント 4 2" xfId="2067"/>
    <cellStyle name="アクセント 4 2 2" xfId="2068"/>
    <cellStyle name="アクセント 4 2 3" xfId="2069"/>
    <cellStyle name="アクセント 4 2 3 2" xfId="2070"/>
    <cellStyle name="アクセント 4 2 4" xfId="2071"/>
    <cellStyle name="アクセント 4 2_建設BU４月月次報告書式" xfId="2072"/>
    <cellStyle name="アクセント 4 3" xfId="2073"/>
    <cellStyle name="アクセント 4 3 2" xfId="2074"/>
    <cellStyle name="アクセント 4 3 2 2" xfId="2075"/>
    <cellStyle name="アクセント 4 3 2 2 2" xfId="2076"/>
    <cellStyle name="アクセント 4 3 2 3" xfId="2077"/>
    <cellStyle name="アクセント 4 3 3" xfId="2078"/>
    <cellStyle name="アクセント 4 3 4" xfId="2079"/>
    <cellStyle name="アクセント 4 3 5" xfId="2080"/>
    <cellStyle name="アクセント 4 4" xfId="2081"/>
    <cellStyle name="アクセント 4 4 2" xfId="2082"/>
    <cellStyle name="アクセント 4 4 2 2" xfId="2083"/>
    <cellStyle name="アクセント 4 4 2 3" xfId="2084"/>
    <cellStyle name="アクセント 4 4 3" xfId="2085"/>
    <cellStyle name="アクセント 4 4 3 2" xfId="2086"/>
    <cellStyle name="アクセント 4 4 4" xfId="2087"/>
    <cellStyle name="アクセント 4 4 5" xfId="2088"/>
    <cellStyle name="アクセント 4 4 5 2" xfId="2089"/>
    <cellStyle name="アクセント 4 4 6" xfId="2090"/>
    <cellStyle name="アクセント 4 4_建設BU４月月次報告書式" xfId="2091"/>
    <cellStyle name="アクセント 4 5" xfId="2092"/>
    <cellStyle name="アクセント 4 5 2" xfId="2093"/>
    <cellStyle name="アクセント 4 5 3" xfId="2094"/>
    <cellStyle name="アクセント 4 6" xfId="2095"/>
    <cellStyle name="アクセント 4 6 2" xfId="2096"/>
    <cellStyle name="アクセント 4 7" xfId="2097"/>
    <cellStyle name="アクセント 4 7 2" xfId="2098"/>
    <cellStyle name="アクセント 4 8" xfId="2099"/>
    <cellStyle name="アクセント 4 9" xfId="2100"/>
    <cellStyle name="アクセント 5 10" xfId="2101"/>
    <cellStyle name="アクセント 5 2" xfId="2102"/>
    <cellStyle name="アクセント 5 2 2" xfId="2103"/>
    <cellStyle name="アクセント 5 2 3" xfId="2104"/>
    <cellStyle name="アクセント 5 2 3 2" xfId="2105"/>
    <cellStyle name="アクセント 5 2 4" xfId="2106"/>
    <cellStyle name="アクセント 5 2_建設BU４月月次報告書式" xfId="2107"/>
    <cellStyle name="アクセント 5 3" xfId="2108"/>
    <cellStyle name="アクセント 5 3 2" xfId="2109"/>
    <cellStyle name="アクセント 5 3 2 2" xfId="2110"/>
    <cellStyle name="アクセント 5 3 2 2 2" xfId="2111"/>
    <cellStyle name="アクセント 5 3 2 3" xfId="2112"/>
    <cellStyle name="アクセント 5 3 3" xfId="2113"/>
    <cellStyle name="アクセント 5 3 4" xfId="2114"/>
    <cellStyle name="アクセント 5 3 5" xfId="2115"/>
    <cellStyle name="アクセント 5 4" xfId="2116"/>
    <cellStyle name="アクセント 5 4 2" xfId="2117"/>
    <cellStyle name="アクセント 5 4 2 2" xfId="2118"/>
    <cellStyle name="アクセント 5 4 2 3" xfId="2119"/>
    <cellStyle name="アクセント 5 4 3" xfId="2120"/>
    <cellStyle name="アクセント 5 4 3 2" xfId="2121"/>
    <cellStyle name="アクセント 5 4 4" xfId="2122"/>
    <cellStyle name="アクセント 5 4 5" xfId="2123"/>
    <cellStyle name="アクセント 5 4 5 2" xfId="2124"/>
    <cellStyle name="アクセント 5 4 6" xfId="2125"/>
    <cellStyle name="アクセント 5 4_建設BU４月月次報告書式" xfId="2126"/>
    <cellStyle name="アクセント 5 5" xfId="2127"/>
    <cellStyle name="アクセント 5 5 2" xfId="2128"/>
    <cellStyle name="アクセント 5 5 3" xfId="2129"/>
    <cellStyle name="アクセント 5 6" xfId="2130"/>
    <cellStyle name="アクセント 5 6 2" xfId="2131"/>
    <cellStyle name="アクセント 5 7" xfId="2132"/>
    <cellStyle name="アクセント 5 7 2" xfId="2133"/>
    <cellStyle name="アクセント 5 8" xfId="2134"/>
    <cellStyle name="アクセント 5 9" xfId="2135"/>
    <cellStyle name="アクセント 6 10" xfId="2136"/>
    <cellStyle name="アクセント 6 2" xfId="2137"/>
    <cellStyle name="アクセント 6 2 2" xfId="2138"/>
    <cellStyle name="アクセント 6 2 3" xfId="2139"/>
    <cellStyle name="アクセント 6 2 3 2" xfId="2140"/>
    <cellStyle name="アクセント 6 2 4" xfId="2141"/>
    <cellStyle name="アクセント 6 2_建設BU４月月次報告書式" xfId="2142"/>
    <cellStyle name="アクセント 6 3" xfId="2143"/>
    <cellStyle name="アクセント 6 3 2" xfId="2144"/>
    <cellStyle name="アクセント 6 3 2 2" xfId="2145"/>
    <cellStyle name="アクセント 6 3 2 2 2" xfId="2146"/>
    <cellStyle name="アクセント 6 3 2 3" xfId="2147"/>
    <cellStyle name="アクセント 6 3 3" xfId="2148"/>
    <cellStyle name="アクセント 6 3 4" xfId="2149"/>
    <cellStyle name="アクセント 6 3 5" xfId="2150"/>
    <cellStyle name="アクセント 6 4" xfId="2151"/>
    <cellStyle name="アクセント 6 4 2" xfId="2152"/>
    <cellStyle name="アクセント 6 4 2 2" xfId="2153"/>
    <cellStyle name="アクセント 6 4 2 3" xfId="2154"/>
    <cellStyle name="アクセント 6 4 3" xfId="2155"/>
    <cellStyle name="アクセント 6 4 3 2" xfId="2156"/>
    <cellStyle name="アクセント 6 4 4" xfId="2157"/>
    <cellStyle name="アクセント 6 4 5" xfId="2158"/>
    <cellStyle name="アクセント 6 4 5 2" xfId="2159"/>
    <cellStyle name="アクセント 6 4 6" xfId="2160"/>
    <cellStyle name="アクセント 6 4_建設BU４月月次報告書式" xfId="2161"/>
    <cellStyle name="アクセント 6 5" xfId="2162"/>
    <cellStyle name="アクセント 6 5 2" xfId="2163"/>
    <cellStyle name="アクセント 6 5 3" xfId="2164"/>
    <cellStyle name="アクセント 6 6" xfId="2165"/>
    <cellStyle name="アクセント 6 6 2" xfId="2166"/>
    <cellStyle name="アクセント 6 7" xfId="2167"/>
    <cellStyle name="アクセント 6 7 2" xfId="2168"/>
    <cellStyle name="アクセント 6 8" xfId="2169"/>
    <cellStyle name="アクセント 6 9" xfId="2170"/>
    <cellStyle name="シートのタイトル" xfId="2171"/>
    <cellStyle name="スタイル 1" xfId="2172"/>
    <cellStyle name="スタイル 1 2" xfId="2173"/>
    <cellStyle name="スタイル 10" xfId="2174"/>
    <cellStyle name="スタイル 10 2" xfId="2175"/>
    <cellStyle name="スタイル 11" xfId="2176"/>
    <cellStyle name="スタイル 11 2" xfId="2177"/>
    <cellStyle name="スタイル 12" xfId="2178"/>
    <cellStyle name="スタイル 12 2" xfId="2179"/>
    <cellStyle name="スタイル 13" xfId="2180"/>
    <cellStyle name="スタイル 14" xfId="2181"/>
    <cellStyle name="スタイル 15" xfId="2182"/>
    <cellStyle name="スタイル 16" xfId="2183"/>
    <cellStyle name="スタイル 17" xfId="2184"/>
    <cellStyle name="スタイル 18" xfId="2185"/>
    <cellStyle name="スタイル 2" xfId="2186"/>
    <cellStyle name="スタイル 2 2" xfId="2187"/>
    <cellStyle name="スタイル 3" xfId="2188"/>
    <cellStyle name="スタイル 3 2" xfId="2189"/>
    <cellStyle name="スタイル 4" xfId="2190"/>
    <cellStyle name="スタイル 4 2" xfId="2191"/>
    <cellStyle name="スタイル 5" xfId="2192"/>
    <cellStyle name="スタイル 5 2" xfId="2193"/>
    <cellStyle name="スタイル 6" xfId="2194"/>
    <cellStyle name="スタイル 6 2" xfId="2195"/>
    <cellStyle name="スタイル 7" xfId="2196"/>
    <cellStyle name="スタイル 7 2" xfId="2197"/>
    <cellStyle name="スタイル 8" xfId="2198"/>
    <cellStyle name="スタイル 8 2" xfId="2199"/>
    <cellStyle name="スタイル 9" xfId="2200"/>
    <cellStyle name="スタイル 9 2" xfId="2201"/>
    <cellStyle name="だ" xfId="2202"/>
    <cellStyle name="タイトル 2" xfId="2203"/>
    <cellStyle name="タイトル 2 2" xfId="2204"/>
    <cellStyle name="タイトル 2 2 2" xfId="2205"/>
    <cellStyle name="タイトル 2 3" xfId="2206"/>
    <cellStyle name="タイトル 3" xfId="2207"/>
    <cellStyle name="タイトル 3 2" xfId="2208"/>
    <cellStyle name="タイトル 3 2 2" xfId="2209"/>
    <cellStyle name="タイトル 3 2 3" xfId="2210"/>
    <cellStyle name="タイトル 3 3" xfId="2211"/>
    <cellStyle name="タイトル 3 3 2" xfId="2212"/>
    <cellStyle name="タイトル 3 4" xfId="2213"/>
    <cellStyle name="タイトル 3 5" xfId="2214"/>
    <cellStyle name="タイトル 3 5 2" xfId="2215"/>
    <cellStyle name="タイトル 3 6" xfId="2216"/>
    <cellStyle name="タイトル 3_建設BU４月月次報告書式" xfId="2217"/>
    <cellStyle name="タイトル 4" xfId="2218"/>
    <cellStyle name="タイトル 4 2" xfId="2219"/>
    <cellStyle name="タイトル 4 3" xfId="2220"/>
    <cellStyle name="タイトル 5" xfId="2221"/>
    <cellStyle name="タイトル 6" xfId="2222"/>
    <cellStyle name="タイトル 6 2" xfId="2223"/>
    <cellStyle name="タイトル 7" xfId="2224"/>
    <cellStyle name="チェック セル 10" xfId="2225"/>
    <cellStyle name="チェック セル 2" xfId="2226"/>
    <cellStyle name="チェック セル 2 2" xfId="2227"/>
    <cellStyle name="チェック セル 2 3" xfId="2228"/>
    <cellStyle name="チェック セル 2 3 2" xfId="2229"/>
    <cellStyle name="チェック セル 2 4" xfId="2230"/>
    <cellStyle name="チェック セル 2_Book1 (version 1)" xfId="2231"/>
    <cellStyle name="チェック セル 3" xfId="2232"/>
    <cellStyle name="チェック セル 3 2" xfId="2233"/>
    <cellStyle name="チェック セル 3 2 2" xfId="2234"/>
    <cellStyle name="チェック セル 3 2 2 2" xfId="2235"/>
    <cellStyle name="チェック セル 3 2 3" xfId="2236"/>
    <cellStyle name="チェック セル 3 2_Book1 (version 1)" xfId="2237"/>
    <cellStyle name="チェック セル 3 3" xfId="2238"/>
    <cellStyle name="チェック セル 3 4" xfId="2239"/>
    <cellStyle name="チェック セル 3 5" xfId="2240"/>
    <cellStyle name="チェック セル 3 6" xfId="2241"/>
    <cellStyle name="チェック セル 3 7" xfId="2242"/>
    <cellStyle name="チェック セル 3 8" xfId="2243"/>
    <cellStyle name="チェック セル 3_Book1 (version 1)" xfId="2244"/>
    <cellStyle name="チェック セル 4" xfId="2245"/>
    <cellStyle name="チェック セル 4 2" xfId="2246"/>
    <cellStyle name="チェック セル 4 2 2" xfId="2247"/>
    <cellStyle name="チェック セル 4 2 3" xfId="2248"/>
    <cellStyle name="チェック セル 4 2_Book1 (version 1)" xfId="2249"/>
    <cellStyle name="チェック セル 4 3" xfId="2250"/>
    <cellStyle name="チェック セル 4 3 2" xfId="2251"/>
    <cellStyle name="チェック セル 4 4" xfId="2252"/>
    <cellStyle name="チェック セル 4 5" xfId="2253"/>
    <cellStyle name="チェック セル 4 5 2" xfId="2254"/>
    <cellStyle name="チェック セル 4 6" xfId="2255"/>
    <cellStyle name="チェック セル 4 7" xfId="2256"/>
    <cellStyle name="チェック セル 4 8" xfId="2257"/>
    <cellStyle name="チェック セル 4_Book1 (version 1)" xfId="2258"/>
    <cellStyle name="チェック セル 5" xfId="2259"/>
    <cellStyle name="チェック セル 5 2" xfId="2260"/>
    <cellStyle name="チェック セル 5 3" xfId="2261"/>
    <cellStyle name="チェック セル 5_セツ_将来売上計画_画面遷移図" xfId="2262"/>
    <cellStyle name="チェック セル 6" xfId="2263"/>
    <cellStyle name="チェック セル 6 2" xfId="2264"/>
    <cellStyle name="チェック セル 7" xfId="2265"/>
    <cellStyle name="チェック セル 7 2" xfId="2266"/>
    <cellStyle name="チェック セル 8" xfId="2267"/>
    <cellStyle name="チェック セル 9" xfId="2268"/>
    <cellStyle name="どちらでもない 10" xfId="2269"/>
    <cellStyle name="どちらでもない 2" xfId="2270"/>
    <cellStyle name="どちらでもない 2 2" xfId="2271"/>
    <cellStyle name="どちらでもない 2 3" xfId="2272"/>
    <cellStyle name="どちらでもない 2 3 2" xfId="2273"/>
    <cellStyle name="どちらでもない 2 4" xfId="2274"/>
    <cellStyle name="どちらでもない 2_建設BU４月月次報告書式" xfId="2275"/>
    <cellStyle name="どちらでもない 3" xfId="2276"/>
    <cellStyle name="どちらでもない 3 2" xfId="2277"/>
    <cellStyle name="どちらでもない 3 2 2" xfId="2278"/>
    <cellStyle name="どちらでもない 3 2 2 2" xfId="2279"/>
    <cellStyle name="どちらでもない 3 2 3" xfId="2280"/>
    <cellStyle name="どちらでもない 3 3" xfId="2281"/>
    <cellStyle name="どちらでもない 3 4" xfId="2282"/>
    <cellStyle name="どちらでもない 3 5" xfId="2283"/>
    <cellStyle name="どちらでもない 4" xfId="2284"/>
    <cellStyle name="どちらでもない 4 2" xfId="2285"/>
    <cellStyle name="どちらでもない 4 2 2" xfId="2286"/>
    <cellStyle name="どちらでもない 4 2 3" xfId="2287"/>
    <cellStyle name="どちらでもない 4 3" xfId="2288"/>
    <cellStyle name="どちらでもない 4 3 2" xfId="2289"/>
    <cellStyle name="どちらでもない 4 4" xfId="2290"/>
    <cellStyle name="どちらでもない 4 5" xfId="2291"/>
    <cellStyle name="どちらでもない 4 5 2" xfId="2292"/>
    <cellStyle name="どちらでもない 4 6" xfId="2293"/>
    <cellStyle name="どちらでもない 4_建設BU４月月次報告書式" xfId="2294"/>
    <cellStyle name="どちらでもない 5" xfId="2295"/>
    <cellStyle name="どちらでもない 5 2" xfId="2296"/>
    <cellStyle name="どちらでもない 5 3" xfId="2297"/>
    <cellStyle name="どちらでもない 6" xfId="2298"/>
    <cellStyle name="どちらでもない 7" xfId="2299"/>
    <cellStyle name="どちらでもない 7 2" xfId="2300"/>
    <cellStyle name="どちらでもない 8" xfId="2301"/>
    <cellStyle name="どちらでもない 9" xfId="2302"/>
    <cellStyle name="パーセント 2" xfId="2303"/>
    <cellStyle name="パーセント 2 2" xfId="2304"/>
    <cellStyle name="パーセント 2 3" xfId="2305"/>
    <cellStyle name="パーセント 2 3 2" xfId="2306"/>
    <cellStyle name="パーセント 2 4" xfId="2307"/>
    <cellStyle name="パーセント 3" xfId="2308"/>
    <cellStyle name="パーセント 3 2" xfId="2309"/>
    <cellStyle name="パーセント 4" xfId="2310"/>
    <cellStyle name="パーセント 4 2" xfId="2311"/>
    <cellStyle name="パーセント 5" xfId="2312"/>
    <cellStyle name="パーセント 5 2" xfId="2313"/>
    <cellStyle name="パーセント 6" xfId="2314"/>
    <cellStyle name="パーセント 6 2" xfId="2315"/>
    <cellStyle name="パーセント 6 3" xfId="2316"/>
    <cellStyle name="パーセント 6 4" xfId="2317"/>
    <cellStyle name="パーセント 7" xfId="2318"/>
    <cellStyle name="ハイパーリンク 2" xfId="2319"/>
    <cellStyle name="ハイパーリンク 2 2" xfId="2320"/>
    <cellStyle name="ハイパーリンク 2 2 2" xfId="2321"/>
    <cellStyle name="ハイパーリンク 2 2 2 2" xfId="2322"/>
    <cellStyle name="ハイパーリンク 2 2 3" xfId="2323"/>
    <cellStyle name="ハイパーリンク 2 3" xfId="2324"/>
    <cellStyle name="ハイパーリンク 2 3 2" xfId="2325"/>
    <cellStyle name="ハイパーリンク 2 4" xfId="2326"/>
    <cellStyle name="ハイパーリンク 3" xfId="2327"/>
    <cellStyle name="ハイパーリンク 3 2" xfId="2328"/>
    <cellStyle name="ハイパーリンク 3 2 2" xfId="2329"/>
    <cellStyle name="ハイパーリンク 3 3" xfId="2330"/>
    <cellStyle name="ハイパーリンク 3 4" xfId="2331"/>
    <cellStyle name="ハイパーリンク 4" xfId="2332"/>
    <cellStyle name="ハイパーリンク 4 2" xfId="2333"/>
    <cellStyle name="ハイパーリンク 5" xfId="2334"/>
    <cellStyle name="メモ 10" xfId="2335"/>
    <cellStyle name="メモ 2" xfId="2336"/>
    <cellStyle name="メモ 2 10" xfId="2337"/>
    <cellStyle name="メモ 2 11" xfId="2338"/>
    <cellStyle name="メモ 2 12" xfId="2339"/>
    <cellStyle name="メモ 2 2" xfId="2340"/>
    <cellStyle name="メモ 2 3" xfId="2341"/>
    <cellStyle name="メモ 2 3 10" xfId="2342"/>
    <cellStyle name="メモ 2 3 11" xfId="2343"/>
    <cellStyle name="メモ 2 3 12" xfId="2344"/>
    <cellStyle name="メモ 2 3 2" xfId="2345"/>
    <cellStyle name="メモ 2 3 2 2" xfId="2346"/>
    <cellStyle name="メモ 2 3 2 2 2" xfId="2347"/>
    <cellStyle name="メモ 2 3 2 2 2 2" xfId="2348"/>
    <cellStyle name="メモ 2 3 2 2 3" xfId="2349"/>
    <cellStyle name="メモ 2 3 2 2_セツ_将来売上計画_画面遷移図" xfId="2350"/>
    <cellStyle name="メモ 2 3 2 3" xfId="2351"/>
    <cellStyle name="メモ 2 3 2 3 2" xfId="2352"/>
    <cellStyle name="メモ 2 3 2 3 2 2" xfId="2353"/>
    <cellStyle name="メモ 2 3 2 3 3" xfId="2354"/>
    <cellStyle name="メモ 2 3 2 3_セツ_将来売上計画_画面遷移図" xfId="2355"/>
    <cellStyle name="メモ 2 3 2 4" xfId="2356"/>
    <cellStyle name="メモ 2 3 2 4 2" xfId="2357"/>
    <cellStyle name="メモ 2 3 2 5" xfId="2358"/>
    <cellStyle name="メモ 2 3 2_セツ_将来売上計画_画面遷移図" xfId="2359"/>
    <cellStyle name="メモ 2 3 3" xfId="2360"/>
    <cellStyle name="メモ 2 3 3 2" xfId="2361"/>
    <cellStyle name="メモ 2 3 3 2 2" xfId="2362"/>
    <cellStyle name="メモ 2 3 3 3" xfId="2363"/>
    <cellStyle name="メモ 2 3 3_セツ_将来売上計画_画面遷移図" xfId="2364"/>
    <cellStyle name="メモ 2 3 4" xfId="2365"/>
    <cellStyle name="メモ 2 3 4 2" xfId="2366"/>
    <cellStyle name="メモ 2 3 4 2 2" xfId="2367"/>
    <cellStyle name="メモ 2 3 4 3" xfId="2368"/>
    <cellStyle name="メモ 2 3 4_セツ_将来売上計画_画面遷移図" xfId="2369"/>
    <cellStyle name="メモ 2 3 5" xfId="2370"/>
    <cellStyle name="メモ 2 3 5 2" xfId="2371"/>
    <cellStyle name="メモ 2 3 5 2 2" xfId="2372"/>
    <cellStyle name="メモ 2 3 5 3" xfId="2373"/>
    <cellStyle name="メモ 2 3 5_セツ_将来売上計画_画面遷移図" xfId="2374"/>
    <cellStyle name="メモ 2 3 6" xfId="2375"/>
    <cellStyle name="メモ 2 3 7" xfId="2376"/>
    <cellStyle name="メモ 2 3 8" xfId="2377"/>
    <cellStyle name="メモ 2 3 9" xfId="2378"/>
    <cellStyle name="メモ 2 3_セツ_将来売上計画_画面遷移図" xfId="2379"/>
    <cellStyle name="メモ 2 4" xfId="2380"/>
    <cellStyle name="メモ 2 4 2" xfId="2381"/>
    <cellStyle name="メモ 2 4 2 2" xfId="2382"/>
    <cellStyle name="メモ 2 4 2 2 2" xfId="2383"/>
    <cellStyle name="メモ 2 4 2 3" xfId="2384"/>
    <cellStyle name="メモ 2 4 2_セツ_将来売上計画_画面遷移図" xfId="2385"/>
    <cellStyle name="メモ 2 4 3" xfId="2386"/>
    <cellStyle name="メモ 2 4 3 2" xfId="2387"/>
    <cellStyle name="メモ 2 4 3 2 2" xfId="2388"/>
    <cellStyle name="メモ 2 4 3 3" xfId="2389"/>
    <cellStyle name="メモ 2 4 3_セツ_将来売上計画_画面遷移図" xfId="2390"/>
    <cellStyle name="メモ 2 4 4" xfId="2391"/>
    <cellStyle name="メモ 2 4 4 2" xfId="2392"/>
    <cellStyle name="メモ 2 4 5" xfId="2393"/>
    <cellStyle name="メモ 2 4_セツ_将来売上計画_画面遷移図" xfId="2394"/>
    <cellStyle name="メモ 2 5" xfId="2395"/>
    <cellStyle name="メモ 2 5 2" xfId="2396"/>
    <cellStyle name="メモ 2 5 2 2" xfId="2397"/>
    <cellStyle name="メモ 2 5 3" xfId="2398"/>
    <cellStyle name="メモ 2 5_セツ_将来売上計画_画面遷移図" xfId="2399"/>
    <cellStyle name="メモ 2 6" xfId="2400"/>
    <cellStyle name="メモ 2 6 2" xfId="2401"/>
    <cellStyle name="メモ 2 6 2 2" xfId="2402"/>
    <cellStyle name="メモ 2 6 3" xfId="2403"/>
    <cellStyle name="メモ 2 6_セツ_将来売上計画_画面遷移図" xfId="2404"/>
    <cellStyle name="メモ 2 7" xfId="2405"/>
    <cellStyle name="メモ 2 7 2" xfId="2406"/>
    <cellStyle name="メモ 2 7 2 2" xfId="2407"/>
    <cellStyle name="メモ 2 7 3" xfId="2408"/>
    <cellStyle name="メモ 2 7_セツ_将来売上計画_画面遷移図" xfId="2409"/>
    <cellStyle name="メモ 2 8" xfId="2410"/>
    <cellStyle name="メモ 2 9" xfId="2411"/>
    <cellStyle name="メモ 2_セツ_将来売上計画_画面遷移図" xfId="2412"/>
    <cellStyle name="メモ 3" xfId="2413"/>
    <cellStyle name="メモ 3 10" xfId="2414"/>
    <cellStyle name="メモ 3 11" xfId="2415"/>
    <cellStyle name="メモ 3 12" xfId="2416"/>
    <cellStyle name="メモ 3 2" xfId="2417"/>
    <cellStyle name="メモ 3 2 10" xfId="2418"/>
    <cellStyle name="メモ 3 2 11" xfId="2419"/>
    <cellStyle name="メモ 3 2 12" xfId="2420"/>
    <cellStyle name="メモ 3 2 2" xfId="2421"/>
    <cellStyle name="メモ 3 2 2 2" xfId="2422"/>
    <cellStyle name="メモ 3 2 2 2 2" xfId="2423"/>
    <cellStyle name="メモ 3 2 2 2 2 2" xfId="2424"/>
    <cellStyle name="メモ 3 2 2 2 3" xfId="2425"/>
    <cellStyle name="メモ 3 2 2 2_セツ_将来売上計画_画面遷移図" xfId="2426"/>
    <cellStyle name="メモ 3 2 2 3" xfId="2427"/>
    <cellStyle name="メモ 3 2 2 3 2" xfId="2428"/>
    <cellStyle name="メモ 3 2 2 3 2 2" xfId="2429"/>
    <cellStyle name="メモ 3 2 2 3 3" xfId="2430"/>
    <cellStyle name="メモ 3 2 2 3_セツ_将来売上計画_画面遷移図" xfId="2431"/>
    <cellStyle name="メモ 3 2 2 4" xfId="2432"/>
    <cellStyle name="メモ 3 2 2 4 2" xfId="2433"/>
    <cellStyle name="メモ 3 2 2 5" xfId="2434"/>
    <cellStyle name="メモ 3 2 2_セツ_将来売上計画_画面遷移図" xfId="2435"/>
    <cellStyle name="メモ 3 2 3" xfId="2436"/>
    <cellStyle name="メモ 3 2 3 2" xfId="2437"/>
    <cellStyle name="メモ 3 2 3 2 2" xfId="2438"/>
    <cellStyle name="メモ 3 2 3 3" xfId="2439"/>
    <cellStyle name="メモ 3 2 3_セツ_将来売上計画_画面遷移図" xfId="2440"/>
    <cellStyle name="メモ 3 2 4" xfId="2441"/>
    <cellStyle name="メモ 3 2 4 2" xfId="2442"/>
    <cellStyle name="メモ 3 2 4 2 2" xfId="2443"/>
    <cellStyle name="メモ 3 2 4 3" xfId="2444"/>
    <cellStyle name="メモ 3 2 4_セツ_将来売上計画_画面遷移図" xfId="2445"/>
    <cellStyle name="メモ 3 2 5" xfId="2446"/>
    <cellStyle name="メモ 3 2 5 2" xfId="2447"/>
    <cellStyle name="メモ 3 2 5 2 2" xfId="2448"/>
    <cellStyle name="メモ 3 2 5 3" xfId="2449"/>
    <cellStyle name="メモ 3 2 5_セツ_将来売上計画_画面遷移図" xfId="2450"/>
    <cellStyle name="メモ 3 2 6" xfId="2451"/>
    <cellStyle name="メモ 3 2 7" xfId="2452"/>
    <cellStyle name="メモ 3 2 8" xfId="2453"/>
    <cellStyle name="メモ 3 2 9" xfId="2454"/>
    <cellStyle name="メモ 3 2_セツ_将来売上計画_画面遷移図" xfId="2455"/>
    <cellStyle name="メモ 3 3" xfId="2456"/>
    <cellStyle name="メモ 3 3 2" xfId="2457"/>
    <cellStyle name="メモ 3 3 2 2" xfId="2458"/>
    <cellStyle name="メモ 3 3 2 2 2" xfId="2459"/>
    <cellStyle name="メモ 3 3 2 2 2 2" xfId="2460"/>
    <cellStyle name="メモ 3 3 2 2 3" xfId="2461"/>
    <cellStyle name="メモ 3 3 2 2_セツ_将来売上計画_画面遷移図" xfId="2462"/>
    <cellStyle name="メモ 3 3 2 3" xfId="2463"/>
    <cellStyle name="メモ 3 3 2 3 2" xfId="2464"/>
    <cellStyle name="メモ 3 3 2 3 2 2" xfId="2465"/>
    <cellStyle name="メモ 3 3 2 3 3" xfId="2466"/>
    <cellStyle name="メモ 3 3 2 3_セツ_将来売上計画_画面遷移図" xfId="2467"/>
    <cellStyle name="メモ 3 3 2 4" xfId="2468"/>
    <cellStyle name="メモ 3 3 2 4 2" xfId="2469"/>
    <cellStyle name="メモ 3 3 2 5" xfId="2470"/>
    <cellStyle name="メモ 3 3 2_セツ_将来売上計画_画面遷移図" xfId="2471"/>
    <cellStyle name="メモ 3 3 3" xfId="2472"/>
    <cellStyle name="メモ 3 3 3 2" xfId="2473"/>
    <cellStyle name="メモ 3 3 3 2 2" xfId="2474"/>
    <cellStyle name="メモ 3 3 3 3" xfId="2475"/>
    <cellStyle name="メモ 3 3 3_セツ_将来売上計画_画面遷移図" xfId="2476"/>
    <cellStyle name="メモ 3 3 4" xfId="2477"/>
    <cellStyle name="メモ 3 3 4 2" xfId="2478"/>
    <cellStyle name="メモ 3 3 4 2 2" xfId="2479"/>
    <cellStyle name="メモ 3 3 4 3" xfId="2480"/>
    <cellStyle name="メモ 3 3 4_セツ_将来売上計画_画面遷移図" xfId="2481"/>
    <cellStyle name="メモ 3 3 5" xfId="2482"/>
    <cellStyle name="メモ 3 3 5 2" xfId="2483"/>
    <cellStyle name="メモ 3 3 5 2 2" xfId="2484"/>
    <cellStyle name="メモ 3 3 5 3" xfId="2485"/>
    <cellStyle name="メモ 3 3 5_セツ_将来売上計画_画面遷移図" xfId="2486"/>
    <cellStyle name="メモ 3 3 6" xfId="2487"/>
    <cellStyle name="メモ 3 3_セツ_将来売上計画_画面遷移図" xfId="2488"/>
    <cellStyle name="メモ 3 4" xfId="2489"/>
    <cellStyle name="メモ 3 5" xfId="2490"/>
    <cellStyle name="メモ 3 6" xfId="2491"/>
    <cellStyle name="メモ 3 7" xfId="2492"/>
    <cellStyle name="メモ 3 8" xfId="2493"/>
    <cellStyle name="メモ 3 9" xfId="2494"/>
    <cellStyle name="メモ 3_セツ_将来売上計画_画面遷移図" xfId="2495"/>
    <cellStyle name="メモ 4" xfId="2496"/>
    <cellStyle name="メモ 4 10" xfId="2497"/>
    <cellStyle name="メモ 4 11" xfId="2498"/>
    <cellStyle name="メモ 4 12" xfId="2499"/>
    <cellStyle name="メモ 4 2" xfId="2500"/>
    <cellStyle name="メモ 4 3" xfId="2501"/>
    <cellStyle name="メモ 4 3 2" xfId="2502"/>
    <cellStyle name="メモ 4 3 2 2" xfId="2503"/>
    <cellStyle name="メモ 4 3 2 2 2" xfId="2504"/>
    <cellStyle name="メモ 4 3 2 2 2 2" xfId="2505"/>
    <cellStyle name="メモ 4 3 2 2 3" xfId="2506"/>
    <cellStyle name="メモ 4 3 2 2_セツ_将来売上計画_画面遷移図" xfId="2507"/>
    <cellStyle name="メモ 4 3 2 3" xfId="2508"/>
    <cellStyle name="メモ 4 3 2 3 2" xfId="2509"/>
    <cellStyle name="メモ 4 3 2 3 2 2" xfId="2510"/>
    <cellStyle name="メモ 4 3 2 3 3" xfId="2511"/>
    <cellStyle name="メモ 4 3 2 3_セツ_将来売上計画_画面遷移図" xfId="2512"/>
    <cellStyle name="メモ 4 3 2 4" xfId="2513"/>
    <cellStyle name="メモ 4 3 2 4 2" xfId="2514"/>
    <cellStyle name="メモ 4 3 2 5" xfId="2515"/>
    <cellStyle name="メモ 4 3 2_セツ_将来売上計画_画面遷移図" xfId="2516"/>
    <cellStyle name="メモ 4 3 3" xfId="2517"/>
    <cellStyle name="メモ 4 3 3 2" xfId="2518"/>
    <cellStyle name="メモ 4 3 3 2 2" xfId="2519"/>
    <cellStyle name="メモ 4 3 3 3" xfId="2520"/>
    <cellStyle name="メモ 4 3 3_セツ_将来売上計画_画面遷移図" xfId="2521"/>
    <cellStyle name="メモ 4 3 4" xfId="2522"/>
    <cellStyle name="メモ 4 3 4 2" xfId="2523"/>
    <cellStyle name="メモ 4 3 4 2 2" xfId="2524"/>
    <cellStyle name="メモ 4 3 4 3" xfId="2525"/>
    <cellStyle name="メモ 4 3 4_セツ_将来売上計画_画面遷移図" xfId="2526"/>
    <cellStyle name="メモ 4 3 5" xfId="2527"/>
    <cellStyle name="メモ 4 3 5 2" xfId="2528"/>
    <cellStyle name="メモ 4 3 6" xfId="2529"/>
    <cellStyle name="メモ 4 3_セツ_将来売上計画_画面遷移図" xfId="2530"/>
    <cellStyle name="メモ 4 4" xfId="2531"/>
    <cellStyle name="メモ 4 4 2" xfId="2532"/>
    <cellStyle name="メモ 4 4 2 2" xfId="2533"/>
    <cellStyle name="メモ 4 4 3" xfId="2534"/>
    <cellStyle name="メモ 4 4_セツ_将来売上計画_画面遷移図" xfId="2535"/>
    <cellStyle name="メモ 4 5" xfId="2536"/>
    <cellStyle name="メモ 4 5 2" xfId="2537"/>
    <cellStyle name="メモ 4 5 2 2" xfId="2538"/>
    <cellStyle name="メモ 4 5 3" xfId="2539"/>
    <cellStyle name="メモ 4 5_セツ_将来売上計画_画面遷移図" xfId="2540"/>
    <cellStyle name="メモ 4 6" xfId="2541"/>
    <cellStyle name="メモ 4 6 2" xfId="2542"/>
    <cellStyle name="メモ 4 6 2 2" xfId="2543"/>
    <cellStyle name="メモ 4 6 3" xfId="2544"/>
    <cellStyle name="メモ 4 6_セツ_将来売上計画_画面遷移図" xfId="2545"/>
    <cellStyle name="メモ 4 7" xfId="2546"/>
    <cellStyle name="メモ 4 8" xfId="2547"/>
    <cellStyle name="メモ 4 9" xfId="2548"/>
    <cellStyle name="メモ 4_セツ_将来売上計画_画面遷移図" xfId="2549"/>
    <cellStyle name="メモ 5" xfId="2550"/>
    <cellStyle name="メモ 5 2" xfId="2551"/>
    <cellStyle name="メモ 5_セツ_将来売上計画_画面遷移図" xfId="2552"/>
    <cellStyle name="メモ 6" xfId="2553"/>
    <cellStyle name="メモ 6 2" xfId="2554"/>
    <cellStyle name="メモ 6 2 2" xfId="2555"/>
    <cellStyle name="メモ 6 2 2 2" xfId="2556"/>
    <cellStyle name="メモ 6 2 3" xfId="2557"/>
    <cellStyle name="メモ 6 2_セツ_将来売上計画_画面遷移図" xfId="2558"/>
    <cellStyle name="メモ 6 3" xfId="2559"/>
    <cellStyle name="メモ 6 3 2" xfId="2560"/>
    <cellStyle name="メモ 6 3 2 2" xfId="2561"/>
    <cellStyle name="メモ 6 3 3" xfId="2562"/>
    <cellStyle name="メモ 6 3_セツ_将来売上計画_画面遷移図" xfId="2563"/>
    <cellStyle name="メモ 6 4" xfId="2564"/>
    <cellStyle name="メモ 6 4 2" xfId="2565"/>
    <cellStyle name="メモ 6 5" xfId="2566"/>
    <cellStyle name="メモ 6_セツ_将来売上計画_画面遷移図" xfId="2567"/>
    <cellStyle name="メモ 7" xfId="2568"/>
    <cellStyle name="メモ 8" xfId="2569"/>
    <cellStyle name="メモ 9" xfId="2570"/>
    <cellStyle name="も" xfId="2571"/>
    <cellStyle name="リンク セル 10" xfId="2572"/>
    <cellStyle name="リンク セル 2" xfId="2573"/>
    <cellStyle name="リンク セル 2 2" xfId="2574"/>
    <cellStyle name="リンク セル 2 3" xfId="2575"/>
    <cellStyle name="リンク セル 2 3 2" xfId="2576"/>
    <cellStyle name="リンク セル 2 4" xfId="2577"/>
    <cellStyle name="リンク セル 2_セツ_将来売上計画_画面遷移図" xfId="2578"/>
    <cellStyle name="リンク セル 3" xfId="2579"/>
    <cellStyle name="リンク セル 3 2" xfId="2580"/>
    <cellStyle name="リンク セル 3 2 2" xfId="2581"/>
    <cellStyle name="リンク セル 3 2 2 2" xfId="2582"/>
    <cellStyle name="リンク セル 3 2 3" xfId="2583"/>
    <cellStyle name="リンク セル 3 2_セツ_将来売上計画_画面遷移図" xfId="2584"/>
    <cellStyle name="リンク セル 3 3" xfId="2585"/>
    <cellStyle name="リンク セル 3 4" xfId="2586"/>
    <cellStyle name="リンク セル 3 5" xfId="2587"/>
    <cellStyle name="リンク セル 3 6" xfId="2588"/>
    <cellStyle name="リンク セル 3 7" xfId="2589"/>
    <cellStyle name="リンク セル 3 8" xfId="2590"/>
    <cellStyle name="リンク セル 3_セツ_将来売上計画_画面遷移図" xfId="2591"/>
    <cellStyle name="リンク セル 4" xfId="2592"/>
    <cellStyle name="リンク セル 4 2" xfId="2593"/>
    <cellStyle name="リンク セル 4 2 2" xfId="2594"/>
    <cellStyle name="リンク セル 4 2 3" xfId="2595"/>
    <cellStyle name="リンク セル 4 2_セツ_将来売上計画_画面遷移図" xfId="2596"/>
    <cellStyle name="リンク セル 4 3" xfId="2597"/>
    <cellStyle name="リンク セル 4 3 2" xfId="2598"/>
    <cellStyle name="リンク セル 4 4" xfId="2599"/>
    <cellStyle name="リンク セル 4 5" xfId="2600"/>
    <cellStyle name="リンク セル 4 5 2" xfId="2601"/>
    <cellStyle name="リンク セル 4 6" xfId="2602"/>
    <cellStyle name="リンク セル 4 7" xfId="2603"/>
    <cellStyle name="リンク セル 4 8" xfId="2604"/>
    <cellStyle name="リンク セル 4_セツ_将来売上計画_画面遷移図" xfId="2605"/>
    <cellStyle name="リンク セル 5" xfId="2606"/>
    <cellStyle name="リンク セル 5 2" xfId="2607"/>
    <cellStyle name="リンク セル 5 3" xfId="2608"/>
    <cellStyle name="リンク セル 5_セツ_将来売上計画_画面遷移図" xfId="2609"/>
    <cellStyle name="リンク セル 6" xfId="2610"/>
    <cellStyle name="リンク セル 6 2" xfId="2611"/>
    <cellStyle name="リンク セル 7" xfId="2612"/>
    <cellStyle name="リンク セル 7 2" xfId="2613"/>
    <cellStyle name="リンク セル 8" xfId="2614"/>
    <cellStyle name="リンク セル 9" xfId="2615"/>
    <cellStyle name="_x001d__x000c_K_x0014__x000d_&gt;V_x0001_&gt;_x0014_n_x001e__x0007__x0001__x0001_" xfId="2616"/>
    <cellStyle name="悪い 10" xfId="2617"/>
    <cellStyle name="悪い 2" xfId="2618"/>
    <cellStyle name="悪い 2 2" xfId="2619"/>
    <cellStyle name="悪い 2 3" xfId="2620"/>
    <cellStyle name="悪い 2 3 2" xfId="2621"/>
    <cellStyle name="悪い 2 4" xfId="2622"/>
    <cellStyle name="悪い 2_建設BU４月月次報告書式" xfId="2623"/>
    <cellStyle name="悪い 3" xfId="2624"/>
    <cellStyle name="悪い 3 2" xfId="2625"/>
    <cellStyle name="悪い 3 2 2" xfId="2626"/>
    <cellStyle name="悪い 3 2 2 2" xfId="2627"/>
    <cellStyle name="悪い 3 2 3" xfId="2628"/>
    <cellStyle name="悪い 3 3" xfId="2629"/>
    <cellStyle name="悪い 3 4" xfId="2630"/>
    <cellStyle name="悪い 3 5" xfId="2631"/>
    <cellStyle name="悪い 4" xfId="2632"/>
    <cellStyle name="悪い 4 2" xfId="2633"/>
    <cellStyle name="悪い 4 2 2" xfId="2634"/>
    <cellStyle name="悪い 4 2 3" xfId="2635"/>
    <cellStyle name="悪い 4 3" xfId="2636"/>
    <cellStyle name="悪い 4 3 2" xfId="2637"/>
    <cellStyle name="悪い 4 4" xfId="2638"/>
    <cellStyle name="悪い 4 5" xfId="2639"/>
    <cellStyle name="悪い 4 5 2" xfId="2640"/>
    <cellStyle name="悪い 4 6" xfId="2641"/>
    <cellStyle name="悪い 4_建設BU４月月次報告書式" xfId="2642"/>
    <cellStyle name="悪い 5" xfId="2643"/>
    <cellStyle name="悪い 5 2" xfId="2644"/>
    <cellStyle name="悪い 5 3" xfId="2645"/>
    <cellStyle name="悪い 6" xfId="2646"/>
    <cellStyle name="悪い 6 2" xfId="2647"/>
    <cellStyle name="悪い 7" xfId="2648"/>
    <cellStyle name="悪い 7 2" xfId="2649"/>
    <cellStyle name="悪い 8" xfId="2650"/>
    <cellStyle name="悪い 9" xfId="2651"/>
    <cellStyle name="下点線" xfId="2652"/>
    <cellStyle name="解释性文本" xfId="2653"/>
    <cellStyle name="解释性文本 2" xfId="2654"/>
    <cellStyle name="強調 1" xfId="2655"/>
    <cellStyle name="強調 2" xfId="2656"/>
    <cellStyle name="計算 10" xfId="2657"/>
    <cellStyle name="計算 2" xfId="2658"/>
    <cellStyle name="計算 2 2" xfId="2659"/>
    <cellStyle name="計算 2 3" xfId="2660"/>
    <cellStyle name="計算 2 3 2" xfId="2661"/>
    <cellStyle name="計算 2 4" xfId="2662"/>
    <cellStyle name="計算 2_セツ_将来売上計画_画面遷移図" xfId="2663"/>
    <cellStyle name="計算 3" xfId="2664"/>
    <cellStyle name="計算 3 2" xfId="2665"/>
    <cellStyle name="計算 3 2 2" xfId="2666"/>
    <cellStyle name="計算 3 2 2 2" xfId="2667"/>
    <cellStyle name="計算 3 2 3" xfId="2668"/>
    <cellStyle name="計算 3 2_セツ_将来売上計画_画面遷移図" xfId="2669"/>
    <cellStyle name="計算 3 3" xfId="2670"/>
    <cellStyle name="計算 3 4" xfId="2671"/>
    <cellStyle name="計算 3 5" xfId="2672"/>
    <cellStyle name="計算 3 6" xfId="2673"/>
    <cellStyle name="計算 3 7" xfId="2674"/>
    <cellStyle name="計算 3 8" xfId="2675"/>
    <cellStyle name="計算 3_セツ_将来売上計画_画面遷移図" xfId="2676"/>
    <cellStyle name="計算 4" xfId="2677"/>
    <cellStyle name="計算 4 2" xfId="2678"/>
    <cellStyle name="計算 4 2 2" xfId="2679"/>
    <cellStyle name="計算 4 2 3" xfId="2680"/>
    <cellStyle name="計算 4 2_セツ_将来売上計画_画面遷移図" xfId="2681"/>
    <cellStyle name="計算 4 3" xfId="2682"/>
    <cellStyle name="計算 4 3 2" xfId="2683"/>
    <cellStyle name="計算 4 4" xfId="2684"/>
    <cellStyle name="計算 4 5" xfId="2685"/>
    <cellStyle name="計算 4 5 2" xfId="2686"/>
    <cellStyle name="計算 4 6" xfId="2687"/>
    <cellStyle name="計算 4 7" xfId="2688"/>
    <cellStyle name="計算 4 8" xfId="2689"/>
    <cellStyle name="計算 4_セツ_将来売上計画_画面遷移図" xfId="2690"/>
    <cellStyle name="計算 5" xfId="2691"/>
    <cellStyle name="計算 5 2" xfId="2692"/>
    <cellStyle name="計算 5 3" xfId="2693"/>
    <cellStyle name="計算 5_セツ_将来売上計画_画面遷移図" xfId="2694"/>
    <cellStyle name="計算 6" xfId="2695"/>
    <cellStyle name="計算 7" xfId="2696"/>
    <cellStyle name="計算 7 2" xfId="2697"/>
    <cellStyle name="計算 8" xfId="2698"/>
    <cellStyle name="計算 9" xfId="2699"/>
    <cellStyle name="警告文 10" xfId="2700"/>
    <cellStyle name="警告文 2" xfId="2701"/>
    <cellStyle name="警告文 2 2" xfId="2702"/>
    <cellStyle name="警告文 2 3" xfId="2703"/>
    <cellStyle name="警告文 2 3 2" xfId="2704"/>
    <cellStyle name="警告文 2 4" xfId="2705"/>
    <cellStyle name="警告文 2_建設BU４月月次報告書式" xfId="2706"/>
    <cellStyle name="警告文 3" xfId="2707"/>
    <cellStyle name="警告文 3 2" xfId="2708"/>
    <cellStyle name="警告文 3 2 2" xfId="2709"/>
    <cellStyle name="警告文 3 2 2 2" xfId="2710"/>
    <cellStyle name="警告文 3 2 3" xfId="2711"/>
    <cellStyle name="警告文 3 3" xfId="2712"/>
    <cellStyle name="警告文 3 4" xfId="2713"/>
    <cellStyle name="警告文 3 5" xfId="2714"/>
    <cellStyle name="警告文 4" xfId="2715"/>
    <cellStyle name="警告文 4 2" xfId="2716"/>
    <cellStyle name="警告文 4 2 2" xfId="2717"/>
    <cellStyle name="警告文 4 2 3" xfId="2718"/>
    <cellStyle name="警告文 4 3" xfId="2719"/>
    <cellStyle name="警告文 4 3 2" xfId="2720"/>
    <cellStyle name="警告文 4 4" xfId="2721"/>
    <cellStyle name="警告文 4 5" xfId="2722"/>
    <cellStyle name="警告文 4 5 2" xfId="2723"/>
    <cellStyle name="警告文 4 6" xfId="2724"/>
    <cellStyle name="警告文 4_建設BU４月月次報告書式" xfId="2725"/>
    <cellStyle name="警告文 5" xfId="2726"/>
    <cellStyle name="警告文 5 2" xfId="2727"/>
    <cellStyle name="警告文 5 3" xfId="2728"/>
    <cellStyle name="警告文 6" xfId="2729"/>
    <cellStyle name="警告文 6 2" xfId="2730"/>
    <cellStyle name="警告文 7" xfId="2731"/>
    <cellStyle name="警告文 7 2" xfId="2732"/>
    <cellStyle name="警告文 8" xfId="2733"/>
    <cellStyle name="警告文 9" xfId="2734"/>
    <cellStyle name="警告文本" xfId="2735"/>
    <cellStyle name="警告文本 2" xfId="2736"/>
    <cellStyle name="桁蟻唇Ｆ [0.00]_Sheet1" xfId="2737"/>
    <cellStyle name="桁蟻唇Ｆ_Sheet1" xfId="2738"/>
    <cellStyle name="桁区切り" xfId="3702" builtinId="6"/>
    <cellStyle name="桁区切り [0.?]" xfId="2739"/>
    <cellStyle name="桁区切り 10" xfId="2740"/>
    <cellStyle name="桁区切り 11" xfId="2741"/>
    <cellStyle name="桁区切り 11 2" xfId="2742"/>
    <cellStyle name="桁区切り 12" xfId="2743"/>
    <cellStyle name="桁区切り 12 2" xfId="2744"/>
    <cellStyle name="桁区切り 13" xfId="2745"/>
    <cellStyle name="桁区切り 13 2" xfId="2746"/>
    <cellStyle name="桁区切り 14" xfId="2747"/>
    <cellStyle name="桁区切り 14 2" xfId="2748"/>
    <cellStyle name="桁区切り 15" xfId="2749"/>
    <cellStyle name="桁区切り 15 2" xfId="2750"/>
    <cellStyle name="桁区切り 16" xfId="2751"/>
    <cellStyle name="桁区切り 16 2" xfId="2752"/>
    <cellStyle name="桁区切り 17" xfId="2753"/>
    <cellStyle name="桁区切り 17 2" xfId="2754"/>
    <cellStyle name="桁区切り 18" xfId="2755"/>
    <cellStyle name="桁区切り 18 2" xfId="2756"/>
    <cellStyle name="桁区切り 19" xfId="2757"/>
    <cellStyle name="桁区切り 19 2" xfId="2758"/>
    <cellStyle name="桁区切り 2" xfId="2759"/>
    <cellStyle name="桁区切り 2 2" xfId="2760"/>
    <cellStyle name="桁区切り 2 3" xfId="2761"/>
    <cellStyle name="桁区切り 2 4" xfId="2762"/>
    <cellStyle name="桁区切り 2 5" xfId="2763"/>
    <cellStyle name="桁区切り 2 6" xfId="2764"/>
    <cellStyle name="桁区切り 2 6 2" xfId="2765"/>
    <cellStyle name="桁区切り 20" xfId="2766"/>
    <cellStyle name="桁区切り 20 2" xfId="2767"/>
    <cellStyle name="桁区切り 21" xfId="2768"/>
    <cellStyle name="桁区切り 21 2" xfId="2769"/>
    <cellStyle name="桁区切り 22" xfId="2770"/>
    <cellStyle name="桁区切り 22 2" xfId="2771"/>
    <cellStyle name="桁区切り 23" xfId="2772"/>
    <cellStyle name="桁区切り 23 2" xfId="2773"/>
    <cellStyle name="桁区切り 24" xfId="2774"/>
    <cellStyle name="桁区切り 24 2" xfId="2775"/>
    <cellStyle name="桁区切り 25" xfId="2776"/>
    <cellStyle name="桁区切り 25 2" xfId="2777"/>
    <cellStyle name="桁区切り 26" xfId="2778"/>
    <cellStyle name="桁区切り 26 2" xfId="2779"/>
    <cellStyle name="桁区切り 27" xfId="2780"/>
    <cellStyle name="桁区切り 27 2" xfId="2781"/>
    <cellStyle name="桁区切り 28" xfId="2782"/>
    <cellStyle name="桁区切り 28 2" xfId="2783"/>
    <cellStyle name="桁区切り 29" xfId="2784"/>
    <cellStyle name="桁区切り 29 2" xfId="2785"/>
    <cellStyle name="桁区切り 3" xfId="2786"/>
    <cellStyle name="桁区切り 3 2" xfId="2787"/>
    <cellStyle name="桁区切り 30" xfId="2788"/>
    <cellStyle name="桁区切り 30 2" xfId="2789"/>
    <cellStyle name="桁区切り 31" xfId="2790"/>
    <cellStyle name="桁区切り 31 2" xfId="2791"/>
    <cellStyle name="桁区切り 32" xfId="2792"/>
    <cellStyle name="桁区切り 32 2" xfId="2793"/>
    <cellStyle name="桁区切り 33" xfId="2794"/>
    <cellStyle name="桁区切り 33 2" xfId="2795"/>
    <cellStyle name="桁区切り 34" xfId="2796"/>
    <cellStyle name="桁区切り 34 2" xfId="2797"/>
    <cellStyle name="桁区切り 35" xfId="2798"/>
    <cellStyle name="桁区切り 35 2" xfId="2799"/>
    <cellStyle name="桁区切り 36" xfId="2800"/>
    <cellStyle name="桁区切り 36 2" xfId="2801"/>
    <cellStyle name="桁区切り 37" xfId="2802"/>
    <cellStyle name="桁区切り 37 2" xfId="2803"/>
    <cellStyle name="桁区切り 38" xfId="2804"/>
    <cellStyle name="桁区切り 38 2" xfId="2805"/>
    <cellStyle name="桁区切り 39" xfId="2806"/>
    <cellStyle name="桁区切り 39 2" xfId="2807"/>
    <cellStyle name="桁区切り 4" xfId="2808"/>
    <cellStyle name="桁区切り 4 2" xfId="2809"/>
    <cellStyle name="桁区切り 4 3" xfId="2810"/>
    <cellStyle name="桁区切り 40" xfId="2811"/>
    <cellStyle name="桁区切り 40 2" xfId="2812"/>
    <cellStyle name="桁区切り 41" xfId="2813"/>
    <cellStyle name="桁区切り 41 2" xfId="2814"/>
    <cellStyle name="桁区切り 42" xfId="2815"/>
    <cellStyle name="桁区切り 43" xfId="2816"/>
    <cellStyle name="桁区切り 44" xfId="2817"/>
    <cellStyle name="桁区切り 45" xfId="2818"/>
    <cellStyle name="桁区切り 46" xfId="2819"/>
    <cellStyle name="桁区切り 47" xfId="2820"/>
    <cellStyle name="桁区切り 48" xfId="2821"/>
    <cellStyle name="桁区切り 49" xfId="2822"/>
    <cellStyle name="桁区切り 5" xfId="2823"/>
    <cellStyle name="桁区切り 50" xfId="2824"/>
    <cellStyle name="桁区切り 51" xfId="2825"/>
    <cellStyle name="桁区切り 52" xfId="2826"/>
    <cellStyle name="桁区切り 53" xfId="2827"/>
    <cellStyle name="桁区切り 54" xfId="2828"/>
    <cellStyle name="桁区切り 55" xfId="2829"/>
    <cellStyle name="桁区切り 55 2" xfId="2830"/>
    <cellStyle name="桁区切り 56" xfId="2831"/>
    <cellStyle name="桁区切り 56 2" xfId="2832"/>
    <cellStyle name="桁区切り 57" xfId="2833"/>
    <cellStyle name="桁区切り 57 2" xfId="2834"/>
    <cellStyle name="桁区切り 58" xfId="2835"/>
    <cellStyle name="桁区切り 59" xfId="2836"/>
    <cellStyle name="桁区切り 6" xfId="2837"/>
    <cellStyle name="桁区切り 60" xfId="2838"/>
    <cellStyle name="桁区切り 61" xfId="2839"/>
    <cellStyle name="桁区切り 62" xfId="2840"/>
    <cellStyle name="桁区切り 63" xfId="2841"/>
    <cellStyle name="桁区切り 64" xfId="2842"/>
    <cellStyle name="桁区切り 65" xfId="2843"/>
    <cellStyle name="桁区切り 66" xfId="2844"/>
    <cellStyle name="桁区切り 67" xfId="2845"/>
    <cellStyle name="桁区切り 68" xfId="2846"/>
    <cellStyle name="桁区切り 69" xfId="2847"/>
    <cellStyle name="桁区切り 7" xfId="2848"/>
    <cellStyle name="桁区切り 8" xfId="2849"/>
    <cellStyle name="桁区切り 9" xfId="2850"/>
    <cellStyle name="見出し 1 2" xfId="2851"/>
    <cellStyle name="見出し 1 2 2" xfId="2852"/>
    <cellStyle name="見出し 1 2 2 2" xfId="2853"/>
    <cellStyle name="見出し 1 2 3" xfId="2854"/>
    <cellStyle name="見出し 1 2_セツ_将来売上計画_画面遷移図" xfId="2855"/>
    <cellStyle name="見出し 1 3" xfId="2856"/>
    <cellStyle name="見出し 1 3 2" xfId="2857"/>
    <cellStyle name="見出し 1 3 2 2" xfId="2858"/>
    <cellStyle name="見出し 1 3 2 3" xfId="2859"/>
    <cellStyle name="見出し 1 3 2_セツ_将来売上計画_画面遷移図" xfId="2860"/>
    <cellStyle name="見出し 1 3 3" xfId="2861"/>
    <cellStyle name="見出し 1 3 3 2" xfId="2862"/>
    <cellStyle name="見出し 1 3 4" xfId="2863"/>
    <cellStyle name="見出し 1 3 5" xfId="2864"/>
    <cellStyle name="見出し 1 3 5 2" xfId="2865"/>
    <cellStyle name="見出し 1 3 6" xfId="2866"/>
    <cellStyle name="見出し 1 3 7" xfId="2867"/>
    <cellStyle name="見出し 1 3 8" xfId="2868"/>
    <cellStyle name="見出し 1 3_セツ_将来売上計画_画面遷移図" xfId="2869"/>
    <cellStyle name="見出し 1 4" xfId="2870"/>
    <cellStyle name="見出し 1 4 2" xfId="2871"/>
    <cellStyle name="見出し 1 4 3" xfId="2872"/>
    <cellStyle name="見出し 1 4_セツ_将来売上計画_画面遷移図" xfId="2873"/>
    <cellStyle name="見出し 1 5" xfId="2874"/>
    <cellStyle name="見出し 1 6" xfId="2875"/>
    <cellStyle name="見出し 1 6 2" xfId="2876"/>
    <cellStyle name="見出し 1 7" xfId="2877"/>
    <cellStyle name="見出し 2 2" xfId="2878"/>
    <cellStyle name="見出し 2 2 2" xfId="2879"/>
    <cellStyle name="見出し 2 2 2 2" xfId="2880"/>
    <cellStyle name="見出し 2 2 3" xfId="2881"/>
    <cellStyle name="見出し 2 2_セツ_将来売上計画_画面遷移図" xfId="2882"/>
    <cellStyle name="見出し 2 3" xfId="2883"/>
    <cellStyle name="見出し 2 3 2" xfId="2884"/>
    <cellStyle name="見出し 2 3 2 2" xfId="2885"/>
    <cellStyle name="見出し 2 3 2 3" xfId="2886"/>
    <cellStyle name="見出し 2 3 2_セツ_将来売上計画_画面遷移図" xfId="2887"/>
    <cellStyle name="見出し 2 3 3" xfId="2888"/>
    <cellStyle name="見出し 2 3 3 2" xfId="2889"/>
    <cellStyle name="見出し 2 3 4" xfId="2890"/>
    <cellStyle name="見出し 2 3 5" xfId="2891"/>
    <cellStyle name="見出し 2 3 5 2" xfId="2892"/>
    <cellStyle name="見出し 2 3 6" xfId="2893"/>
    <cellStyle name="見出し 2 3 7" xfId="2894"/>
    <cellStyle name="見出し 2 3 8" xfId="2895"/>
    <cellStyle name="見出し 2 3_セツ_将来売上計画_画面遷移図" xfId="2896"/>
    <cellStyle name="見出し 2 4" xfId="2897"/>
    <cellStyle name="見出し 2 4 2" xfId="2898"/>
    <cellStyle name="見出し 2 4 3" xfId="2899"/>
    <cellStyle name="見出し 2 4_セツ_将来売上計画_画面遷移図" xfId="2900"/>
    <cellStyle name="見出し 2 5" xfId="2901"/>
    <cellStyle name="見出し 2 6" xfId="2902"/>
    <cellStyle name="見出し 2 6 2" xfId="2903"/>
    <cellStyle name="見出し 2 7" xfId="2904"/>
    <cellStyle name="見出し 3 2" xfId="2905"/>
    <cellStyle name="見出し 3 2 2" xfId="2906"/>
    <cellStyle name="見出し 3 2 2 2" xfId="2907"/>
    <cellStyle name="見出し 3 2 3" xfId="2908"/>
    <cellStyle name="見出し 3 2_セツ_将来売上計画_画面遷移図" xfId="2909"/>
    <cellStyle name="見出し 3 3" xfId="2910"/>
    <cellStyle name="見出し 3 3 2" xfId="2911"/>
    <cellStyle name="見出し 3 3 2 10" xfId="2912"/>
    <cellStyle name="見出し 3 3 2 11" xfId="2913"/>
    <cellStyle name="見出し 3 3 2 12" xfId="2914"/>
    <cellStyle name="見出し 3 3 2 13" xfId="2915"/>
    <cellStyle name="見出し 3 3 2 14" xfId="2916"/>
    <cellStyle name="見出し 3 3 2 15" xfId="2917"/>
    <cellStyle name="見出し 3 3 2 2" xfId="2918"/>
    <cellStyle name="見出し 3 3 2 2 10" xfId="2919"/>
    <cellStyle name="見出し 3 3 2 2 11" xfId="2920"/>
    <cellStyle name="見出し 3 3 2 2 12" xfId="2921"/>
    <cellStyle name="見出し 3 3 2 2 13" xfId="2922"/>
    <cellStyle name="見出し 3 3 2 2 2" xfId="2923"/>
    <cellStyle name="見出し 3 3 2 2 3" xfId="2924"/>
    <cellStyle name="見出し 3 3 2 2 4" xfId="2925"/>
    <cellStyle name="見出し 3 3 2 2 5" xfId="2926"/>
    <cellStyle name="見出し 3 3 2 2 6" xfId="2927"/>
    <cellStyle name="見出し 3 3 2 2 7" xfId="2928"/>
    <cellStyle name="見出し 3 3 2 2 8" xfId="2929"/>
    <cellStyle name="見出し 3 3 2 2 9" xfId="2930"/>
    <cellStyle name="見出し 3 3 2 3" xfId="2931"/>
    <cellStyle name="見出し 3 3 2 4" xfId="2932"/>
    <cellStyle name="見出し 3 3 2 5" xfId="2933"/>
    <cellStyle name="見出し 3 3 2 6" xfId="2934"/>
    <cellStyle name="見出し 3 3 2 7" xfId="2935"/>
    <cellStyle name="見出し 3 3 2 8" xfId="2936"/>
    <cellStyle name="見出し 3 3 2 9" xfId="2937"/>
    <cellStyle name="見出し 3 3 2_セツ_将来売上計画_画面遷移図" xfId="2938"/>
    <cellStyle name="見出し 3 3 3" xfId="2939"/>
    <cellStyle name="見出し 3 3 3 2" xfId="2940"/>
    <cellStyle name="見出し 3 3 4" xfId="2941"/>
    <cellStyle name="見出し 3 3 4 10" xfId="2942"/>
    <cellStyle name="見出し 3 3 4 11" xfId="2943"/>
    <cellStyle name="見出し 3 3 4 12" xfId="2944"/>
    <cellStyle name="見出し 3 3 4 13" xfId="2945"/>
    <cellStyle name="見出し 3 3 4 2" xfId="2946"/>
    <cellStyle name="見出し 3 3 4 3" xfId="2947"/>
    <cellStyle name="見出し 3 3 4 4" xfId="2948"/>
    <cellStyle name="見出し 3 3 4 5" xfId="2949"/>
    <cellStyle name="見出し 3 3 4 6" xfId="2950"/>
    <cellStyle name="見出し 3 3 4 7" xfId="2951"/>
    <cellStyle name="見出し 3 3 4 8" xfId="2952"/>
    <cellStyle name="見出し 3 3 4 9" xfId="2953"/>
    <cellStyle name="見出し 3 3 5" xfId="2954"/>
    <cellStyle name="見出し 3 3 5 2" xfId="2955"/>
    <cellStyle name="見出し 3 3 6" xfId="2956"/>
    <cellStyle name="見出し 3 3 7" xfId="2957"/>
    <cellStyle name="見出し 3 3 8" xfId="2958"/>
    <cellStyle name="見出し 3 3_セツ_将来売上計画_画面遷移図" xfId="2959"/>
    <cellStyle name="見出し 3 4" xfId="2960"/>
    <cellStyle name="見出し 3 4 10" xfId="2961"/>
    <cellStyle name="見出し 3 4 11" xfId="2962"/>
    <cellStyle name="見出し 3 4 12" xfId="2963"/>
    <cellStyle name="見出し 3 4 13" xfId="2964"/>
    <cellStyle name="見出し 3 4 14" xfId="2965"/>
    <cellStyle name="見出し 3 4 15" xfId="2966"/>
    <cellStyle name="見出し 3 4 2" xfId="2967"/>
    <cellStyle name="見出し 3 4 2 10" xfId="2968"/>
    <cellStyle name="見出し 3 4 2 11" xfId="2969"/>
    <cellStyle name="見出し 3 4 2 12" xfId="2970"/>
    <cellStyle name="見出し 3 4 2 13" xfId="2971"/>
    <cellStyle name="見出し 3 4 2 2" xfId="2972"/>
    <cellStyle name="見出し 3 4 2 3" xfId="2973"/>
    <cellStyle name="見出し 3 4 2 4" xfId="2974"/>
    <cellStyle name="見出し 3 4 2 5" xfId="2975"/>
    <cellStyle name="見出し 3 4 2 6" xfId="2976"/>
    <cellStyle name="見出し 3 4 2 7" xfId="2977"/>
    <cellStyle name="見出し 3 4 2 8" xfId="2978"/>
    <cellStyle name="見出し 3 4 2 9" xfId="2979"/>
    <cellStyle name="見出し 3 4 3" xfId="2980"/>
    <cellStyle name="見出し 3 4 4" xfId="2981"/>
    <cellStyle name="見出し 3 4 5" xfId="2982"/>
    <cellStyle name="見出し 3 4 6" xfId="2983"/>
    <cellStyle name="見出し 3 4 7" xfId="2984"/>
    <cellStyle name="見出し 3 4 8" xfId="2985"/>
    <cellStyle name="見出し 3 4 9" xfId="2986"/>
    <cellStyle name="見出し 3 4_セツ_将来売上計画_画面遷移図" xfId="2987"/>
    <cellStyle name="見出し 3 5" xfId="2988"/>
    <cellStyle name="見出し 3 5 10" xfId="2989"/>
    <cellStyle name="見出し 3 5 11" xfId="2990"/>
    <cellStyle name="見出し 3 5 12" xfId="2991"/>
    <cellStyle name="見出し 3 5 13" xfId="2992"/>
    <cellStyle name="見出し 3 5 2" xfId="2993"/>
    <cellStyle name="見出し 3 5 3" xfId="2994"/>
    <cellStyle name="見出し 3 5 4" xfId="2995"/>
    <cellStyle name="見出し 3 5 5" xfId="2996"/>
    <cellStyle name="見出し 3 5 6" xfId="2997"/>
    <cellStyle name="見出し 3 5 7" xfId="2998"/>
    <cellStyle name="見出し 3 5 8" xfId="2999"/>
    <cellStyle name="見出し 3 5 9" xfId="3000"/>
    <cellStyle name="見出し 3 6" xfId="3001"/>
    <cellStyle name="見出し 3 6 2" xfId="3002"/>
    <cellStyle name="見出し 3 7" xfId="3003"/>
    <cellStyle name="見出し 4 2" xfId="3004"/>
    <cellStyle name="見出し 4 2 2" xfId="3005"/>
    <cellStyle name="見出し 4 2 2 2" xfId="3006"/>
    <cellStyle name="見出し 4 2 3" xfId="3007"/>
    <cellStyle name="見出し 4 3" xfId="3008"/>
    <cellStyle name="見出し 4 3 2" xfId="3009"/>
    <cellStyle name="見出し 4 3 2 2" xfId="3010"/>
    <cellStyle name="見出し 4 3 2 3" xfId="3011"/>
    <cellStyle name="見出し 4 3 3" xfId="3012"/>
    <cellStyle name="見出し 4 3 3 2" xfId="3013"/>
    <cellStyle name="見出し 4 3 4" xfId="3014"/>
    <cellStyle name="見出し 4 3 5" xfId="3015"/>
    <cellStyle name="見出し 4 3 5 2" xfId="3016"/>
    <cellStyle name="見出し 4 3 6" xfId="3017"/>
    <cellStyle name="見出し 4 3_建設BU４月月次報告書式" xfId="3018"/>
    <cellStyle name="見出し 4 4" xfId="3019"/>
    <cellStyle name="見出し 4 4 2" xfId="3020"/>
    <cellStyle name="見出し 4 4 3" xfId="3021"/>
    <cellStyle name="見出し 4 5" xfId="3022"/>
    <cellStyle name="見出し 4 6" xfId="3023"/>
    <cellStyle name="見出し 4 6 2" xfId="3024"/>
    <cellStyle name="見出し 4 7" xfId="3025"/>
    <cellStyle name="好" xfId="3026"/>
    <cellStyle name="好 2" xfId="3027"/>
    <cellStyle name="好_20110525鹿瀬" xfId="3028"/>
    <cellStyle name="好_20110525鹿瀬 2" xfId="3029"/>
    <cellStyle name="好_20110525鹿瀬 2_建設BU６月月次報告書式_r1" xfId="3030"/>
    <cellStyle name="好_20110726Boundary 進行基準注入展開表" xfId="3031"/>
    <cellStyle name="好_20110726Boundary 進行基準注入展開表 2" xfId="3032"/>
    <cellStyle name="好_20110726Boundary 進行基準注入展開表 2_建設BU６月月次報告書式_r1" xfId="3033"/>
    <cellStyle name="好_Boundary売上見込20110629" xfId="3034"/>
    <cellStyle name="好_Boundary売上見込20110629 2" xfId="3035"/>
    <cellStyle name="好_Boundary売上見込20110629 2_建設BU６月月次報告書式_r1" xfId="3036"/>
    <cellStyle name="好_Ludington見込20110707" xfId="3037"/>
    <cellStyle name="好_Ludington見込20110707 2" xfId="3038"/>
    <cellStyle name="好_Ludington見込20110707 2_建設BU６月月次報告書式_r1" xfId="3039"/>
    <cellStyle name="好_Ludington見込20110801" xfId="3040"/>
    <cellStyle name="好_Ludington見込20110801 2" xfId="3041"/>
    <cellStyle name="好_Ludington見込20110801 2_建設BU６月月次報告書式_r1" xfId="3042"/>
    <cellStyle name="好_鹿瀬見込20110408" xfId="3043"/>
    <cellStyle name="好_鹿瀬見込20110408 2" xfId="3044"/>
    <cellStyle name="好_鹿瀬見込20110408 2_建設BU６月月次報告書式_r1" xfId="3045"/>
    <cellStyle name="好_鹿瀬見込20110408_12上_海外単発見込" xfId="3046"/>
    <cellStyle name="好_鹿瀬見込20110408_12上_海外単発見込 2" xfId="3047"/>
    <cellStyle name="好_鹿瀬見込20110408_12上_海外単発見込 2_建設BU６月月次報告書式_r1" xfId="3048"/>
    <cellStyle name="好_鹿瀬見込20110408_水力BU11月度月次報告-Rev1" xfId="3049"/>
    <cellStyle name="好_鹿瀬見込20110408_水力BU11月度月次報告-Rev1 2" xfId="3050"/>
    <cellStyle name="好_鹿瀬見込20110408_水力BU11月度月次報告-Rev1 2_建設BU６月月次報告書式_r1" xfId="3051"/>
    <cellStyle name="好_鹿瀬見込20110408_水力ＢＵ12月見込報告" xfId="3052"/>
    <cellStyle name="好_鹿瀬見込20110408_水力ＢＵ12月見込報告 2" xfId="3053"/>
    <cellStyle name="好_進行基準見込策定シート徳山分2011-6" xfId="3054"/>
    <cellStyle name="好_進行基準見込策定シート徳山分2011-6 2" xfId="3055"/>
    <cellStyle name="好_進行基準見込策定シート徳山分2011-7" xfId="3056"/>
    <cellStyle name="好_進行基準見込策定シート徳山分2011-7 2" xfId="3057"/>
    <cellStyle name="好_進行基準見込策定シート徳山分2011-8" xfId="3058"/>
    <cellStyle name="好_進行基準見込策定シート徳山分2011-8 2" xfId="3059"/>
    <cellStyle name="好_進行基準見直しシート(2011年7月)" xfId="3060"/>
    <cellStyle name="好_進行基準見直しシート(2011年7月) 2" xfId="3061"/>
    <cellStyle name="好_進行基準見直しシート(2011年7月)_12上_海外単発見込" xfId="3062"/>
    <cellStyle name="好_進行基準見直しシート(2011年7月)_12上_海外単発見込 2" xfId="3063"/>
    <cellStyle name="好_進行基準見直しシート(2011年7月)_水力BU11月度月次報告-Rev1" xfId="3064"/>
    <cellStyle name="好_進行基準見直しシート(2011年7月)_水力BU11月度月次報告-Rev1 2" xfId="3065"/>
    <cellStyle name="好_進行基準見直しシート(2011年7月)_水力ＢＵ12月見込報告" xfId="3066"/>
    <cellStyle name="好_進行基準見直しシート(2011年7月)_水力ＢＵ12月見込報告 2" xfId="3067"/>
    <cellStyle name="好_進行基準見直しシート（2011年8月版)" xfId="3068"/>
    <cellStyle name="好_進行基準見直しシート（2011年8月版) 2" xfId="3069"/>
    <cellStyle name="好_進行基準見直しシート（2011年8月版)_12上_海外単発見込" xfId="3070"/>
    <cellStyle name="好_進行基準見直しシート（2011年8月版)_12上_海外単発見込 2" xfId="3071"/>
    <cellStyle name="好_進行基準見直しシート（2011年8月版)_水力BU11月度月次報告-Rev1" xfId="3072"/>
    <cellStyle name="好_進行基準見直しシート（2011年8月版)_水力BU11月度月次報告-Rev1 2" xfId="3073"/>
    <cellStyle name="好_進行基準見直しシート（2011年8月版)_水力ＢＵ12月見込報告" xfId="3074"/>
    <cellStyle name="好_進行基準見直しシート（2011年8月版)_水力ＢＵ12月見込報告 2" xfId="3075"/>
    <cellStyle name="差" xfId="3076"/>
    <cellStyle name="差 2" xfId="3077"/>
    <cellStyle name="差_20110525鹿瀬" xfId="3078"/>
    <cellStyle name="差_20110525鹿瀬 2" xfId="3079"/>
    <cellStyle name="差_20110726Boundary 進行基準注入展開表" xfId="3080"/>
    <cellStyle name="差_20110726Boundary 進行基準注入展開表 2" xfId="3081"/>
    <cellStyle name="差_Boundary売上見込20110629" xfId="3082"/>
    <cellStyle name="差_Boundary売上見込20110629 2" xfId="3083"/>
    <cellStyle name="差_Ludington見込20110707" xfId="3084"/>
    <cellStyle name="差_Ludington見込20110707 2" xfId="3085"/>
    <cellStyle name="差_Ludington見込20110801" xfId="3086"/>
    <cellStyle name="差_Ludington見込20110801 2" xfId="3087"/>
    <cellStyle name="差_鹿瀬見込20110408" xfId="3088"/>
    <cellStyle name="差_鹿瀬見込20110408 2" xfId="3089"/>
    <cellStyle name="差_鹿瀬見込20110408_12上_海外単発見込" xfId="3090"/>
    <cellStyle name="差_鹿瀬見込20110408_12上_海外単発見込 2" xfId="3091"/>
    <cellStyle name="差_鹿瀬見込20110408_水力BU11月度月次報告-Rev1" xfId="3092"/>
    <cellStyle name="差_鹿瀬見込20110408_水力BU11月度月次報告-Rev1 2" xfId="3093"/>
    <cellStyle name="差_鹿瀬見込20110408_水力ＢＵ12月見込報告" xfId="3094"/>
    <cellStyle name="差_鹿瀬見込20110408_水力ＢＵ12月見込報告 2" xfId="3095"/>
    <cellStyle name="差_進行基準見込策定シート徳山分2011-6" xfId="3096"/>
    <cellStyle name="差_進行基準見込策定シート徳山分2011-6 2" xfId="3097"/>
    <cellStyle name="差_進行基準見込策定シート徳山分2011-7" xfId="3098"/>
    <cellStyle name="差_進行基準見込策定シート徳山分2011-7 2" xfId="3099"/>
    <cellStyle name="差_進行基準見込策定シート徳山分2011-8" xfId="3100"/>
    <cellStyle name="差_進行基準見込策定シート徳山分2011-8 2" xfId="3101"/>
    <cellStyle name="差_進行基準見直しシート(2011年7月)" xfId="3102"/>
    <cellStyle name="差_進行基準見直しシート(2011年7月) 2" xfId="3103"/>
    <cellStyle name="差_進行基準見直しシート(2011年7月)_12上_海外単発見込" xfId="3104"/>
    <cellStyle name="差_進行基準見直しシート(2011年7月)_12上_海外単発見込 2" xfId="3105"/>
    <cellStyle name="差_進行基準見直しシート(2011年7月)_水力BU11月度月次報告-Rev1" xfId="3106"/>
    <cellStyle name="差_進行基準見直しシート(2011年7月)_水力BU11月度月次報告-Rev1 2" xfId="3107"/>
    <cellStyle name="差_進行基準見直しシート(2011年7月)_水力ＢＵ12月見込報告" xfId="3108"/>
    <cellStyle name="差_進行基準見直しシート(2011年7月)_水力ＢＵ12月見込報告 2" xfId="3109"/>
    <cellStyle name="差_進行基準見直しシート（2011年8月版)" xfId="3110"/>
    <cellStyle name="差_進行基準見直しシート（2011年8月版) 2" xfId="3111"/>
    <cellStyle name="差_進行基準見直しシート（2011年8月版)_12上_海外単発見込" xfId="3112"/>
    <cellStyle name="差_進行基準見直しシート（2011年8月版)_12上_海外単発見込 2" xfId="3113"/>
    <cellStyle name="差_進行基準見直しシート（2011年8月版)_水力BU11月度月次報告-Rev1" xfId="3114"/>
    <cellStyle name="差_進行基準見直しシート（2011年8月版)_水力BU11月度月次報告-Rev1 2" xfId="3115"/>
    <cellStyle name="差_進行基準見直しシート（2011年8月版)_水力ＢＵ12月見込報告" xfId="3116"/>
    <cellStyle name="差_進行基準見直しシート（2011年8月版)_水力ＢＵ12月見込報告 2" xfId="3117"/>
    <cellStyle name="咋e" xfId="3118"/>
    <cellStyle name="式_Sheet94" xfId="3119"/>
    <cellStyle name="集計 10" xfId="3120"/>
    <cellStyle name="集計 2" xfId="3121"/>
    <cellStyle name="集計 2 2" xfId="3122"/>
    <cellStyle name="集計 2 3" xfId="3123"/>
    <cellStyle name="集計 2 3 2" xfId="3124"/>
    <cellStyle name="集計 2 4" xfId="3125"/>
    <cellStyle name="集計 2_セツ_将来売上計画_画面遷移図" xfId="3126"/>
    <cellStyle name="集計 3" xfId="3127"/>
    <cellStyle name="集計 3 2" xfId="3128"/>
    <cellStyle name="集計 3 2 2" xfId="3129"/>
    <cellStyle name="集計 3 2 2 2" xfId="3130"/>
    <cellStyle name="集計 3 2 3" xfId="3131"/>
    <cellStyle name="集計 3 2_セツ_将来売上計画_画面遷移図" xfId="3132"/>
    <cellStyle name="集計 3 3" xfId="3133"/>
    <cellStyle name="集計 3 4" xfId="3134"/>
    <cellStyle name="集計 3 5" xfId="3135"/>
    <cellStyle name="集計 3 6" xfId="3136"/>
    <cellStyle name="集計 3 7" xfId="3137"/>
    <cellStyle name="集計 3 8" xfId="3138"/>
    <cellStyle name="集計 3_セツ_将来売上計画_画面遷移図" xfId="3139"/>
    <cellStyle name="集計 4" xfId="3140"/>
    <cellStyle name="集計 4 2" xfId="3141"/>
    <cellStyle name="集計 4 2 2" xfId="3142"/>
    <cellStyle name="集計 4 2 3" xfId="3143"/>
    <cellStyle name="集計 4 2_セツ_将来売上計画_画面遷移図" xfId="3144"/>
    <cellStyle name="集計 4 3" xfId="3145"/>
    <cellStyle name="集計 4 3 2" xfId="3146"/>
    <cellStyle name="集計 4 4" xfId="3147"/>
    <cellStyle name="集計 4 5" xfId="3148"/>
    <cellStyle name="集計 4 5 2" xfId="3149"/>
    <cellStyle name="集計 4 6" xfId="3150"/>
    <cellStyle name="集計 4 7" xfId="3151"/>
    <cellStyle name="集計 4 8" xfId="3152"/>
    <cellStyle name="集計 4_セツ_将来売上計画_画面遷移図" xfId="3153"/>
    <cellStyle name="集計 5" xfId="3154"/>
    <cellStyle name="集計 5 2" xfId="3155"/>
    <cellStyle name="集計 5 3" xfId="3156"/>
    <cellStyle name="集計 5_セツ_将来売上計画_画面遷移図" xfId="3157"/>
    <cellStyle name="集計 6" xfId="3158"/>
    <cellStyle name="集計 6 2" xfId="3159"/>
    <cellStyle name="集計 7" xfId="3160"/>
    <cellStyle name="集計 7 2" xfId="3161"/>
    <cellStyle name="集計 8" xfId="3162"/>
    <cellStyle name="集計 9" xfId="3163"/>
    <cellStyle name="出力 10" xfId="3164"/>
    <cellStyle name="出力 2" xfId="3165"/>
    <cellStyle name="出力 2 2" xfId="3166"/>
    <cellStyle name="出力 2 3" xfId="3167"/>
    <cellStyle name="出力 2 3 2" xfId="3168"/>
    <cellStyle name="出力 2 4" xfId="3169"/>
    <cellStyle name="出力 2_セツ_将来売上計画_画面遷移図" xfId="3170"/>
    <cellStyle name="出力 3" xfId="3171"/>
    <cellStyle name="出力 3 2" xfId="3172"/>
    <cellStyle name="出力 3 2 2" xfId="3173"/>
    <cellStyle name="出力 3 2 2 2" xfId="3174"/>
    <cellStyle name="出力 3 2 3" xfId="3175"/>
    <cellStyle name="出力 3 2_セツ_将来売上計画_画面遷移図" xfId="3176"/>
    <cellStyle name="出力 3 3" xfId="3177"/>
    <cellStyle name="出力 3 4" xfId="3178"/>
    <cellStyle name="出力 3 5" xfId="3179"/>
    <cellStyle name="出力 3 6" xfId="3180"/>
    <cellStyle name="出力 3 7" xfId="3181"/>
    <cellStyle name="出力 3 8" xfId="3182"/>
    <cellStyle name="出力 3_セツ_将来売上計画_画面遷移図" xfId="3183"/>
    <cellStyle name="出力 4" xfId="3184"/>
    <cellStyle name="出力 4 2" xfId="3185"/>
    <cellStyle name="出力 4 2 2" xfId="3186"/>
    <cellStyle name="出力 4 2 3" xfId="3187"/>
    <cellStyle name="出力 4 2_セツ_将来売上計画_画面遷移図" xfId="3188"/>
    <cellStyle name="出力 4 3" xfId="3189"/>
    <cellStyle name="出力 4 3 2" xfId="3190"/>
    <cellStyle name="出力 4 4" xfId="3191"/>
    <cellStyle name="出力 4 5" xfId="3192"/>
    <cellStyle name="出力 4 5 2" xfId="3193"/>
    <cellStyle name="出力 4 6" xfId="3194"/>
    <cellStyle name="出力 4 7" xfId="3195"/>
    <cellStyle name="出力 4 8" xfId="3196"/>
    <cellStyle name="出力 4_セツ_将来売上計画_画面遷移図" xfId="3197"/>
    <cellStyle name="出力 5" xfId="3198"/>
    <cellStyle name="出力 5 2" xfId="3199"/>
    <cellStyle name="出力 5 3" xfId="3200"/>
    <cellStyle name="出力 5_セツ_将来売上計画_画面遷移図" xfId="3201"/>
    <cellStyle name="出力 6" xfId="3202"/>
    <cellStyle name="出力 6 2" xfId="3203"/>
    <cellStyle name="出力 7" xfId="3204"/>
    <cellStyle name="出力 7 2" xfId="3205"/>
    <cellStyle name="出力 8" xfId="3206"/>
    <cellStyle name="出力 9" xfId="3207"/>
    <cellStyle name="小数点" xfId="3208"/>
    <cellStyle name="小要素_Sheet78" xfId="3209"/>
    <cellStyle name="常规_Sheet1" xfId="3210"/>
    <cellStyle name="説明文 10" xfId="3211"/>
    <cellStyle name="説明文 2" xfId="3212"/>
    <cellStyle name="説明文 2 2" xfId="3213"/>
    <cellStyle name="説明文 2 3" xfId="3214"/>
    <cellStyle name="説明文 2 3 2" xfId="3215"/>
    <cellStyle name="説明文 2 4" xfId="3216"/>
    <cellStyle name="説明文 2_建設BU４月月次報告書式" xfId="3217"/>
    <cellStyle name="説明文 3" xfId="3218"/>
    <cellStyle name="説明文 3 2" xfId="3219"/>
    <cellStyle name="説明文 3 2 2" xfId="3220"/>
    <cellStyle name="説明文 3 2 2 2" xfId="3221"/>
    <cellStyle name="説明文 3 2 3" xfId="3222"/>
    <cellStyle name="説明文 3 3" xfId="3223"/>
    <cellStyle name="説明文 3 4" xfId="3224"/>
    <cellStyle name="説明文 3 5" xfId="3225"/>
    <cellStyle name="説明文 4" xfId="3226"/>
    <cellStyle name="説明文 4 2" xfId="3227"/>
    <cellStyle name="説明文 4 2 2" xfId="3228"/>
    <cellStyle name="説明文 4 2 3" xfId="3229"/>
    <cellStyle name="説明文 4 3" xfId="3230"/>
    <cellStyle name="説明文 4 3 2" xfId="3231"/>
    <cellStyle name="説明文 4 4" xfId="3232"/>
    <cellStyle name="説明文 4 5" xfId="3233"/>
    <cellStyle name="説明文 4 5 2" xfId="3234"/>
    <cellStyle name="説明文 4 6" xfId="3235"/>
    <cellStyle name="説明文 4_建設BU４月月次報告書式" xfId="3236"/>
    <cellStyle name="説明文 5" xfId="3237"/>
    <cellStyle name="説明文 5 2" xfId="3238"/>
    <cellStyle name="説明文 5 3" xfId="3239"/>
    <cellStyle name="説明文 6" xfId="3240"/>
    <cellStyle name="説明文 6 2" xfId="3241"/>
    <cellStyle name="説明文 7" xfId="3242"/>
    <cellStyle name="説明文 7 2" xfId="3243"/>
    <cellStyle name="説明文 8" xfId="3244"/>
    <cellStyle name="説明文 9" xfId="3245"/>
    <cellStyle name="千分位[0]_Sheet1" xfId="3246"/>
    <cellStyle name="脱浦 [0.00]_Sheet1" xfId="3247"/>
    <cellStyle name="脱浦_Sheet1" xfId="3248"/>
    <cellStyle name="注释" xfId="3249"/>
    <cellStyle name="注释 2" xfId="3250"/>
    <cellStyle name="通貨 2" xfId="3251"/>
    <cellStyle name="日付 [yy/mm/dd]" xfId="3252"/>
    <cellStyle name="入力 10" xfId="3253"/>
    <cellStyle name="入力 2" xfId="3254"/>
    <cellStyle name="入力 2 2" xfId="3255"/>
    <cellStyle name="入力 2 3" xfId="3256"/>
    <cellStyle name="入力 2 3 2" xfId="3257"/>
    <cellStyle name="入力 2 4" xfId="3258"/>
    <cellStyle name="入力 2_セツ_将来売上計画_画面遷移図" xfId="3259"/>
    <cellStyle name="入力 3" xfId="3260"/>
    <cellStyle name="入力 3 2" xfId="3261"/>
    <cellStyle name="入力 3 2 2" xfId="3262"/>
    <cellStyle name="入力 3 2 2 2" xfId="3263"/>
    <cellStyle name="入力 3 2 3" xfId="3264"/>
    <cellStyle name="入力 3 2_セツ_将来売上計画_画面遷移図" xfId="3265"/>
    <cellStyle name="入力 3 3" xfId="3266"/>
    <cellStyle name="入力 3 4" xfId="3267"/>
    <cellStyle name="入力 3 5" xfId="3268"/>
    <cellStyle name="入力 3 6" xfId="3269"/>
    <cellStyle name="入力 3 7" xfId="3270"/>
    <cellStyle name="入力 3 8" xfId="3271"/>
    <cellStyle name="入力 3_セツ_将来売上計画_画面遷移図" xfId="3272"/>
    <cellStyle name="入力 4" xfId="3273"/>
    <cellStyle name="入力 4 2" xfId="3274"/>
    <cellStyle name="入力 4 2 2" xfId="3275"/>
    <cellStyle name="入力 4 2 3" xfId="3276"/>
    <cellStyle name="入力 4 2_セツ_将来売上計画_画面遷移図" xfId="3277"/>
    <cellStyle name="入力 4 3" xfId="3278"/>
    <cellStyle name="入力 4 3 2" xfId="3279"/>
    <cellStyle name="入力 4 4" xfId="3280"/>
    <cellStyle name="入力 4 5" xfId="3281"/>
    <cellStyle name="入力 4 5 2" xfId="3282"/>
    <cellStyle name="入力 4 6" xfId="3283"/>
    <cellStyle name="入力 4 7" xfId="3284"/>
    <cellStyle name="入力 4 8" xfId="3285"/>
    <cellStyle name="入力 4_セツ_将来売上計画_画面遷移図" xfId="3286"/>
    <cellStyle name="入力 5" xfId="3287"/>
    <cellStyle name="入力 5 2" xfId="3288"/>
    <cellStyle name="入力 5 3" xfId="3289"/>
    <cellStyle name="入力 5_セツ_将来売上計画_画面遷移図" xfId="3290"/>
    <cellStyle name="入力 6" xfId="3291"/>
    <cellStyle name="入力 6 2" xfId="3292"/>
    <cellStyle name="入力 7" xfId="3293"/>
    <cellStyle name="入力 7 2" xfId="3294"/>
    <cellStyle name="入力 8" xfId="3295"/>
    <cellStyle name="入力 9" xfId="3296"/>
    <cellStyle name="標準" xfId="0" builtinId="0"/>
    <cellStyle name="標準 10" xfId="3297"/>
    <cellStyle name="標準 10 2" xfId="3298"/>
    <cellStyle name="標準 10 2 2" xfId="3299"/>
    <cellStyle name="標準 10 3" xfId="3300"/>
    <cellStyle name="標準 10 3 2" xfId="3301"/>
    <cellStyle name="標準 10 4" xfId="3302"/>
    <cellStyle name="標準 11" xfId="3303"/>
    <cellStyle name="標準 11 2" xfId="3304"/>
    <cellStyle name="標準 11 3" xfId="3305"/>
    <cellStyle name="標準 12" xfId="3306"/>
    <cellStyle name="標準 12 2" xfId="3307"/>
    <cellStyle name="標準 12 3" xfId="3308"/>
    <cellStyle name="標準 13" xfId="3309"/>
    <cellStyle name="標準 13 2" xfId="3310"/>
    <cellStyle name="標準 13 3" xfId="3311"/>
    <cellStyle name="標準 14" xfId="3312"/>
    <cellStyle name="標準 14 2" xfId="3313"/>
    <cellStyle name="標準 14 3" xfId="3314"/>
    <cellStyle name="標準 15" xfId="3315"/>
    <cellStyle name="標準 15 2" xfId="3316"/>
    <cellStyle name="標準 15 3" xfId="3317"/>
    <cellStyle name="標準 16" xfId="3318"/>
    <cellStyle name="標準 16 2" xfId="3319"/>
    <cellStyle name="標準 16 2 2" xfId="3320"/>
    <cellStyle name="標準 16 3" xfId="3321"/>
    <cellStyle name="標準 16 4" xfId="3322"/>
    <cellStyle name="標準 16 4 2" xfId="3323"/>
    <cellStyle name="標準 16_建設BU４月月次報告書式" xfId="3324"/>
    <cellStyle name="標準 17" xfId="3325"/>
    <cellStyle name="標準 17 2" xfId="3326"/>
    <cellStyle name="標準 17 3" xfId="3327"/>
    <cellStyle name="標準 18" xfId="3328"/>
    <cellStyle name="標準 18 2" xfId="3329"/>
    <cellStyle name="標準 18 3" xfId="3330"/>
    <cellStyle name="標準 19" xfId="3331"/>
    <cellStyle name="標準 19 2" xfId="3332"/>
    <cellStyle name="標準 2" xfId="3"/>
    <cellStyle name="標準 2 10" xfId="3333"/>
    <cellStyle name="標準 2 14" xfId="3334"/>
    <cellStyle name="標準 2 2" xfId="2"/>
    <cellStyle name="標準 2 2 2" xfId="3335"/>
    <cellStyle name="標準 2 2 3" xfId="3336"/>
    <cellStyle name="標準 2 2_IFRS04-01-020C_共通IFフォーマット_仕訳_ver1.1" xfId="3337"/>
    <cellStyle name="標準 2 3" xfId="3338"/>
    <cellStyle name="標準 2 3 2" xfId="3339"/>
    <cellStyle name="標準 2 4" xfId="3340"/>
    <cellStyle name="標準 2 4 2" xfId="3341"/>
    <cellStyle name="標準 2 5" xfId="3342"/>
    <cellStyle name="標準 2 5 2" xfId="3343"/>
    <cellStyle name="標準 2 6" xfId="3344"/>
    <cellStyle name="標準 2 7" xfId="3345"/>
    <cellStyle name="標準 2 7 2" xfId="3346"/>
    <cellStyle name="標準 2 8" xfId="3347"/>
    <cellStyle name="標準 2 8 2" xfId="3348"/>
    <cellStyle name="標準 2 9" xfId="3349"/>
    <cellStyle name="標準 2_2012下_JOB管理改善_テスト結果_1109" xfId="3350"/>
    <cellStyle name="標準 20" xfId="3351"/>
    <cellStyle name="標準 20 2" xfId="3352"/>
    <cellStyle name="標準 21" xfId="3353"/>
    <cellStyle name="標準 21 2" xfId="3354"/>
    <cellStyle name="標準 22" xfId="3355"/>
    <cellStyle name="標準 22 2" xfId="3356"/>
    <cellStyle name="標準 23" xfId="3357"/>
    <cellStyle name="標準 23 2" xfId="3358"/>
    <cellStyle name="標準 23 6" xfId="3359"/>
    <cellStyle name="標準 24" xfId="3360"/>
    <cellStyle name="標準 24 2" xfId="3361"/>
    <cellStyle name="標準 25" xfId="3362"/>
    <cellStyle name="標準 25 2" xfId="3363"/>
    <cellStyle name="標準 26" xfId="3364"/>
    <cellStyle name="標準 26 2" xfId="3365"/>
    <cellStyle name="標準 27" xfId="3366"/>
    <cellStyle name="標準 27 2" xfId="3367"/>
    <cellStyle name="標準 27 2 2" xfId="3368"/>
    <cellStyle name="標準 27 2 2 2" xfId="3369"/>
    <cellStyle name="標準 27 2 3" xfId="3370"/>
    <cellStyle name="標準 27 2 3 2" xfId="3371"/>
    <cellStyle name="標準 27 2 4" xfId="3372"/>
    <cellStyle name="標準 27 3" xfId="3373"/>
    <cellStyle name="標準 27 4" xfId="3374"/>
    <cellStyle name="標準 27 4 2" xfId="3375"/>
    <cellStyle name="標準 27 5" xfId="3376"/>
    <cellStyle name="標準 28" xfId="3377"/>
    <cellStyle name="標準 28 2" xfId="3378"/>
    <cellStyle name="標準 28 3" xfId="3379"/>
    <cellStyle name="標準 28 3 2" xfId="3380"/>
    <cellStyle name="標準 28 4" xfId="3381"/>
    <cellStyle name="標準 29" xfId="3382"/>
    <cellStyle name="標準 3" xfId="3383"/>
    <cellStyle name="標準 3 2" xfId="3384"/>
    <cellStyle name="標準 3 3" xfId="3385"/>
    <cellStyle name="標準 3 4" xfId="3386"/>
    <cellStyle name="標準 3 5" xfId="3387"/>
    <cellStyle name="標準 30" xfId="3388"/>
    <cellStyle name="標準 31" xfId="3389"/>
    <cellStyle name="標準 32" xfId="3390"/>
    <cellStyle name="標準 33" xfId="3391"/>
    <cellStyle name="標準 34" xfId="3392"/>
    <cellStyle name="標準 35" xfId="3393"/>
    <cellStyle name="標準 36" xfId="3394"/>
    <cellStyle name="標準 37" xfId="3395"/>
    <cellStyle name="標準 38" xfId="3396"/>
    <cellStyle name="標準 39" xfId="3397"/>
    <cellStyle name="標準 4" xfId="3398"/>
    <cellStyle name="標準 4 2" xfId="3399"/>
    <cellStyle name="標準 4 3" xfId="3400"/>
    <cellStyle name="標準 4 4" xfId="3401"/>
    <cellStyle name="標準 40" xfId="3402"/>
    <cellStyle name="標準 41" xfId="3403"/>
    <cellStyle name="標準 42" xfId="3404"/>
    <cellStyle name="標準 43" xfId="3405"/>
    <cellStyle name="標準 44" xfId="3406"/>
    <cellStyle name="標準 45" xfId="3407"/>
    <cellStyle name="標準 46" xfId="3408"/>
    <cellStyle name="標準 47" xfId="3409"/>
    <cellStyle name="標準 48" xfId="3410"/>
    <cellStyle name="標準 49" xfId="3411"/>
    <cellStyle name="標準 5" xfId="3412"/>
    <cellStyle name="標準 5 2" xfId="3413"/>
    <cellStyle name="標準 5 3" xfId="3414"/>
    <cellStyle name="標準 50" xfId="3415"/>
    <cellStyle name="標準 51" xfId="3416"/>
    <cellStyle name="標準 52" xfId="3417"/>
    <cellStyle name="標準 53" xfId="3418"/>
    <cellStyle name="標準 54" xfId="3419"/>
    <cellStyle name="標準 55" xfId="3420"/>
    <cellStyle name="標準 56" xfId="3421"/>
    <cellStyle name="標準 57" xfId="3422"/>
    <cellStyle name="標準 57 2" xfId="3423"/>
    <cellStyle name="標準 58" xfId="3424"/>
    <cellStyle name="標準 59" xfId="3425"/>
    <cellStyle name="標準 6" xfId="3426"/>
    <cellStyle name="標準 6 2" xfId="3427"/>
    <cellStyle name="標準 6 3" xfId="3428"/>
    <cellStyle name="標準 6 3 2" xfId="3429"/>
    <cellStyle name="標準 6 3 2 2" xfId="3430"/>
    <cellStyle name="標準 6 3 3" xfId="3431"/>
    <cellStyle name="標準 6 3 4" xfId="3432"/>
    <cellStyle name="標準 6 4" xfId="3433"/>
    <cellStyle name="標準 6 5" xfId="3434"/>
    <cellStyle name="標準 6 6" xfId="3435"/>
    <cellStyle name="標準 6 6 2" xfId="3436"/>
    <cellStyle name="標準 6 7" xfId="3437"/>
    <cellStyle name="標準 6_建設BU４月月次報告書式" xfId="3438"/>
    <cellStyle name="標準 60" xfId="3439"/>
    <cellStyle name="標準 61" xfId="3440"/>
    <cellStyle name="標準 61 2" xfId="3441"/>
    <cellStyle name="標準 62" xfId="3442"/>
    <cellStyle name="標準 62 2" xfId="3443"/>
    <cellStyle name="標準 63" xfId="3444"/>
    <cellStyle name="標準 63 2" xfId="3445"/>
    <cellStyle name="標準 63 2 2" xfId="3446"/>
    <cellStyle name="標準 63 3" xfId="3447"/>
    <cellStyle name="標準 63 3 2" xfId="3448"/>
    <cellStyle name="標準 63 4" xfId="3449"/>
    <cellStyle name="標準 64" xfId="3450"/>
    <cellStyle name="標準 65" xfId="3451"/>
    <cellStyle name="標準 65 2" xfId="3452"/>
    <cellStyle name="標準 66" xfId="3453"/>
    <cellStyle name="標準 67" xfId="3454"/>
    <cellStyle name="標準 68" xfId="3455"/>
    <cellStyle name="標準 69" xfId="3456"/>
    <cellStyle name="標準 7" xfId="3457"/>
    <cellStyle name="標準 7 2" xfId="3458"/>
    <cellStyle name="標準 7 3" xfId="3459"/>
    <cellStyle name="標準 7 3 2" xfId="3460"/>
    <cellStyle name="標準 7 4" xfId="3461"/>
    <cellStyle name="標準 7 5" xfId="3462"/>
    <cellStyle name="標準 7 6" xfId="3463"/>
    <cellStyle name="標準 7 6 2" xfId="3464"/>
    <cellStyle name="標準 7 7" xfId="3465"/>
    <cellStyle name="標準 7 8" xfId="3466"/>
    <cellStyle name="標準 7_建設BU４月月次報告書式" xfId="3467"/>
    <cellStyle name="標準 70" xfId="3468"/>
    <cellStyle name="標準 71" xfId="3469"/>
    <cellStyle name="標準 72" xfId="3470"/>
    <cellStyle name="標準 73" xfId="3471"/>
    <cellStyle name="標準 74" xfId="3472"/>
    <cellStyle name="標準 75" xfId="3473"/>
    <cellStyle name="標準 76" xfId="3474"/>
    <cellStyle name="標準 77" xfId="3475"/>
    <cellStyle name="標準 78" xfId="3476"/>
    <cellStyle name="標準 78 2" xfId="3477"/>
    <cellStyle name="標準 79" xfId="3478"/>
    <cellStyle name="標準 79 2" xfId="3479"/>
    <cellStyle name="標準 8" xfId="3480"/>
    <cellStyle name="標準 8 2" xfId="3481"/>
    <cellStyle name="標準 8 3" xfId="3482"/>
    <cellStyle name="標準 8 4" xfId="3483"/>
    <cellStyle name="標準 8 5" xfId="3484"/>
    <cellStyle name="標準 8 5 2" xfId="3485"/>
    <cellStyle name="標準 80" xfId="3486"/>
    <cellStyle name="標準 81" xfId="3487"/>
    <cellStyle name="標準 81 2" xfId="3488"/>
    <cellStyle name="標準 81 2 2" xfId="3489"/>
    <cellStyle name="標準 81 2 2 2" xfId="3490"/>
    <cellStyle name="標準 81 2 3" xfId="3491"/>
    <cellStyle name="標準 81 2 3 2" xfId="3492"/>
    <cellStyle name="標準 81 2 4" xfId="3493"/>
    <cellStyle name="標準 81 2 5" xfId="3494"/>
    <cellStyle name="標準 81 3" xfId="3495"/>
    <cellStyle name="標準 81 3 2" xfId="3496"/>
    <cellStyle name="標準 81 3 2 2" xfId="3497"/>
    <cellStyle name="標準 81 3 3" xfId="3498"/>
    <cellStyle name="標準 81 3 3 2" xfId="3499"/>
    <cellStyle name="標準 81 3 4" xfId="3500"/>
    <cellStyle name="標準 81 4" xfId="3501"/>
    <cellStyle name="標準 81 4 2" xfId="3502"/>
    <cellStyle name="標準 81 5" xfId="3503"/>
    <cellStyle name="標準 81 5 2" xfId="3504"/>
    <cellStyle name="標準 81 6" xfId="3505"/>
    <cellStyle name="標準 81 7" xfId="3506"/>
    <cellStyle name="標準 82" xfId="3507"/>
    <cellStyle name="標準 82 2" xfId="3508"/>
    <cellStyle name="標準 82 2 2" xfId="3509"/>
    <cellStyle name="標準 82 2 2 2" xfId="3510"/>
    <cellStyle name="標準 82 2 3" xfId="3511"/>
    <cellStyle name="標準 82 2 3 2" xfId="3512"/>
    <cellStyle name="標準 82 2 4" xfId="3513"/>
    <cellStyle name="標準 82 2 5" xfId="3514"/>
    <cellStyle name="標準 82 3" xfId="3515"/>
    <cellStyle name="標準 82 3 2" xfId="3516"/>
    <cellStyle name="標準 82 3 2 2" xfId="3517"/>
    <cellStyle name="標準 82 3 3" xfId="3518"/>
    <cellStyle name="標準 82 3 3 2" xfId="3519"/>
    <cellStyle name="標準 82 3 4" xfId="3520"/>
    <cellStyle name="標準 82 4" xfId="3521"/>
    <cellStyle name="標準 82 4 2" xfId="3522"/>
    <cellStyle name="標準 82 5" xfId="3523"/>
    <cellStyle name="標準 82 5 2" xfId="3524"/>
    <cellStyle name="標準 82 6" xfId="3525"/>
    <cellStyle name="標準 82 7" xfId="3526"/>
    <cellStyle name="標準 83" xfId="3527"/>
    <cellStyle name="標準 83 2" xfId="3528"/>
    <cellStyle name="標準 83 2 2" xfId="3529"/>
    <cellStyle name="標準 83 2 2 2" xfId="3530"/>
    <cellStyle name="標準 83 2 3" xfId="3531"/>
    <cellStyle name="標準 83 2 3 2" xfId="3532"/>
    <cellStyle name="標準 83 2 4" xfId="3533"/>
    <cellStyle name="標準 83 2 5" xfId="3534"/>
    <cellStyle name="標準 83 3" xfId="3535"/>
    <cellStyle name="標準 83 3 2" xfId="3536"/>
    <cellStyle name="標準 83 3 2 2" xfId="3537"/>
    <cellStyle name="標準 83 3 3" xfId="3538"/>
    <cellStyle name="標準 83 3 3 2" xfId="3539"/>
    <cellStyle name="標準 83 3 4" xfId="3540"/>
    <cellStyle name="標準 83 4" xfId="3541"/>
    <cellStyle name="標準 83 4 2" xfId="3542"/>
    <cellStyle name="標準 83 5" xfId="3543"/>
    <cellStyle name="標準 83 5 2" xfId="3544"/>
    <cellStyle name="標準 83 6" xfId="3545"/>
    <cellStyle name="標準 83 7" xfId="3546"/>
    <cellStyle name="標準 84" xfId="3547"/>
    <cellStyle name="標準 84 2" xfId="3548"/>
    <cellStyle name="標準 84 2 2" xfId="3549"/>
    <cellStyle name="標準 84 2 2 2" xfId="3550"/>
    <cellStyle name="標準 84 2 3" xfId="3551"/>
    <cellStyle name="標準 84 2 3 2" xfId="3552"/>
    <cellStyle name="標準 84 2 4" xfId="3553"/>
    <cellStyle name="標準 84 3" xfId="3554"/>
    <cellStyle name="標準 84 3 2" xfId="3555"/>
    <cellStyle name="標準 84 4" xfId="3556"/>
    <cellStyle name="標準 85" xfId="3557"/>
    <cellStyle name="標準 85 2" xfId="3558"/>
    <cellStyle name="標準 85 2 2" xfId="3559"/>
    <cellStyle name="標準 85 3" xfId="3560"/>
    <cellStyle name="標準 85 3 2" xfId="3561"/>
    <cellStyle name="標準 85 4" xfId="3562"/>
    <cellStyle name="標準 85 5" xfId="3563"/>
    <cellStyle name="標準 86" xfId="3564"/>
    <cellStyle name="標準 86 2" xfId="3565"/>
    <cellStyle name="標準 86 2 2" xfId="3566"/>
    <cellStyle name="標準 86 3" xfId="3567"/>
    <cellStyle name="標準 86 3 2" xfId="3568"/>
    <cellStyle name="標準 86 4" xfId="3569"/>
    <cellStyle name="標準 86 5" xfId="3570"/>
    <cellStyle name="標準 87" xfId="3571"/>
    <cellStyle name="標準 87 2" xfId="3572"/>
    <cellStyle name="標準 88" xfId="1"/>
    <cellStyle name="標準 9" xfId="3573"/>
    <cellStyle name="標準 9 2" xfId="3574"/>
    <cellStyle name="標準 9 2 2" xfId="3575"/>
    <cellStyle name="標準 9 2 2 2" xfId="3576"/>
    <cellStyle name="標準 9 2 3" xfId="3577"/>
    <cellStyle name="標準 9 2 4" xfId="3578"/>
    <cellStyle name="標準 9 3" xfId="3579"/>
    <cellStyle name="標準 9 3 2" xfId="3580"/>
    <cellStyle name="標準 9 4" xfId="3581"/>
    <cellStyle name="標準 9 5" xfId="3582"/>
    <cellStyle name="表示済みのハイパーリンク 2" xfId="3583"/>
    <cellStyle name="表示済みのハイパーリンク 2 2" xfId="3584"/>
    <cellStyle name="表示済みのハイパーリンク 2 2 2" xfId="3585"/>
    <cellStyle name="表示済みのハイパーリンク 2 2 2 2" xfId="3586"/>
    <cellStyle name="表示済みのハイパーリンク 2 2 3" xfId="3587"/>
    <cellStyle name="表示済みのハイパーリンク 2 3" xfId="3588"/>
    <cellStyle name="表示済みのハイパーリンク 2 3 2" xfId="3589"/>
    <cellStyle name="表示済みのハイパーリンク 2 4" xfId="3590"/>
    <cellStyle name="表示済みのハイパーリンク 3" xfId="3591"/>
    <cellStyle name="表示済みのハイパーリンク 4" xfId="3592"/>
    <cellStyle name="表示済みのハイパーリンク 4 2" xfId="3593"/>
    <cellStyle name="不良" xfId="3594"/>
    <cellStyle name="普通" xfId="3595"/>
    <cellStyle name="文字" xfId="3596"/>
    <cellStyle name="未定義" xfId="3597"/>
    <cellStyle name="良" xfId="3598"/>
    <cellStyle name="良い 10" xfId="3599"/>
    <cellStyle name="良い 2" xfId="3600"/>
    <cellStyle name="良い 2 2" xfId="3601"/>
    <cellStyle name="良い 2 3" xfId="3602"/>
    <cellStyle name="良い 2 3 2" xfId="3603"/>
    <cellStyle name="良い 2 4" xfId="3604"/>
    <cellStyle name="良い 2_建設BU４月月次報告書式" xfId="3605"/>
    <cellStyle name="良い 3" xfId="3606"/>
    <cellStyle name="良い 3 2" xfId="3607"/>
    <cellStyle name="良い 3 2 2" xfId="3608"/>
    <cellStyle name="良い 3 2 2 2" xfId="3609"/>
    <cellStyle name="良い 3 2 3" xfId="3610"/>
    <cellStyle name="良い 3 3" xfId="3611"/>
    <cellStyle name="良い 3 4" xfId="3612"/>
    <cellStyle name="良い 3 5" xfId="3613"/>
    <cellStyle name="良い 4" xfId="3614"/>
    <cellStyle name="良い 4 2" xfId="3615"/>
    <cellStyle name="良い 4 2 2" xfId="3616"/>
    <cellStyle name="良い 4 2 3" xfId="3617"/>
    <cellStyle name="良い 4 3" xfId="3618"/>
    <cellStyle name="良い 4 3 2" xfId="3619"/>
    <cellStyle name="良い 4 4" xfId="3620"/>
    <cellStyle name="良い 4 5" xfId="3621"/>
    <cellStyle name="良い 4 5 2" xfId="3622"/>
    <cellStyle name="良い 4 6" xfId="3623"/>
    <cellStyle name="良い 4_建設BU４月月次報告書式" xfId="3624"/>
    <cellStyle name="良い 5" xfId="3625"/>
    <cellStyle name="良い 5 2" xfId="3626"/>
    <cellStyle name="良い 5 3" xfId="3627"/>
    <cellStyle name="良い 6" xfId="3628"/>
    <cellStyle name="良い 6 2" xfId="3629"/>
    <cellStyle name="良い 7" xfId="3630"/>
    <cellStyle name="良い 7 2" xfId="3631"/>
    <cellStyle name="良い 8" xfId="3632"/>
    <cellStyle name="良い 9" xfId="3633"/>
    <cellStyle name="冉0" xfId="3634"/>
    <cellStyle name="표준_당진56(GEN)특수공구&amp;Spare parts" xfId="3635"/>
    <cellStyle name="剑" xfId="3636"/>
    <cellStyle name="强调文字颜色 1" xfId="3637"/>
    <cellStyle name="强调文字颜色 1 2" xfId="3638"/>
    <cellStyle name="强调文字颜色 2" xfId="3639"/>
    <cellStyle name="强调文字颜色 2 2" xfId="3640"/>
    <cellStyle name="强调文字颜色 3" xfId="3641"/>
    <cellStyle name="强调文字颜色 3 2" xfId="3642"/>
    <cellStyle name="强调文字颜色 4" xfId="3643"/>
    <cellStyle name="强调文字颜色 4 2" xfId="3644"/>
    <cellStyle name="强调文字颜色 5" xfId="3645"/>
    <cellStyle name="强调文字颜色 5 2" xfId="3646"/>
    <cellStyle name="强调文字颜色 6" xfId="3647"/>
    <cellStyle name="强调文字颜色 6 2" xfId="3648"/>
    <cellStyle name="暊e" xfId="3649"/>
    <cellStyle name="标题" xfId="3650"/>
    <cellStyle name="标题 1" xfId="3651"/>
    <cellStyle name="标题 1 2" xfId="3652"/>
    <cellStyle name="标题 2" xfId="3653"/>
    <cellStyle name="标题 2 2" xfId="3654"/>
    <cellStyle name="标题 3" xfId="3655"/>
    <cellStyle name="标题 3 10" xfId="3656"/>
    <cellStyle name="标题 3 10 2" xfId="3657"/>
    <cellStyle name="标题 3 11" xfId="3658"/>
    <cellStyle name="标题 3 11 2" xfId="3659"/>
    <cellStyle name="标题 3 12" xfId="3660"/>
    <cellStyle name="标题 3 12 2" xfId="3661"/>
    <cellStyle name="标题 3 13" xfId="3662"/>
    <cellStyle name="标题 3 13 2" xfId="3663"/>
    <cellStyle name="标题 3 14" xfId="3664"/>
    <cellStyle name="标题 3 2" xfId="3665"/>
    <cellStyle name="标题 3 2 2" xfId="3666"/>
    <cellStyle name="标题 3 3" xfId="3667"/>
    <cellStyle name="标题 3 3 2" xfId="3668"/>
    <cellStyle name="标题 3 4" xfId="3669"/>
    <cellStyle name="标题 3 4 2" xfId="3670"/>
    <cellStyle name="标题 3 5" xfId="3671"/>
    <cellStyle name="标题 3 5 2" xfId="3672"/>
    <cellStyle name="标题 3 6" xfId="3673"/>
    <cellStyle name="标题 3 6 2" xfId="3674"/>
    <cellStyle name="标题 3 7" xfId="3675"/>
    <cellStyle name="标题 3 7 2" xfId="3676"/>
    <cellStyle name="标题 3 8" xfId="3677"/>
    <cellStyle name="标题 3 8 2" xfId="3678"/>
    <cellStyle name="标题 3 9" xfId="3679"/>
    <cellStyle name="标题 3 9 2" xfId="3680"/>
    <cellStyle name="标题 4" xfId="3681"/>
    <cellStyle name="标题 4 2" xfId="3682"/>
    <cellStyle name="标题 5" xfId="3683"/>
    <cellStyle name="标题_20110525鹿瀬" xfId="3684"/>
    <cellStyle name="检查单元格" xfId="3685"/>
    <cellStyle name="检查单元格 2" xfId="3686"/>
    <cellStyle name="汇总" xfId="3687"/>
    <cellStyle name="汇总 2" xfId="3688"/>
    <cellStyle name="湪" xfId="3689"/>
    <cellStyle name="箊" xfId="3690"/>
    <cellStyle name="誖" xfId="3691"/>
    <cellStyle name="计算" xfId="3692"/>
    <cellStyle name="计算 2" xfId="3693"/>
    <cellStyle name="输出" xfId="3694"/>
    <cellStyle name="输出 2" xfId="3695"/>
    <cellStyle name="输入" xfId="3696"/>
    <cellStyle name="输入 2" xfId="3697"/>
    <cellStyle name="适中" xfId="3698"/>
    <cellStyle name="适中 2" xfId="3699"/>
    <cellStyle name="链接单元格" xfId="3700"/>
    <cellStyle name="链接单元格 2" xfId="3701"/>
  </cellStyles>
  <dxfs count="0"/>
  <tableStyles count="0" defaultTableStyle="TableStyleMedium2" defaultPivotStyle="PivotStyleMedium9"/>
  <colors>
    <mruColors>
      <color rgb="FF95B3D7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1"/>
  <sheetViews>
    <sheetView workbookViewId="0">
      <pane xSplit="4" topLeftCell="E1" activePane="topRight" state="frozen"/>
      <selection pane="topRight"/>
    </sheetView>
  </sheetViews>
  <sheetFormatPr defaultColWidth="27.77734375" defaultRowHeight="13.2"/>
  <cols>
    <col min="1" max="1" width="2.21875" customWidth="1"/>
    <col min="2" max="2" width="2.33203125" customWidth="1"/>
    <col min="3" max="3" width="18.109375" customWidth="1"/>
    <col min="4" max="5" width="15.6640625" customWidth="1"/>
    <col min="6" max="18" width="17" customWidth="1"/>
    <col min="19" max="19" width="15.44140625" bestFit="1" customWidth="1"/>
  </cols>
  <sheetData>
    <row r="1" spans="1:20" s="4" customFormat="1">
      <c r="B1" s="2"/>
      <c r="C1" s="2" t="s">
        <v>56</v>
      </c>
      <c r="D1" s="3" t="s">
        <v>6</v>
      </c>
      <c r="F1" s="2" t="s">
        <v>164</v>
      </c>
      <c r="G1" s="8"/>
    </row>
    <row r="2" spans="1:20" s="4" customFormat="1">
      <c r="B2" s="2"/>
      <c r="C2" s="2" t="s">
        <v>8</v>
      </c>
      <c r="F2" s="5" t="s">
        <v>9</v>
      </c>
      <c r="R2"/>
      <c r="S2"/>
      <c r="T2"/>
    </row>
    <row r="3" spans="1:20" s="4" customFormat="1" ht="18">
      <c r="B3" s="6"/>
      <c r="C3" s="6" t="s">
        <v>10</v>
      </c>
      <c r="F3" s="6" t="s">
        <v>11</v>
      </c>
      <c r="R3"/>
      <c r="S3"/>
      <c r="T3"/>
    </row>
    <row r="4" spans="1:20" ht="28.95" customHeight="1">
      <c r="A4" s="307" t="s">
        <v>95</v>
      </c>
      <c r="B4" s="308"/>
      <c r="C4" s="308"/>
      <c r="D4" s="309"/>
      <c r="E4" s="130" t="s">
        <v>89</v>
      </c>
      <c r="F4" s="130" t="s">
        <v>0</v>
      </c>
      <c r="G4" s="120" t="s">
        <v>1</v>
      </c>
      <c r="H4" s="120" t="s">
        <v>2</v>
      </c>
      <c r="I4" s="120" t="s">
        <v>3</v>
      </c>
      <c r="J4" s="120" t="s">
        <v>4</v>
      </c>
      <c r="K4" s="121" t="s">
        <v>90</v>
      </c>
      <c r="L4" s="120" t="s">
        <v>114</v>
      </c>
      <c r="M4" s="120" t="s">
        <v>96</v>
      </c>
      <c r="N4" s="120" t="s">
        <v>97</v>
      </c>
      <c r="O4" s="120" t="s">
        <v>80</v>
      </c>
      <c r="P4" s="120" t="s">
        <v>81</v>
      </c>
      <c r="Q4" s="120" t="s">
        <v>82</v>
      </c>
      <c r="R4" t="s">
        <v>91</v>
      </c>
    </row>
    <row r="5" spans="1:20">
      <c r="A5" s="180"/>
      <c r="B5" s="182"/>
      <c r="C5" s="316" t="s">
        <v>181</v>
      </c>
      <c r="D5" s="317"/>
      <c r="E5" s="131"/>
      <c r="F5" s="131"/>
      <c r="G5" s="131"/>
      <c r="H5" s="131"/>
      <c r="I5" s="131"/>
      <c r="J5" s="131"/>
      <c r="K5" s="1"/>
      <c r="L5" s="131"/>
      <c r="M5" s="131"/>
      <c r="N5" s="7"/>
      <c r="O5" s="7"/>
      <c r="P5" s="7"/>
      <c r="Q5" s="7"/>
    </row>
    <row r="6" spans="1:20">
      <c r="A6" s="184"/>
      <c r="B6" s="187"/>
      <c r="C6" s="18"/>
      <c r="D6" s="21"/>
      <c r="E6" s="114"/>
      <c r="F6" s="114"/>
      <c r="G6" s="115"/>
      <c r="H6" s="115"/>
      <c r="I6" s="16"/>
      <c r="J6" s="115"/>
      <c r="K6" s="16"/>
      <c r="L6" s="116"/>
      <c r="M6" s="115"/>
      <c r="N6" s="115"/>
      <c r="O6" s="115"/>
      <c r="P6" s="115"/>
      <c r="Q6" s="115"/>
    </row>
    <row r="7" spans="1:20">
      <c r="A7" s="184"/>
      <c r="B7" s="187"/>
      <c r="C7" s="18"/>
      <c r="D7" s="21"/>
      <c r="E7" s="10"/>
      <c r="F7" s="10"/>
      <c r="G7" s="11"/>
      <c r="H7" s="11"/>
      <c r="I7" s="1"/>
      <c r="J7" s="11"/>
      <c r="K7" s="1"/>
      <c r="L7" s="117"/>
      <c r="M7" s="11"/>
      <c r="N7" s="11"/>
      <c r="O7" s="11"/>
      <c r="P7" s="11"/>
      <c r="Q7" s="11"/>
    </row>
    <row r="8" spans="1:20">
      <c r="A8" s="180"/>
      <c r="B8" s="182"/>
      <c r="C8" s="316" t="s">
        <v>182</v>
      </c>
      <c r="D8" s="317"/>
      <c r="E8" s="131"/>
      <c r="F8" s="131"/>
      <c r="G8" s="131"/>
      <c r="H8" s="131"/>
      <c r="I8" s="131"/>
      <c r="J8" s="131"/>
      <c r="K8" s="131"/>
      <c r="L8" s="131"/>
      <c r="M8" s="131"/>
      <c r="N8" s="7"/>
      <c r="O8" s="7"/>
      <c r="P8" s="7"/>
      <c r="Q8" s="7"/>
    </row>
    <row r="9" spans="1:20">
      <c r="A9" s="184"/>
      <c r="B9" s="185"/>
      <c r="C9" s="18"/>
      <c r="D9" s="21"/>
      <c r="E9" s="11"/>
      <c r="F9" s="11"/>
      <c r="G9" s="11"/>
      <c r="H9" s="11"/>
      <c r="I9" s="11"/>
      <c r="J9" s="11"/>
      <c r="K9" s="11"/>
      <c r="L9" s="117"/>
      <c r="M9" s="11"/>
      <c r="N9" s="11"/>
      <c r="O9" s="11"/>
      <c r="P9" s="11"/>
      <c r="Q9" s="11"/>
    </row>
    <row r="10" spans="1:20">
      <c r="A10" s="180"/>
      <c r="B10" s="182"/>
      <c r="C10" s="312" t="s">
        <v>165</v>
      </c>
      <c r="D10" s="313"/>
      <c r="E10" s="199"/>
      <c r="F10" s="199"/>
      <c r="G10" s="199"/>
      <c r="H10" s="199"/>
      <c r="I10" s="199"/>
      <c r="J10" s="199"/>
      <c r="K10" s="1"/>
      <c r="L10" s="199"/>
      <c r="M10" s="199"/>
      <c r="N10" s="7"/>
      <c r="O10" s="7"/>
      <c r="P10" s="7"/>
      <c r="Q10" s="7"/>
    </row>
    <row r="11" spans="1:20">
      <c r="A11" s="180"/>
      <c r="B11" s="182"/>
      <c r="C11" s="314" t="s">
        <v>166</v>
      </c>
      <c r="D11" s="313"/>
      <c r="E11" s="15"/>
      <c r="F11" s="15"/>
      <c r="G11" s="15"/>
      <c r="H11" s="15"/>
      <c r="I11" s="15"/>
      <c r="J11" s="15"/>
      <c r="K11" s="16"/>
      <c r="L11" s="15"/>
      <c r="M11" s="15"/>
      <c r="N11" s="17"/>
      <c r="O11" s="17"/>
      <c r="P11" s="17"/>
      <c r="Q11" s="17"/>
    </row>
    <row r="12" spans="1:20" ht="10.95" customHeight="1">
      <c r="A12" s="180"/>
      <c r="B12" s="182"/>
      <c r="C12" s="314" t="s">
        <v>167</v>
      </c>
      <c r="D12" s="313"/>
      <c r="E12" s="131"/>
      <c r="F12" s="131"/>
      <c r="G12" s="131"/>
      <c r="H12" s="131"/>
      <c r="I12" s="131"/>
      <c r="J12" s="131"/>
      <c r="K12" s="1"/>
      <c r="L12" s="131"/>
      <c r="M12" s="131"/>
      <c r="N12" s="7"/>
      <c r="O12" s="7"/>
      <c r="P12" s="7"/>
      <c r="Q12" s="7"/>
    </row>
    <row r="13" spans="1:20">
      <c r="A13" s="180"/>
      <c r="B13" s="182"/>
      <c r="C13" s="314" t="s">
        <v>168</v>
      </c>
      <c r="D13" s="313"/>
      <c r="E13" s="131"/>
      <c r="F13" s="131"/>
      <c r="G13" s="131"/>
      <c r="H13" s="131"/>
      <c r="I13" s="131"/>
      <c r="J13" s="1"/>
      <c r="K13" s="1"/>
      <c r="L13" s="131"/>
      <c r="M13" s="131"/>
      <c r="N13" s="7"/>
      <c r="O13" s="7"/>
      <c r="P13" s="7"/>
      <c r="Q13" s="7"/>
    </row>
    <row r="14" spans="1:20">
      <c r="A14" s="184"/>
      <c r="B14" s="187"/>
      <c r="C14" s="112"/>
      <c r="D14" s="113"/>
      <c r="E14" s="11"/>
      <c r="F14" s="11"/>
      <c r="G14" s="11"/>
      <c r="H14" s="11"/>
      <c r="I14" s="11"/>
      <c r="J14" s="1"/>
      <c r="K14" s="1"/>
      <c r="L14" s="117"/>
      <c r="M14" s="11"/>
      <c r="N14" s="11"/>
      <c r="O14" s="11"/>
      <c r="P14" s="11"/>
      <c r="Q14" s="11"/>
    </row>
    <row r="15" spans="1:20">
      <c r="A15" s="9"/>
      <c r="B15" s="14"/>
      <c r="C15" s="310" t="s">
        <v>92</v>
      </c>
      <c r="D15" s="311"/>
      <c r="E15" s="11"/>
      <c r="F15" s="11"/>
      <c r="G15" s="11"/>
      <c r="H15" s="11"/>
      <c r="I15" s="11"/>
      <c r="J15" s="1"/>
      <c r="K15" s="1"/>
      <c r="L15" s="117"/>
      <c r="M15" s="11"/>
      <c r="N15" s="11"/>
      <c r="O15" s="11"/>
      <c r="P15" s="11"/>
      <c r="Q15" s="11"/>
    </row>
    <row r="16" spans="1:20" ht="10.95" customHeight="1">
      <c r="A16" s="9"/>
      <c r="B16" s="14"/>
      <c r="C16" s="310" t="s">
        <v>93</v>
      </c>
      <c r="D16" s="311"/>
      <c r="E16" s="11"/>
      <c r="F16" s="11"/>
      <c r="G16" s="11"/>
      <c r="H16" s="11"/>
      <c r="I16" s="11"/>
      <c r="J16" s="1"/>
      <c r="K16" s="1"/>
      <c r="L16" s="117"/>
      <c r="M16" s="11"/>
      <c r="N16" s="11"/>
      <c r="O16" s="11"/>
      <c r="P16" s="11"/>
      <c r="Q16" s="11"/>
    </row>
    <row r="17" spans="1:17" ht="10.5" customHeight="1">
      <c r="A17" s="180"/>
      <c r="B17" s="182"/>
      <c r="C17" s="312" t="s">
        <v>169</v>
      </c>
      <c r="D17" s="313"/>
      <c r="E17" s="131"/>
      <c r="F17" s="131"/>
      <c r="G17" s="131"/>
      <c r="H17" s="131"/>
      <c r="I17" s="131"/>
      <c r="J17" s="1"/>
      <c r="K17" s="1"/>
      <c r="L17" s="131"/>
      <c r="M17" s="131"/>
      <c r="N17" s="7"/>
      <c r="O17" s="7"/>
      <c r="P17" s="7"/>
      <c r="Q17" s="7"/>
    </row>
    <row r="18" spans="1:17">
      <c r="A18" s="180"/>
      <c r="B18" s="182"/>
      <c r="C18" s="314" t="s">
        <v>170</v>
      </c>
      <c r="D18" s="313"/>
      <c r="E18" s="131"/>
      <c r="F18" s="131"/>
      <c r="G18" s="131"/>
      <c r="H18" s="131"/>
      <c r="I18" s="131"/>
      <c r="J18" s="1"/>
      <c r="K18" s="1"/>
      <c r="L18" s="131"/>
      <c r="M18" s="131"/>
      <c r="N18" s="7"/>
      <c r="O18" s="7"/>
      <c r="P18" s="7"/>
      <c r="Q18" s="7"/>
    </row>
    <row r="19" spans="1:17">
      <c r="A19" s="9"/>
      <c r="B19" s="315" t="s">
        <v>94</v>
      </c>
      <c r="C19" s="310"/>
      <c r="D19" s="311"/>
      <c r="E19" s="11"/>
      <c r="F19" s="11"/>
      <c r="G19" s="11"/>
      <c r="H19" s="11"/>
      <c r="I19" s="11"/>
      <c r="J19" s="1"/>
      <c r="K19" s="1"/>
      <c r="L19" s="117"/>
      <c r="M19" s="11"/>
      <c r="N19" s="11"/>
      <c r="O19" s="11"/>
      <c r="P19" s="11"/>
      <c r="Q19" s="11"/>
    </row>
    <row r="20" spans="1:17">
      <c r="A20" s="180"/>
      <c r="B20" s="182"/>
      <c r="C20" s="312" t="s">
        <v>171</v>
      </c>
      <c r="D20" s="313"/>
      <c r="E20" s="131"/>
      <c r="F20" s="131"/>
      <c r="G20" s="131"/>
      <c r="H20" s="131"/>
      <c r="I20" s="131"/>
      <c r="J20" s="1"/>
      <c r="K20" s="1"/>
      <c r="L20" s="131"/>
      <c r="M20" s="131"/>
      <c r="N20" s="7"/>
      <c r="O20" s="7"/>
      <c r="P20" s="7"/>
      <c r="Q20" s="7"/>
    </row>
    <row r="21" spans="1:17">
      <c r="A21" s="180"/>
      <c r="B21" s="182"/>
      <c r="C21" s="314" t="s">
        <v>172</v>
      </c>
      <c r="D21" s="313"/>
      <c r="E21" s="15"/>
      <c r="F21" s="15"/>
      <c r="G21" s="15"/>
      <c r="H21" s="15"/>
      <c r="I21" s="15"/>
      <c r="J21" s="16"/>
      <c r="K21" s="16"/>
      <c r="L21" s="15"/>
      <c r="M21" s="15"/>
      <c r="N21" s="17"/>
      <c r="O21" s="17"/>
      <c r="P21" s="17"/>
      <c r="Q21" s="17"/>
    </row>
  </sheetData>
  <mergeCells count="14">
    <mergeCell ref="A4:D4"/>
    <mergeCell ref="C15:D15"/>
    <mergeCell ref="C20:D20"/>
    <mergeCell ref="C21:D21"/>
    <mergeCell ref="C16:D16"/>
    <mergeCell ref="B19:D19"/>
    <mergeCell ref="C5:D5"/>
    <mergeCell ref="C8:D8"/>
    <mergeCell ref="C10:D10"/>
    <mergeCell ref="C11:D11"/>
    <mergeCell ref="C12:D12"/>
    <mergeCell ref="C13:D13"/>
    <mergeCell ref="C17:D17"/>
    <mergeCell ref="C18:D18"/>
  </mergeCells>
  <phoneticPr fontId="3"/>
  <pageMargins left="0.7" right="0.7" top="0.75" bottom="0.75" header="0.3" footer="0.3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zoomScaleNormal="100" zoomScaleSheetLayoutView="85" workbookViewId="0">
      <pane xSplit="4" topLeftCell="E1" activePane="topRight" state="frozen"/>
      <selection pane="topRight" activeCell="C8" sqref="C8:D8"/>
    </sheetView>
  </sheetViews>
  <sheetFormatPr defaultColWidth="27.77734375" defaultRowHeight="13.2"/>
  <cols>
    <col min="1" max="1" width="2.44140625" customWidth="1"/>
    <col min="2" max="2" width="2.6640625" customWidth="1"/>
    <col min="3" max="3" width="15.77734375" customWidth="1"/>
    <col min="4" max="5" width="15.6640625" customWidth="1"/>
    <col min="6" max="15" width="17" customWidth="1"/>
    <col min="16" max="16" width="15.44140625" bestFit="1" customWidth="1"/>
  </cols>
  <sheetData>
    <row r="1" spans="1:17" s="4" customFormat="1">
      <c r="C1" s="2" t="s">
        <v>56</v>
      </c>
      <c r="D1" s="3" t="s">
        <v>6</v>
      </c>
      <c r="F1" s="3" t="s">
        <v>7</v>
      </c>
      <c r="G1" s="8"/>
      <c r="H1" s="8"/>
    </row>
    <row r="2" spans="1:17" s="4" customFormat="1">
      <c r="C2" s="2" t="s">
        <v>8</v>
      </c>
      <c r="F2" s="5" t="s">
        <v>9</v>
      </c>
      <c r="O2"/>
      <c r="P2"/>
      <c r="Q2"/>
    </row>
    <row r="3" spans="1:17" s="4" customFormat="1" ht="18">
      <c r="C3" s="6" t="s">
        <v>10</v>
      </c>
      <c r="F3" s="6" t="s">
        <v>11</v>
      </c>
      <c r="O3"/>
      <c r="P3"/>
      <c r="Q3"/>
    </row>
    <row r="4" spans="1:17" ht="36" customHeight="1">
      <c r="A4" s="307" t="s">
        <v>95</v>
      </c>
      <c r="B4" s="308"/>
      <c r="C4" s="308"/>
      <c r="D4" s="309"/>
      <c r="E4" s="130" t="s">
        <v>89</v>
      </c>
      <c r="F4" s="130" t="s">
        <v>0</v>
      </c>
      <c r="G4" s="120" t="s">
        <v>1</v>
      </c>
      <c r="H4" s="120" t="s">
        <v>2</v>
      </c>
      <c r="I4" s="120" t="s">
        <v>3</v>
      </c>
      <c r="J4" s="120" t="s">
        <v>4</v>
      </c>
      <c r="K4" s="121" t="s">
        <v>90</v>
      </c>
      <c r="L4" s="120" t="s">
        <v>114</v>
      </c>
      <c r="M4" s="120" t="s">
        <v>98</v>
      </c>
      <c r="N4" s="120" t="s">
        <v>99</v>
      </c>
      <c r="O4" t="s">
        <v>91</v>
      </c>
    </row>
    <row r="5" spans="1:17" ht="13.2" customHeight="1">
      <c r="A5" s="186"/>
      <c r="B5" s="182"/>
      <c r="C5" s="316" t="s">
        <v>181</v>
      </c>
      <c r="D5" s="317"/>
      <c r="E5" s="131"/>
      <c r="F5" s="131"/>
      <c r="G5" s="131"/>
      <c r="H5" s="131"/>
      <c r="I5" s="131"/>
      <c r="J5" s="131"/>
      <c r="K5" s="1"/>
      <c r="L5" s="131"/>
      <c r="M5" s="131"/>
      <c r="N5" s="7"/>
    </row>
    <row r="6" spans="1:17">
      <c r="A6" s="184"/>
      <c r="B6" s="187"/>
      <c r="C6" s="18"/>
      <c r="D6" s="21"/>
      <c r="E6" s="114"/>
      <c r="F6" s="114"/>
      <c r="G6" s="115"/>
      <c r="H6" s="115"/>
      <c r="I6" s="16"/>
      <c r="J6" s="115"/>
      <c r="K6" s="16"/>
      <c r="L6" s="116"/>
      <c r="M6" s="115"/>
      <c r="N6" s="115"/>
    </row>
    <row r="7" spans="1:17">
      <c r="A7" s="184"/>
      <c r="B7" s="187"/>
      <c r="C7" s="18"/>
      <c r="D7" s="21"/>
      <c r="E7" s="10"/>
      <c r="F7" s="10"/>
      <c r="G7" s="11"/>
      <c r="H7" s="11"/>
      <c r="I7" s="1"/>
      <c r="J7" s="11"/>
      <c r="K7" s="1"/>
      <c r="L7" s="117"/>
      <c r="M7" s="11"/>
      <c r="N7" s="11"/>
    </row>
    <row r="8" spans="1:17" ht="13.2" customHeight="1">
      <c r="A8" s="184"/>
      <c r="B8" s="187"/>
      <c r="C8" s="316" t="s">
        <v>182</v>
      </c>
      <c r="D8" s="317"/>
      <c r="E8" s="131"/>
      <c r="F8" s="131"/>
      <c r="G8" s="131"/>
      <c r="H8" s="131"/>
      <c r="I8" s="131"/>
      <c r="J8" s="131"/>
      <c r="K8" s="131"/>
      <c r="L8" s="131"/>
      <c r="M8" s="131"/>
      <c r="N8" s="7"/>
    </row>
    <row r="9" spans="1:17">
      <c r="A9" s="184"/>
      <c r="B9" s="187"/>
      <c r="C9" s="18"/>
      <c r="D9" s="21"/>
      <c r="E9" s="11"/>
      <c r="F9" s="11"/>
      <c r="G9" s="11"/>
      <c r="H9" s="11"/>
      <c r="I9" s="11"/>
      <c r="J9" s="11"/>
      <c r="K9" s="11"/>
      <c r="L9" s="117"/>
      <c r="M9" s="11"/>
      <c r="N9" s="11"/>
    </row>
    <row r="10" spans="1:17">
      <c r="A10" s="186"/>
      <c r="B10" s="182"/>
      <c r="C10" s="312" t="s">
        <v>173</v>
      </c>
      <c r="D10" s="318"/>
      <c r="E10" s="199"/>
      <c r="F10" s="199"/>
      <c r="G10" s="199"/>
      <c r="H10" s="199"/>
      <c r="I10" s="199"/>
      <c r="J10" s="199"/>
      <c r="K10" s="1"/>
      <c r="L10" s="199"/>
      <c r="M10" s="199"/>
      <c r="N10" s="7"/>
    </row>
    <row r="11" spans="1:17">
      <c r="A11" s="186"/>
      <c r="B11" s="182"/>
      <c r="C11" s="312" t="s">
        <v>174</v>
      </c>
      <c r="D11" s="318"/>
      <c r="E11" s="15"/>
      <c r="F11" s="15"/>
      <c r="G11" s="15"/>
      <c r="H11" s="15"/>
      <c r="I11" s="15"/>
      <c r="J11" s="15"/>
      <c r="K11" s="16"/>
      <c r="L11" s="15"/>
      <c r="M11" s="15"/>
      <c r="N11" s="17"/>
    </row>
    <row r="12" spans="1:17" ht="13.5" customHeight="1">
      <c r="A12" s="186"/>
      <c r="B12" s="182"/>
      <c r="C12" s="312" t="s">
        <v>175</v>
      </c>
      <c r="D12" s="318"/>
      <c r="E12" s="131"/>
      <c r="F12" s="131"/>
      <c r="G12" s="131"/>
      <c r="H12" s="131"/>
      <c r="I12" s="131"/>
      <c r="J12" s="131"/>
      <c r="K12" s="1"/>
      <c r="L12" s="131"/>
      <c r="M12" s="131"/>
      <c r="N12" s="7"/>
    </row>
    <row r="13" spans="1:17">
      <c r="A13" s="186"/>
      <c r="B13" s="182"/>
      <c r="C13" s="312" t="s">
        <v>176</v>
      </c>
      <c r="D13" s="318"/>
      <c r="E13" s="131"/>
      <c r="F13" s="131"/>
      <c r="G13" s="131"/>
      <c r="H13" s="131"/>
      <c r="I13" s="131"/>
      <c r="J13" s="1"/>
      <c r="K13" s="1"/>
      <c r="L13" s="131"/>
      <c r="M13" s="131"/>
      <c r="N13" s="7"/>
    </row>
    <row r="14" spans="1:17">
      <c r="A14" s="184"/>
      <c r="B14" s="187"/>
      <c r="C14" s="112"/>
      <c r="D14" s="113"/>
      <c r="E14" s="11"/>
      <c r="F14" s="11"/>
      <c r="G14" s="11"/>
      <c r="H14" s="11"/>
      <c r="I14" s="11"/>
      <c r="J14" s="1"/>
      <c r="K14" s="1"/>
      <c r="L14" s="117"/>
      <c r="M14" s="11"/>
      <c r="N14" s="11"/>
    </row>
    <row r="15" spans="1:17">
      <c r="A15" s="181"/>
      <c r="B15" s="14"/>
      <c r="C15" s="310" t="s">
        <v>92</v>
      </c>
      <c r="D15" s="311"/>
      <c r="E15" s="11"/>
      <c r="F15" s="11"/>
      <c r="G15" s="11"/>
      <c r="H15" s="11"/>
      <c r="I15" s="11"/>
      <c r="J15" s="1"/>
      <c r="K15" s="1"/>
      <c r="L15" s="117"/>
      <c r="M15" s="11"/>
      <c r="N15" s="11"/>
    </row>
    <row r="16" spans="1:17" ht="13.5" customHeight="1">
      <c r="A16" s="181"/>
      <c r="B16" s="14"/>
      <c r="C16" s="310" t="s">
        <v>93</v>
      </c>
      <c r="D16" s="311"/>
      <c r="E16" s="11"/>
      <c r="F16" s="11"/>
      <c r="G16" s="11"/>
      <c r="H16" s="11"/>
      <c r="I16" s="11"/>
      <c r="J16" s="1"/>
      <c r="K16" s="1"/>
      <c r="L16" s="117"/>
      <c r="M16" s="11"/>
      <c r="N16" s="11"/>
    </row>
    <row r="17" spans="1:14" ht="13.2" customHeight="1">
      <c r="A17" s="186"/>
      <c r="B17" s="182"/>
      <c r="C17" s="312" t="s">
        <v>177</v>
      </c>
      <c r="D17" s="318"/>
      <c r="E17" s="131"/>
      <c r="F17" s="131"/>
      <c r="G17" s="131"/>
      <c r="H17" s="131"/>
      <c r="I17" s="131"/>
      <c r="J17" s="1"/>
      <c r="K17" s="1"/>
      <c r="L17" s="131"/>
      <c r="M17" s="131"/>
      <c r="N17" s="7"/>
    </row>
    <row r="18" spans="1:14">
      <c r="A18" s="186"/>
      <c r="B18" s="182"/>
      <c r="C18" s="312" t="s">
        <v>178</v>
      </c>
      <c r="D18" s="318"/>
      <c r="E18" s="131"/>
      <c r="F18" s="131"/>
      <c r="G18" s="131"/>
      <c r="H18" s="131"/>
      <c r="I18" s="131"/>
      <c r="J18" s="1"/>
      <c r="K18" s="1"/>
      <c r="L18" s="131"/>
      <c r="M18" s="131"/>
      <c r="N18" s="7"/>
    </row>
    <row r="19" spans="1:14">
      <c r="A19" s="181"/>
      <c r="B19" s="315" t="s">
        <v>94</v>
      </c>
      <c r="C19" s="310"/>
      <c r="D19" s="311"/>
      <c r="E19" s="11"/>
      <c r="F19" s="11"/>
      <c r="G19" s="11"/>
      <c r="H19" s="11"/>
      <c r="I19" s="11"/>
      <c r="J19" s="1"/>
      <c r="K19" s="1"/>
      <c r="L19" s="117"/>
      <c r="M19" s="11"/>
      <c r="N19" s="11"/>
    </row>
    <row r="20" spans="1:14">
      <c r="A20" s="186"/>
      <c r="B20" s="182"/>
      <c r="C20" s="312" t="s">
        <v>179</v>
      </c>
      <c r="D20" s="313"/>
      <c r="E20" s="131"/>
      <c r="F20" s="131"/>
      <c r="G20" s="131"/>
      <c r="H20" s="131"/>
      <c r="I20" s="131"/>
      <c r="J20" s="1"/>
      <c r="K20" s="1"/>
      <c r="L20" s="131"/>
      <c r="M20" s="131"/>
      <c r="N20" s="7"/>
    </row>
    <row r="21" spans="1:14">
      <c r="A21" s="186"/>
      <c r="B21" s="183"/>
      <c r="C21" s="314" t="s">
        <v>180</v>
      </c>
      <c r="D21" s="313"/>
      <c r="E21" s="15"/>
      <c r="F21" s="15"/>
      <c r="G21" s="15"/>
      <c r="H21" s="15"/>
      <c r="I21" s="15"/>
      <c r="J21" s="16"/>
      <c r="K21" s="16"/>
      <c r="L21" s="15"/>
      <c r="M21" s="15"/>
      <c r="N21" s="17"/>
    </row>
  </sheetData>
  <mergeCells count="14">
    <mergeCell ref="A4:D4"/>
    <mergeCell ref="C5:D5"/>
    <mergeCell ref="C8:D8"/>
    <mergeCell ref="C15:D15"/>
    <mergeCell ref="C16:D16"/>
    <mergeCell ref="C10:D10"/>
    <mergeCell ref="C11:D11"/>
    <mergeCell ref="C12:D12"/>
    <mergeCell ref="C13:D13"/>
    <mergeCell ref="C17:D17"/>
    <mergeCell ref="C18:D18"/>
    <mergeCell ref="C20:D20"/>
    <mergeCell ref="C21:D21"/>
    <mergeCell ref="B19:D19"/>
  </mergeCells>
  <phoneticPr fontId="3"/>
  <pageMargins left="0.7" right="0.7" top="0.75" bottom="0.75" header="0.3" footer="0.3"/>
  <pageSetup paperSize="9"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zoomScaleNormal="100" zoomScaleSheetLayoutView="85" workbookViewId="0">
      <pane xSplit="4" topLeftCell="E1" activePane="topRight" state="frozen"/>
      <selection pane="topRight" activeCell="F10" sqref="F10"/>
    </sheetView>
  </sheetViews>
  <sheetFormatPr defaultColWidth="27.77734375" defaultRowHeight="16.2"/>
  <cols>
    <col min="1" max="1" width="3" style="192" customWidth="1"/>
    <col min="2" max="2" width="3" customWidth="1"/>
    <col min="3" max="3" width="15.77734375" customWidth="1"/>
    <col min="4" max="4" width="15.6640625" customWidth="1"/>
    <col min="5" max="16" width="17" customWidth="1"/>
  </cols>
  <sheetData>
    <row r="1" spans="1:17" s="171" customFormat="1">
      <c r="A1" s="327" t="s">
        <v>144</v>
      </c>
      <c r="B1" s="328"/>
      <c r="C1" s="328"/>
      <c r="D1" s="329"/>
      <c r="E1" s="168" t="s">
        <v>186</v>
      </c>
      <c r="F1" s="169" t="s">
        <v>185</v>
      </c>
      <c r="G1" s="169" t="s">
        <v>109</v>
      </c>
      <c r="H1" s="170" t="s">
        <v>110</v>
      </c>
      <c r="L1" s="119"/>
    </row>
    <row r="2" spans="1:17" s="171" customFormat="1" ht="13.2">
      <c r="A2" s="123"/>
      <c r="B2" s="188"/>
      <c r="C2" s="124"/>
      <c r="D2" s="129"/>
      <c r="E2" s="172"/>
      <c r="F2" s="172"/>
      <c r="G2" s="172"/>
      <c r="H2" s="128"/>
      <c r="L2" s="119"/>
    </row>
    <row r="3" spans="1:17">
      <c r="A3" s="193"/>
    </row>
    <row r="4" spans="1:17">
      <c r="A4" s="330" t="s">
        <v>115</v>
      </c>
      <c r="B4" s="328"/>
      <c r="C4" s="328"/>
      <c r="D4" s="328"/>
      <c r="O4" s="119"/>
      <c r="P4" s="119"/>
      <c r="Q4" s="119"/>
    </row>
    <row r="5" spans="1:17" s="176" customFormat="1" ht="13.5" customHeight="1">
      <c r="A5" s="331" t="s">
        <v>106</v>
      </c>
      <c r="B5" s="332"/>
      <c r="C5" s="333"/>
      <c r="D5" s="324" t="s">
        <v>107</v>
      </c>
      <c r="E5" s="325" t="s">
        <v>108</v>
      </c>
      <c r="F5" s="324"/>
      <c r="G5" s="324"/>
      <c r="H5" s="324"/>
      <c r="I5" s="324"/>
      <c r="J5" s="173" t="s">
        <v>100</v>
      </c>
      <c r="K5" s="324" t="s">
        <v>101</v>
      </c>
      <c r="L5" s="326"/>
      <c r="M5" s="173" t="s">
        <v>102</v>
      </c>
      <c r="N5" s="173" t="s">
        <v>103</v>
      </c>
      <c r="O5" s="174"/>
      <c r="P5" s="174"/>
      <c r="Q5" s="175"/>
    </row>
    <row r="6" spans="1:17" s="176" customFormat="1" ht="12">
      <c r="A6" s="334"/>
      <c r="B6" s="328"/>
      <c r="C6" s="329"/>
      <c r="D6" s="324"/>
      <c r="E6" s="324"/>
      <c r="F6" s="324"/>
      <c r="G6" s="324"/>
      <c r="H6" s="324"/>
      <c r="I6" s="324"/>
      <c r="J6" s="173" t="s">
        <v>68</v>
      </c>
      <c r="K6" s="173" t="s">
        <v>104</v>
      </c>
      <c r="L6" s="173" t="s">
        <v>105</v>
      </c>
      <c r="M6" s="173" t="s">
        <v>68</v>
      </c>
      <c r="N6" s="173" t="s">
        <v>68</v>
      </c>
      <c r="O6" s="174"/>
      <c r="P6" s="174"/>
      <c r="Q6" s="175"/>
    </row>
    <row r="7" spans="1:17" ht="13.2">
      <c r="A7" s="190"/>
      <c r="B7" s="24"/>
      <c r="C7" s="23"/>
      <c r="D7" s="19"/>
      <c r="E7" s="22"/>
      <c r="F7" s="24"/>
      <c r="G7" s="24"/>
      <c r="H7" s="24"/>
      <c r="I7" s="122"/>
      <c r="J7" s="125"/>
      <c r="K7" s="125"/>
      <c r="L7" s="125"/>
      <c r="M7" s="200"/>
      <c r="N7" s="177"/>
      <c r="O7" s="178"/>
      <c r="P7" s="179"/>
      <c r="Q7" s="119"/>
    </row>
    <row r="8" spans="1:17">
      <c r="A8" s="189"/>
    </row>
    <row r="9" spans="1:17" ht="13.5" customHeight="1">
      <c r="A9" s="335" t="s">
        <v>145</v>
      </c>
      <c r="B9" s="308"/>
      <c r="C9" s="309"/>
      <c r="D9" s="20"/>
      <c r="E9" s="111" t="s">
        <v>78</v>
      </c>
      <c r="F9" s="111" t="s">
        <v>79</v>
      </c>
      <c r="G9" s="111" t="s">
        <v>12</v>
      </c>
      <c r="H9" s="111" t="s">
        <v>2</v>
      </c>
      <c r="I9" s="111" t="s">
        <v>3</v>
      </c>
      <c r="J9" s="111" t="s">
        <v>4</v>
      </c>
      <c r="K9" s="111" t="s">
        <v>13</v>
      </c>
      <c r="L9" s="111" t="s">
        <v>116</v>
      </c>
      <c r="M9" s="111" t="s">
        <v>80</v>
      </c>
      <c r="N9" s="111" t="s">
        <v>81</v>
      </c>
      <c r="O9" s="111" t="s">
        <v>82</v>
      </c>
    </row>
    <row r="10" spans="1:17" ht="13.2" customHeight="1">
      <c r="A10" s="335" t="s">
        <v>146</v>
      </c>
      <c r="B10" s="308"/>
      <c r="C10" s="308"/>
      <c r="D10" s="191"/>
      <c r="E10" s="111" t="s">
        <v>83</v>
      </c>
      <c r="F10" s="111" t="s">
        <v>84</v>
      </c>
      <c r="G10" s="111" t="s">
        <v>147</v>
      </c>
      <c r="H10" s="111"/>
      <c r="I10" s="111"/>
      <c r="J10" s="111"/>
      <c r="K10" s="111"/>
      <c r="L10" s="111" t="s">
        <v>86</v>
      </c>
      <c r="M10" s="111"/>
      <c r="N10" s="111"/>
      <c r="O10" s="111"/>
    </row>
    <row r="11" spans="1:17" ht="13.2" customHeight="1">
      <c r="A11" s="322" t="s">
        <v>183</v>
      </c>
      <c r="B11" s="308"/>
      <c r="C11" s="308"/>
      <c r="D11" s="25" t="s">
        <v>148</v>
      </c>
      <c r="E11" s="167"/>
      <c r="F11" s="167"/>
      <c r="G11" s="167"/>
      <c r="H11" s="167"/>
      <c r="I11" s="167"/>
      <c r="J11" s="167"/>
      <c r="K11" s="1"/>
      <c r="L11" s="7"/>
      <c r="M11" s="7"/>
      <c r="N11" s="7"/>
      <c r="O11" s="7"/>
    </row>
    <row r="12" spans="1:17" ht="13.2" customHeight="1">
      <c r="A12" s="322" t="s">
        <v>184</v>
      </c>
      <c r="B12" s="308"/>
      <c r="C12" s="308"/>
      <c r="D12" s="25" t="s">
        <v>148</v>
      </c>
      <c r="E12" s="167"/>
      <c r="F12" s="167"/>
      <c r="G12" s="167"/>
      <c r="H12" s="167"/>
      <c r="I12" s="167"/>
      <c r="J12" s="167"/>
      <c r="K12" s="167"/>
      <c r="L12" s="7"/>
      <c r="M12" s="7"/>
      <c r="N12" s="7"/>
      <c r="O12" s="7"/>
    </row>
    <row r="13" spans="1:17" ht="13.2" customHeight="1">
      <c r="A13" s="322" t="s">
        <v>149</v>
      </c>
      <c r="B13" s="308"/>
      <c r="C13" s="308"/>
      <c r="D13" s="26"/>
      <c r="E13" s="197"/>
      <c r="F13" s="197"/>
      <c r="G13" s="197"/>
      <c r="H13" s="197"/>
      <c r="I13" s="197"/>
      <c r="J13" s="197"/>
      <c r="K13" s="1"/>
      <c r="L13" s="7"/>
      <c r="M13" s="7"/>
      <c r="N13" s="7"/>
      <c r="O13" s="7"/>
    </row>
    <row r="14" spans="1:17" ht="13.2" customHeight="1">
      <c r="A14" s="322" t="s">
        <v>150</v>
      </c>
      <c r="B14" s="308"/>
      <c r="C14" s="308"/>
      <c r="D14" s="26"/>
      <c r="E14" s="15"/>
      <c r="F14" s="15"/>
      <c r="G14" s="15"/>
      <c r="H14" s="15"/>
      <c r="I14" s="15"/>
      <c r="J14" s="15"/>
      <c r="K14" s="16"/>
      <c r="L14" s="17"/>
      <c r="M14" s="17"/>
      <c r="N14" s="17"/>
      <c r="O14" s="17"/>
    </row>
    <row r="15" spans="1:17" ht="13.2" customHeight="1">
      <c r="A15" s="322" t="s">
        <v>151</v>
      </c>
      <c r="B15" s="308"/>
      <c r="C15" s="308"/>
      <c r="D15" s="26"/>
      <c r="E15" s="167"/>
      <c r="F15" s="167"/>
      <c r="G15" s="167"/>
      <c r="H15" s="167"/>
      <c r="I15" s="167"/>
      <c r="J15" s="198"/>
      <c r="K15" s="1"/>
      <c r="L15" s="7"/>
      <c r="M15" s="7"/>
      <c r="N15" s="7"/>
      <c r="O15" s="7"/>
    </row>
    <row r="16" spans="1:17" ht="13.2" customHeight="1">
      <c r="A16" s="322" t="s">
        <v>152</v>
      </c>
      <c r="B16" s="308"/>
      <c r="C16" s="308"/>
      <c r="D16" s="26"/>
      <c r="E16" s="167"/>
      <c r="F16" s="167"/>
      <c r="G16" s="167"/>
      <c r="H16" s="167"/>
      <c r="I16" s="167"/>
      <c r="J16" s="198"/>
      <c r="K16" s="1"/>
      <c r="L16" s="7"/>
      <c r="M16" s="7"/>
      <c r="N16" s="7"/>
      <c r="O16" s="7"/>
    </row>
    <row r="17" spans="1:15" ht="13.2" customHeight="1">
      <c r="A17" s="322" t="s">
        <v>153</v>
      </c>
      <c r="B17" s="308"/>
      <c r="C17" s="308"/>
      <c r="D17" s="26"/>
      <c r="E17" s="167"/>
      <c r="F17" s="167"/>
      <c r="G17" s="167"/>
      <c r="H17" s="167"/>
      <c r="I17" s="167"/>
      <c r="J17" s="198"/>
      <c r="K17" s="1"/>
      <c r="L17" s="7"/>
      <c r="M17" s="7"/>
      <c r="N17" s="7"/>
      <c r="O17" s="7"/>
    </row>
    <row r="18" spans="1:15" ht="13.2" customHeight="1">
      <c r="A18" s="322" t="s">
        <v>154</v>
      </c>
      <c r="B18" s="308"/>
      <c r="C18" s="308"/>
      <c r="D18" s="25" t="s">
        <v>155</v>
      </c>
      <c r="E18" s="167"/>
      <c r="F18" s="167"/>
      <c r="G18" s="167"/>
      <c r="H18" s="167"/>
      <c r="I18" s="167"/>
      <c r="J18" s="1"/>
      <c r="K18" s="1"/>
      <c r="L18" s="7"/>
      <c r="M18" s="7"/>
      <c r="N18" s="7"/>
      <c r="O18" s="7"/>
    </row>
    <row r="19" spans="1:15" ht="13.2" customHeight="1">
      <c r="A19" s="322" t="s">
        <v>87</v>
      </c>
      <c r="B19" s="308"/>
      <c r="C19" s="308"/>
      <c r="D19" s="25" t="s">
        <v>156</v>
      </c>
      <c r="E19" s="17"/>
      <c r="F19" s="17"/>
      <c r="G19" s="17"/>
      <c r="H19" s="17"/>
      <c r="I19" s="17"/>
      <c r="J19" s="16"/>
      <c r="K19" s="16"/>
      <c r="L19" s="17"/>
      <c r="M19" s="17"/>
      <c r="N19" s="17"/>
      <c r="O19" s="17"/>
    </row>
    <row r="20" spans="1:15">
      <c r="A20" s="189"/>
    </row>
    <row r="21" spans="1:15" ht="13.2" customHeight="1">
      <c r="A21" s="335" t="s">
        <v>145</v>
      </c>
      <c r="B21" s="308"/>
      <c r="C21" s="309"/>
      <c r="D21" s="20"/>
      <c r="E21" s="111" t="s">
        <v>78</v>
      </c>
      <c r="F21" s="111" t="s">
        <v>79</v>
      </c>
      <c r="G21" s="111" t="s">
        <v>12</v>
      </c>
      <c r="H21" s="111" t="s">
        <v>2</v>
      </c>
      <c r="I21" s="111" t="s">
        <v>3</v>
      </c>
      <c r="J21" s="111" t="s">
        <v>4</v>
      </c>
      <c r="K21" s="111" t="s">
        <v>13</v>
      </c>
      <c r="L21" s="111" t="s">
        <v>116</v>
      </c>
    </row>
    <row r="22" spans="1:15" ht="13.5" customHeight="1">
      <c r="A22" s="335" t="s">
        <v>146</v>
      </c>
      <c r="B22" s="308"/>
      <c r="C22" s="308"/>
      <c r="D22" s="191"/>
      <c r="E22" s="111" t="s">
        <v>83</v>
      </c>
      <c r="F22" s="111" t="s">
        <v>84</v>
      </c>
      <c r="G22" s="111" t="s">
        <v>85</v>
      </c>
      <c r="H22" s="111"/>
      <c r="I22" s="111"/>
      <c r="J22" s="111"/>
      <c r="K22" s="111"/>
      <c r="L22" s="111" t="s">
        <v>86</v>
      </c>
    </row>
    <row r="23" spans="1:15" ht="13.2" customHeight="1">
      <c r="A23" s="322" t="s">
        <v>183</v>
      </c>
      <c r="B23" s="308"/>
      <c r="C23" s="308"/>
      <c r="D23" s="25" t="s">
        <v>155</v>
      </c>
      <c r="E23" s="167"/>
      <c r="F23" s="167"/>
      <c r="G23" s="167"/>
      <c r="H23" s="167"/>
      <c r="I23" s="167"/>
      <c r="J23" s="167"/>
      <c r="K23" s="1"/>
      <c r="L23" s="7"/>
    </row>
    <row r="24" spans="1:15" ht="13.2" customHeight="1">
      <c r="A24" s="322" t="s">
        <v>184</v>
      </c>
      <c r="B24" s="308"/>
      <c r="C24" s="308"/>
      <c r="D24" s="25" t="s">
        <v>155</v>
      </c>
      <c r="E24" s="167"/>
      <c r="F24" s="167"/>
      <c r="G24" s="167"/>
      <c r="H24" s="167"/>
      <c r="I24" s="167"/>
      <c r="J24" s="167"/>
      <c r="K24" s="167"/>
      <c r="L24" s="7"/>
    </row>
    <row r="25" spans="1:15" ht="13.2" customHeight="1">
      <c r="A25" s="322" t="s">
        <v>149</v>
      </c>
      <c r="B25" s="308"/>
      <c r="C25" s="308"/>
      <c r="D25" s="26"/>
      <c r="E25" s="197"/>
      <c r="F25" s="197"/>
      <c r="G25" s="197"/>
      <c r="H25" s="197"/>
      <c r="I25" s="197"/>
      <c r="J25" s="197"/>
      <c r="K25" s="1"/>
      <c r="L25" s="7"/>
    </row>
    <row r="26" spans="1:15" ht="13.2" customHeight="1">
      <c r="A26" s="322" t="s">
        <v>150</v>
      </c>
      <c r="B26" s="308"/>
      <c r="C26" s="308"/>
      <c r="D26" s="26"/>
      <c r="E26" s="15"/>
      <c r="F26" s="15"/>
      <c r="G26" s="15"/>
      <c r="H26" s="15"/>
      <c r="I26" s="15"/>
      <c r="J26" s="15"/>
      <c r="K26" s="16"/>
      <c r="L26" s="17"/>
    </row>
    <row r="27" spans="1:15" ht="13.2" customHeight="1">
      <c r="A27" s="322" t="s">
        <v>151</v>
      </c>
      <c r="B27" s="308"/>
      <c r="C27" s="308"/>
      <c r="D27" s="26"/>
      <c r="E27" s="167"/>
      <c r="F27" s="167"/>
      <c r="G27" s="167"/>
      <c r="H27" s="167"/>
      <c r="I27" s="167"/>
      <c r="J27" s="198"/>
      <c r="K27" s="1"/>
      <c r="L27" s="7"/>
    </row>
    <row r="28" spans="1:15" ht="13.2" customHeight="1">
      <c r="A28" s="322" t="s">
        <v>152</v>
      </c>
      <c r="B28" s="308"/>
      <c r="C28" s="308"/>
      <c r="D28" s="26"/>
      <c r="E28" s="167"/>
      <c r="F28" s="167"/>
      <c r="G28" s="167"/>
      <c r="H28" s="167"/>
      <c r="I28" s="167"/>
      <c r="J28" s="198"/>
      <c r="K28" s="1"/>
      <c r="L28" s="7"/>
    </row>
    <row r="29" spans="1:15" ht="13.2" customHeight="1">
      <c r="A29" s="322" t="s">
        <v>153</v>
      </c>
      <c r="B29" s="308"/>
      <c r="C29" s="308"/>
      <c r="D29" s="26"/>
      <c r="E29" s="167"/>
      <c r="F29" s="167"/>
      <c r="G29" s="167"/>
      <c r="H29" s="167"/>
      <c r="I29" s="167"/>
      <c r="J29" s="198"/>
      <c r="K29" s="1"/>
      <c r="L29" s="7"/>
    </row>
    <row r="30" spans="1:15" ht="13.2" customHeight="1">
      <c r="A30" s="322" t="s">
        <v>154</v>
      </c>
      <c r="B30" s="308"/>
      <c r="C30" s="308"/>
      <c r="D30" s="25" t="s">
        <v>155</v>
      </c>
      <c r="E30" s="167"/>
      <c r="F30" s="167"/>
      <c r="G30" s="167"/>
      <c r="H30" s="167"/>
      <c r="I30" s="167"/>
      <c r="J30" s="1"/>
      <c r="K30" s="1"/>
      <c r="L30" s="7"/>
    </row>
    <row r="31" spans="1:15" ht="13.2" customHeight="1">
      <c r="A31" s="322" t="s">
        <v>87</v>
      </c>
      <c r="B31" s="308"/>
      <c r="C31" s="308"/>
      <c r="D31" s="25" t="s">
        <v>88</v>
      </c>
      <c r="E31" s="17"/>
      <c r="F31" s="17"/>
      <c r="G31" s="17"/>
      <c r="H31" s="17"/>
      <c r="I31" s="17"/>
      <c r="J31" s="16"/>
      <c r="K31" s="16"/>
      <c r="L31" s="17"/>
    </row>
    <row r="33" spans="1:16">
      <c r="A33" s="337" t="s">
        <v>115</v>
      </c>
      <c r="B33" s="337"/>
      <c r="C33" s="337"/>
      <c r="D33" s="337"/>
      <c r="J33" s="319" t="s">
        <v>112</v>
      </c>
      <c r="K33" s="320"/>
      <c r="L33" s="320"/>
      <c r="M33" s="321"/>
      <c r="N33" s="323" t="s">
        <v>113</v>
      </c>
      <c r="O33" s="323"/>
      <c r="P33" s="323"/>
    </row>
    <row r="34" spans="1:16" ht="13.5" customHeight="1">
      <c r="A34" s="336" t="s">
        <v>158</v>
      </c>
      <c r="B34" s="308"/>
      <c r="C34" s="309"/>
      <c r="D34" s="126" t="s">
        <v>5</v>
      </c>
      <c r="E34" s="166" t="s">
        <v>159</v>
      </c>
      <c r="F34" s="319" t="s">
        <v>160</v>
      </c>
      <c r="G34" s="320"/>
      <c r="H34" s="320"/>
      <c r="I34" s="321"/>
      <c r="J34" s="165" t="s">
        <v>161</v>
      </c>
      <c r="K34" s="165" t="s">
        <v>162</v>
      </c>
      <c r="L34" s="165" t="s">
        <v>111</v>
      </c>
      <c r="M34" s="165" t="s">
        <v>157</v>
      </c>
      <c r="N34" s="166" t="s">
        <v>161</v>
      </c>
      <c r="O34" s="166" t="s">
        <v>162</v>
      </c>
      <c r="P34" s="166" t="s">
        <v>163</v>
      </c>
    </row>
    <row r="35" spans="1:16" ht="13.2">
      <c r="A35" s="196"/>
      <c r="B35" s="195"/>
      <c r="C35" s="194"/>
      <c r="D35" s="19"/>
      <c r="E35" s="118"/>
      <c r="F35" s="22"/>
      <c r="G35" s="24"/>
      <c r="H35" s="24"/>
      <c r="I35" s="23"/>
      <c r="J35" s="12"/>
      <c r="K35" s="12"/>
      <c r="L35" s="12"/>
      <c r="M35" s="13"/>
      <c r="N35" s="12"/>
      <c r="O35" s="12"/>
      <c r="P35" s="12"/>
    </row>
    <row r="36" spans="1:16" ht="13.2">
      <c r="A36"/>
      <c r="I36" s="127" t="s">
        <v>155</v>
      </c>
      <c r="J36" s="7"/>
      <c r="K36" s="7"/>
      <c r="L36" s="7"/>
      <c r="M36" s="17"/>
      <c r="N36" s="7"/>
      <c r="O36" s="7"/>
    </row>
  </sheetData>
  <mergeCells count="33">
    <mergeCell ref="A24:C24"/>
    <mergeCell ref="A34:C34"/>
    <mergeCell ref="A28:C28"/>
    <mergeCell ref="A29:C29"/>
    <mergeCell ref="A30:C30"/>
    <mergeCell ref="A31:C31"/>
    <mergeCell ref="A33:D33"/>
    <mergeCell ref="A10:C10"/>
    <mergeCell ref="A19:C19"/>
    <mergeCell ref="A21:C21"/>
    <mergeCell ref="A22:C22"/>
    <mergeCell ref="A23:C23"/>
    <mergeCell ref="N33:P33"/>
    <mergeCell ref="D5:D6"/>
    <mergeCell ref="E5:I6"/>
    <mergeCell ref="K5:L5"/>
    <mergeCell ref="A1:D1"/>
    <mergeCell ref="A4:D4"/>
    <mergeCell ref="A16:C16"/>
    <mergeCell ref="A17:C17"/>
    <mergeCell ref="A18:C18"/>
    <mergeCell ref="A11:C11"/>
    <mergeCell ref="A12:C12"/>
    <mergeCell ref="A13:C13"/>
    <mergeCell ref="A14:C14"/>
    <mergeCell ref="A15:C15"/>
    <mergeCell ref="A5:C6"/>
    <mergeCell ref="A9:C9"/>
    <mergeCell ref="F34:I34"/>
    <mergeCell ref="A25:C25"/>
    <mergeCell ref="A26:C26"/>
    <mergeCell ref="A27:C27"/>
    <mergeCell ref="J33:M33"/>
  </mergeCells>
  <phoneticPr fontId="3"/>
  <pageMargins left="0.7" right="0.7" top="0.75" bottom="0.75" header="0.3" footer="0.3"/>
  <pageSetup paperSize="9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zoomScale="115" zoomScaleNormal="115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H12" sqref="H12"/>
    </sheetView>
  </sheetViews>
  <sheetFormatPr defaultColWidth="8.88671875" defaultRowHeight="13.2"/>
  <cols>
    <col min="1" max="2" width="8.88671875" style="27"/>
    <col min="3" max="3" width="13.6640625" style="27" customWidth="1"/>
    <col min="4" max="4" width="11.44140625" style="27" customWidth="1"/>
    <col min="5" max="5" width="14.33203125" style="27" customWidth="1"/>
    <col min="6" max="6" width="15" style="27" customWidth="1"/>
    <col min="7" max="16384" width="8.88671875" style="27"/>
  </cols>
  <sheetData>
    <row r="1" spans="1:6">
      <c r="A1" s="2" t="s">
        <v>14</v>
      </c>
      <c r="B1" s="3" t="s">
        <v>6</v>
      </c>
      <c r="D1" s="3" t="s">
        <v>7</v>
      </c>
      <c r="E1" s="28"/>
    </row>
    <row r="2" spans="1:6">
      <c r="A2" s="2" t="s">
        <v>8</v>
      </c>
      <c r="D2" s="5" t="s">
        <v>9</v>
      </c>
      <c r="E2" s="29" t="s">
        <v>15</v>
      </c>
    </row>
    <row r="3" spans="1:6" ht="18">
      <c r="A3" s="6" t="s">
        <v>10</v>
      </c>
      <c r="D3" s="6" t="s">
        <v>11</v>
      </c>
    </row>
    <row r="4" spans="1:6" ht="18">
      <c r="A4" s="6"/>
      <c r="D4" s="6"/>
      <c r="F4" s="273" t="s">
        <v>16</v>
      </c>
    </row>
    <row r="5" spans="1:6" ht="13.8" thickBot="1">
      <c r="A5" s="31"/>
      <c r="B5" s="31"/>
      <c r="C5" s="31"/>
      <c r="D5" s="31"/>
      <c r="E5" s="31"/>
      <c r="F5" s="274" t="s">
        <v>17</v>
      </c>
    </row>
    <row r="6" spans="1:6">
      <c r="A6" s="295" t="s">
        <v>200</v>
      </c>
      <c r="B6" s="296"/>
      <c r="C6" s="299" t="s">
        <v>201</v>
      </c>
      <c r="D6" s="258"/>
      <c r="E6" s="265"/>
      <c r="F6" s="43">
        <v>1</v>
      </c>
    </row>
    <row r="7" spans="1:6">
      <c r="A7" s="297"/>
      <c r="B7" s="298"/>
      <c r="C7" s="300" t="s">
        <v>24</v>
      </c>
      <c r="D7" s="293"/>
      <c r="E7" s="291"/>
      <c r="F7" s="43">
        <v>1</v>
      </c>
    </row>
    <row r="8" spans="1:6">
      <c r="A8" s="297"/>
      <c r="B8" s="298"/>
      <c r="C8" s="294" t="s">
        <v>202</v>
      </c>
      <c r="D8" s="301"/>
      <c r="E8" s="290"/>
      <c r="F8" s="43"/>
    </row>
    <row r="9" spans="1:6">
      <c r="A9" s="297"/>
      <c r="B9" s="298"/>
      <c r="C9" s="300" t="s">
        <v>24</v>
      </c>
      <c r="D9" s="302"/>
      <c r="E9" s="292"/>
      <c r="F9" s="43"/>
    </row>
    <row r="10" spans="1:6">
      <c r="A10" s="303"/>
      <c r="B10" s="304"/>
      <c r="C10" s="287" t="s">
        <v>23</v>
      </c>
      <c r="D10" s="261" t="s">
        <v>24</v>
      </c>
      <c r="E10" s="266" t="s">
        <v>24</v>
      </c>
      <c r="F10" s="306"/>
    </row>
    <row r="11" spans="1:6">
      <c r="A11" s="342" t="s">
        <v>203</v>
      </c>
      <c r="B11" s="343"/>
      <c r="C11" s="288" t="s">
        <v>204</v>
      </c>
      <c r="D11" s="260"/>
      <c r="E11" s="267" t="s">
        <v>24</v>
      </c>
      <c r="F11" s="272"/>
    </row>
    <row r="12" spans="1:6">
      <c r="A12" s="344"/>
      <c r="B12" s="345"/>
      <c r="C12" s="289" t="s">
        <v>23</v>
      </c>
      <c r="D12" s="262" t="s">
        <v>24</v>
      </c>
      <c r="E12" s="268" t="s">
        <v>24</v>
      </c>
      <c r="F12" s="276">
        <f>F11</f>
        <v>0</v>
      </c>
    </row>
    <row r="13" spans="1:6" ht="13.8">
      <c r="A13" s="346" t="s">
        <v>38</v>
      </c>
      <c r="B13" s="347"/>
      <c r="C13" s="263"/>
      <c r="D13" s="263"/>
      <c r="E13" s="269"/>
      <c r="F13" s="285">
        <f>F10-F12</f>
        <v>0</v>
      </c>
    </row>
    <row r="14" spans="1:6" ht="14.4" thickBot="1">
      <c r="A14" s="340" t="s">
        <v>103</v>
      </c>
      <c r="B14" s="341"/>
      <c r="C14" s="264"/>
      <c r="D14" s="264"/>
      <c r="E14" s="270"/>
      <c r="F14" s="286">
        <f>IF(F12=0,0,F10/F12)</f>
        <v>0</v>
      </c>
    </row>
    <row r="15" spans="1:6" ht="13.8" thickBot="1">
      <c r="A15" s="31"/>
      <c r="B15" s="31"/>
      <c r="C15" s="31"/>
      <c r="D15" s="31"/>
      <c r="E15" s="31"/>
      <c r="F15" s="31"/>
    </row>
    <row r="16" spans="1:6">
      <c r="A16" s="33" t="s">
        <v>18</v>
      </c>
      <c r="B16" s="34"/>
      <c r="C16" s="35" t="s">
        <v>19</v>
      </c>
      <c r="D16" s="36"/>
      <c r="E16" s="37"/>
      <c r="F16" s="38"/>
    </row>
    <row r="17" spans="1:6">
      <c r="A17" s="39"/>
      <c r="B17" s="40"/>
      <c r="C17" s="41"/>
      <c r="D17" s="42"/>
      <c r="E17" s="42" t="s">
        <v>20</v>
      </c>
      <c r="F17" s="43"/>
    </row>
    <row r="18" spans="1:6">
      <c r="A18" s="39"/>
      <c r="B18" s="40"/>
      <c r="C18" s="41"/>
      <c r="D18" s="42"/>
      <c r="E18" s="42"/>
      <c r="F18" s="43"/>
    </row>
    <row r="19" spans="1:6">
      <c r="A19" s="39"/>
      <c r="B19" s="40"/>
      <c r="C19" s="42"/>
      <c r="D19" s="42"/>
      <c r="E19" s="42" t="s">
        <v>20</v>
      </c>
      <c r="F19" s="43"/>
    </row>
    <row r="20" spans="1:6">
      <c r="A20" s="39"/>
      <c r="B20" s="40"/>
      <c r="C20" s="44" t="s">
        <v>21</v>
      </c>
      <c r="D20" s="42"/>
      <c r="E20" s="42"/>
      <c r="F20" s="43"/>
    </row>
    <row r="21" spans="1:6">
      <c r="A21" s="39"/>
      <c r="B21" s="40"/>
      <c r="C21" s="42"/>
      <c r="D21" s="42"/>
      <c r="E21" s="42"/>
      <c r="F21" s="43"/>
    </row>
    <row r="22" spans="1:6">
      <c r="A22" s="39"/>
      <c r="B22" s="40"/>
      <c r="C22" s="44" t="s">
        <v>22</v>
      </c>
      <c r="D22" s="42"/>
      <c r="E22" s="42"/>
      <c r="F22" s="45"/>
    </row>
    <row r="23" spans="1:6">
      <c r="A23" s="39"/>
      <c r="B23" s="40"/>
      <c r="C23" s="46"/>
      <c r="D23" s="42"/>
      <c r="E23" s="42"/>
      <c r="F23" s="45"/>
    </row>
    <row r="24" spans="1:6" ht="13.8" thickBot="1">
      <c r="A24" s="47"/>
      <c r="B24" s="48"/>
      <c r="C24" s="49" t="s">
        <v>23</v>
      </c>
      <c r="D24" s="49" t="s">
        <v>24</v>
      </c>
      <c r="E24" s="49" t="s">
        <v>24</v>
      </c>
      <c r="F24" s="50">
        <f>SUM(F22:F23)</f>
        <v>0</v>
      </c>
    </row>
    <row r="25" spans="1:6">
      <c r="A25" s="348" t="s">
        <v>25</v>
      </c>
      <c r="B25" s="349"/>
      <c r="C25" s="259" t="s">
        <v>26</v>
      </c>
      <c r="D25" s="259" t="s">
        <v>24</v>
      </c>
      <c r="E25" s="259" t="s">
        <v>24</v>
      </c>
      <c r="F25" s="51"/>
    </row>
    <row r="26" spans="1:6">
      <c r="A26" s="348"/>
      <c r="B26" s="349"/>
      <c r="C26" s="259" t="s">
        <v>27</v>
      </c>
      <c r="D26" s="259" t="s">
        <v>24</v>
      </c>
      <c r="E26" s="259" t="s">
        <v>24</v>
      </c>
      <c r="F26" s="45"/>
    </row>
    <row r="27" spans="1:6">
      <c r="A27" s="348"/>
      <c r="B27" s="349"/>
      <c r="C27" s="259" t="s">
        <v>28</v>
      </c>
      <c r="D27" s="259" t="s">
        <v>24</v>
      </c>
      <c r="E27" s="259" t="s">
        <v>24</v>
      </c>
      <c r="F27" s="45"/>
    </row>
    <row r="28" spans="1:6">
      <c r="A28" s="348"/>
      <c r="B28" s="349"/>
      <c r="C28" s="275" t="s">
        <v>29</v>
      </c>
      <c r="D28" s="275"/>
      <c r="E28" s="275"/>
      <c r="F28" s="52"/>
    </row>
    <row r="29" spans="1:6" ht="13.8" thickBot="1">
      <c r="A29" s="350"/>
      <c r="B29" s="351"/>
      <c r="C29" s="49" t="s">
        <v>23</v>
      </c>
      <c r="D29" s="49" t="s">
        <v>24</v>
      </c>
      <c r="E29" s="49" t="s">
        <v>24</v>
      </c>
      <c r="F29" s="50">
        <f>SUM(F25:F27)</f>
        <v>0</v>
      </c>
    </row>
    <row r="30" spans="1:6" ht="13.8" thickBot="1">
      <c r="A30" s="352" t="s">
        <v>30</v>
      </c>
      <c r="B30" s="353"/>
      <c r="C30" s="53" t="s">
        <v>31</v>
      </c>
      <c r="D30" s="53" t="s">
        <v>24</v>
      </c>
      <c r="E30" s="53" t="s">
        <v>24</v>
      </c>
      <c r="F30" s="54">
        <f>IF(F29=0,0,F24/F29)</f>
        <v>0</v>
      </c>
    </row>
    <row r="31" spans="1:6">
      <c r="A31" s="55" t="s">
        <v>32</v>
      </c>
      <c r="B31" s="56" t="s">
        <v>33</v>
      </c>
      <c r="C31" s="57" t="s">
        <v>19</v>
      </c>
      <c r="D31" s="37"/>
      <c r="E31" s="37"/>
      <c r="F31" s="38"/>
    </row>
    <row r="32" spans="1:6">
      <c r="A32" s="58"/>
      <c r="B32" s="59"/>
      <c r="C32" s="60"/>
      <c r="D32" s="42"/>
      <c r="E32" s="61"/>
      <c r="F32" s="62"/>
    </row>
    <row r="33" spans="1:6">
      <c r="A33" s="58"/>
      <c r="B33" s="59"/>
      <c r="C33" s="63" t="s">
        <v>34</v>
      </c>
      <c r="D33" s="42"/>
      <c r="E33" s="64"/>
      <c r="F33" s="62"/>
    </row>
    <row r="34" spans="1:6">
      <c r="A34" s="58"/>
      <c r="B34" s="59"/>
      <c r="C34" s="60"/>
      <c r="D34" s="42"/>
      <c r="E34" s="64"/>
      <c r="F34" s="62"/>
    </row>
    <row r="35" spans="1:6">
      <c r="A35" s="58"/>
      <c r="B35" s="59"/>
      <c r="C35" s="63" t="s">
        <v>22</v>
      </c>
      <c r="D35" s="42"/>
      <c r="E35" s="64"/>
      <c r="F35" s="65"/>
    </row>
    <row r="36" spans="1:6">
      <c r="A36" s="58"/>
      <c r="B36" s="59"/>
      <c r="C36" s="59"/>
      <c r="D36" s="42"/>
      <c r="E36" s="64" t="s">
        <v>35</v>
      </c>
      <c r="F36" s="65"/>
    </row>
    <row r="37" spans="1:6">
      <c r="A37" s="58"/>
      <c r="B37" s="59"/>
      <c r="C37" s="59"/>
      <c r="D37" s="42"/>
      <c r="E37" s="64"/>
      <c r="F37" s="65"/>
    </row>
    <row r="38" spans="1:6">
      <c r="A38" s="58"/>
      <c r="B38" s="59"/>
      <c r="C38" s="60"/>
      <c r="D38" s="42"/>
      <c r="E38" s="64" t="s">
        <v>35</v>
      </c>
      <c r="F38" s="65"/>
    </row>
    <row r="39" spans="1:6">
      <c r="A39" s="58"/>
      <c r="B39" s="60"/>
      <c r="C39" s="66" t="s">
        <v>23</v>
      </c>
      <c r="D39" s="66" t="s">
        <v>24</v>
      </c>
      <c r="E39" s="67" t="s">
        <v>24</v>
      </c>
      <c r="F39" s="68">
        <f>SUM(F35:F38)</f>
        <v>0</v>
      </c>
    </row>
    <row r="40" spans="1:6">
      <c r="A40" s="58"/>
      <c r="B40" s="69" t="s">
        <v>36</v>
      </c>
      <c r="C40" s="63" t="s">
        <v>19</v>
      </c>
      <c r="D40" s="42"/>
      <c r="E40" s="64"/>
      <c r="F40" s="62"/>
    </row>
    <row r="41" spans="1:6">
      <c r="A41" s="58"/>
      <c r="B41" s="59"/>
      <c r="C41" s="60"/>
      <c r="D41" s="42"/>
      <c r="E41" s="64"/>
      <c r="F41" s="62"/>
    </row>
    <row r="42" spans="1:6">
      <c r="A42" s="58"/>
      <c r="B42" s="59"/>
      <c r="C42" s="63" t="s">
        <v>22</v>
      </c>
      <c r="D42" s="42"/>
      <c r="E42" s="64"/>
      <c r="F42" s="65"/>
    </row>
    <row r="43" spans="1:6">
      <c r="A43" s="58"/>
      <c r="B43" s="59"/>
      <c r="C43" s="60"/>
      <c r="D43" s="42"/>
      <c r="E43" s="64"/>
      <c r="F43" s="65"/>
    </row>
    <row r="44" spans="1:6">
      <c r="A44" s="70"/>
      <c r="B44" s="60"/>
      <c r="C44" s="66" t="s">
        <v>23</v>
      </c>
      <c r="D44" s="66" t="s">
        <v>24</v>
      </c>
      <c r="E44" s="67" t="s">
        <v>24</v>
      </c>
      <c r="F44" s="68">
        <f>SUM(F42:F43)</f>
        <v>0</v>
      </c>
    </row>
    <row r="45" spans="1:6">
      <c r="A45" s="71" t="s">
        <v>37</v>
      </c>
      <c r="B45" s="69" t="s">
        <v>33</v>
      </c>
      <c r="C45" s="42"/>
      <c r="D45" s="42"/>
      <c r="E45" s="64"/>
      <c r="F45" s="72"/>
    </row>
    <row r="46" spans="1:6">
      <c r="A46" s="58"/>
      <c r="B46" s="59"/>
      <c r="C46" s="42"/>
      <c r="D46" s="42"/>
      <c r="E46" s="64"/>
      <c r="F46" s="72"/>
    </row>
    <row r="47" spans="1:6">
      <c r="A47" s="58"/>
      <c r="B47" s="60"/>
      <c r="C47" s="73" t="s">
        <v>23</v>
      </c>
      <c r="D47" s="73"/>
      <c r="E47" s="74"/>
      <c r="F47" s="75">
        <f>SUM(F45:F46)</f>
        <v>0</v>
      </c>
    </row>
    <row r="48" spans="1:6" ht="13.8" thickBot="1">
      <c r="A48" s="76"/>
      <c r="B48" s="69" t="s">
        <v>36</v>
      </c>
      <c r="C48" s="66" t="s">
        <v>23</v>
      </c>
      <c r="D48" s="66"/>
      <c r="E48" s="67"/>
      <c r="F48" s="68">
        <f>F47+SUM(E48)</f>
        <v>0</v>
      </c>
    </row>
    <row r="49" spans="1:6">
      <c r="A49" s="338" t="s">
        <v>38</v>
      </c>
      <c r="B49" s="77" t="s">
        <v>33</v>
      </c>
      <c r="C49" s="37"/>
      <c r="D49" s="37"/>
      <c r="E49" s="78"/>
      <c r="F49" s="79">
        <f>F39-F47</f>
        <v>0</v>
      </c>
    </row>
    <row r="50" spans="1:6" ht="13.8" thickBot="1">
      <c r="A50" s="354"/>
      <c r="B50" s="80" t="s">
        <v>36</v>
      </c>
      <c r="C50" s="81"/>
      <c r="D50" s="81"/>
      <c r="E50" s="82"/>
      <c r="F50" s="83">
        <f>F44-F48</f>
        <v>0</v>
      </c>
    </row>
    <row r="51" spans="1:6">
      <c r="A51" s="338" t="s">
        <v>31</v>
      </c>
      <c r="B51" s="46" t="s">
        <v>33</v>
      </c>
      <c r="C51" s="42"/>
      <c r="D51" s="42"/>
      <c r="E51" s="64"/>
      <c r="F51" s="84">
        <f>IF(F47=0,0,F39/F47)</f>
        <v>0</v>
      </c>
    </row>
    <row r="52" spans="1:6" ht="13.8" thickBot="1">
      <c r="A52" s="339"/>
      <c r="B52" s="244" t="s">
        <v>36</v>
      </c>
      <c r="C52" s="245"/>
      <c r="D52" s="245"/>
      <c r="E52" s="246"/>
      <c r="F52" s="85">
        <f>IF(F48=0,0,F44/F48)</f>
        <v>0</v>
      </c>
    </row>
    <row r="53" spans="1:6">
      <c r="A53" s="223" t="s">
        <v>192</v>
      </c>
      <c r="B53" s="224" t="s">
        <v>193</v>
      </c>
      <c r="C53" s="225"/>
      <c r="D53" s="226"/>
      <c r="E53" s="227"/>
      <c r="F53" s="228"/>
    </row>
    <row r="54" spans="1:6">
      <c r="A54" s="229"/>
      <c r="B54" s="249" t="s">
        <v>199</v>
      </c>
      <c r="C54" s="250"/>
      <c r="D54" s="254"/>
      <c r="E54" s="255"/>
      <c r="F54" s="256"/>
    </row>
    <row r="55" spans="1:6" ht="13.8" thickBot="1">
      <c r="A55" s="229"/>
      <c r="B55" s="247" t="s">
        <v>194</v>
      </c>
      <c r="C55" s="248"/>
      <c r="D55" s="251"/>
      <c r="E55" s="252"/>
      <c r="F55" s="253"/>
    </row>
    <row r="56" spans="1:6">
      <c r="A56" s="229"/>
      <c r="B56" s="224" t="s">
        <v>195</v>
      </c>
      <c r="C56" s="234"/>
      <c r="D56" s="235"/>
      <c r="E56" s="227"/>
      <c r="F56" s="228" t="str">
        <f>IF(F55="","",F54-F55)</f>
        <v/>
      </c>
    </row>
    <row r="57" spans="1:6" ht="13.8" thickBot="1">
      <c r="A57" s="229"/>
      <c r="B57" s="230" t="s">
        <v>196</v>
      </c>
      <c r="C57" s="231"/>
      <c r="D57" s="232"/>
      <c r="E57" s="233"/>
      <c r="F57" s="236" t="str">
        <f>IF(F55="","",IF(F55=0,0,(F54/F55)))</f>
        <v/>
      </c>
    </row>
    <row r="58" spans="1:6">
      <c r="A58" s="229"/>
      <c r="B58" s="224" t="s">
        <v>197</v>
      </c>
      <c r="C58" s="234"/>
      <c r="D58" s="235"/>
      <c r="E58" s="227"/>
      <c r="F58" s="237"/>
    </row>
    <row r="59" spans="1:6" ht="13.8" thickBot="1">
      <c r="A59" s="238"/>
      <c r="B59" s="230" t="s">
        <v>198</v>
      </c>
      <c r="C59" s="231"/>
      <c r="D59" s="232"/>
      <c r="E59" s="233"/>
      <c r="F59" s="239"/>
    </row>
    <row r="60" spans="1:6">
      <c r="A60" s="222"/>
      <c r="B60" s="222"/>
      <c r="C60" s="222"/>
      <c r="D60" s="222"/>
      <c r="E60" s="222"/>
    </row>
    <row r="61" spans="1:6" ht="13.8" thickBot="1">
      <c r="A61" s="205" t="s">
        <v>187</v>
      </c>
      <c r="F61" s="206" t="s">
        <v>16</v>
      </c>
    </row>
    <row r="62" spans="1:6" ht="13.8" thickBot="1">
      <c r="A62" s="207" t="s">
        <v>118</v>
      </c>
      <c r="B62" s="208" t="s">
        <v>188</v>
      </c>
      <c r="C62" s="208" t="s">
        <v>189</v>
      </c>
      <c r="D62" s="208" t="s">
        <v>190</v>
      </c>
      <c r="E62" s="209"/>
      <c r="F62" s="210" t="s">
        <v>17</v>
      </c>
    </row>
    <row r="63" spans="1:6">
      <c r="A63" s="211"/>
      <c r="B63" s="212"/>
      <c r="C63" s="212"/>
      <c r="D63" s="212"/>
      <c r="E63" s="213" t="s">
        <v>191</v>
      </c>
      <c r="F63" s="214">
        <f>SUM(F53:F62)</f>
        <v>0</v>
      </c>
    </row>
    <row r="64" spans="1:6">
      <c r="A64" s="215"/>
      <c r="B64" s="216"/>
      <c r="C64" s="216"/>
      <c r="D64" s="216"/>
      <c r="E64" s="217"/>
      <c r="F64" s="62"/>
    </row>
    <row r="65" spans="1:6">
      <c r="A65" s="215"/>
      <c r="B65" s="216"/>
      <c r="C65" s="216"/>
      <c r="D65" s="216"/>
      <c r="E65" s="217"/>
      <c r="F65" s="62"/>
    </row>
  </sheetData>
  <mergeCells count="7">
    <mergeCell ref="A51:A52"/>
    <mergeCell ref="A14:B14"/>
    <mergeCell ref="A11:B12"/>
    <mergeCell ref="A13:B13"/>
    <mergeCell ref="A25:B29"/>
    <mergeCell ref="A30:B30"/>
    <mergeCell ref="A49:A50"/>
  </mergeCells>
  <phoneticPr fontId="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H65"/>
  <sheetViews>
    <sheetView workbookViewId="0">
      <selection activeCell="F6" sqref="F6"/>
    </sheetView>
  </sheetViews>
  <sheetFormatPr defaultColWidth="8.88671875" defaultRowHeight="13.2"/>
  <cols>
    <col min="1" max="16384" width="8.88671875" style="27"/>
  </cols>
  <sheetData>
    <row r="4" spans="6:8">
      <c r="F4" s="30" t="s">
        <v>16</v>
      </c>
      <c r="G4" s="30" t="s">
        <v>39</v>
      </c>
      <c r="H4" s="30" t="s">
        <v>40</v>
      </c>
    </row>
    <row r="5" spans="6:8" ht="13.8" thickBot="1">
      <c r="F5" s="32" t="s">
        <v>17</v>
      </c>
      <c r="G5" s="32" t="s">
        <v>41</v>
      </c>
      <c r="H5" s="32" t="s">
        <v>41</v>
      </c>
    </row>
    <row r="6" spans="6:8">
      <c r="F6" s="271"/>
      <c r="G6" s="282"/>
      <c r="H6" s="278"/>
    </row>
    <row r="7" spans="6:8">
      <c r="F7" s="272"/>
      <c r="G7" s="283"/>
      <c r="H7" s="279"/>
    </row>
    <row r="8" spans="6:8">
      <c r="F8" s="305"/>
      <c r="G8" s="283"/>
      <c r="H8" s="279"/>
    </row>
    <row r="9" spans="6:8">
      <c r="F9" s="305"/>
      <c r="G9" s="283"/>
      <c r="H9" s="279"/>
    </row>
    <row r="10" spans="6:8">
      <c r="F10" s="276"/>
      <c r="G10" s="276"/>
      <c r="H10" s="276"/>
    </row>
    <row r="11" spans="6:8">
      <c r="F11" s="277"/>
      <c r="G11" s="284"/>
      <c r="H11" s="280"/>
    </row>
    <row r="12" spans="6:8">
      <c r="F12" s="276">
        <f>F11</f>
        <v>0</v>
      </c>
      <c r="G12" s="276">
        <f>G11</f>
        <v>0</v>
      </c>
      <c r="H12" s="276">
        <f>H11</f>
        <v>0</v>
      </c>
    </row>
    <row r="13" spans="6:8">
      <c r="F13" s="285">
        <f>F10-F12</f>
        <v>0</v>
      </c>
      <c r="G13" s="280">
        <f>G10-G12</f>
        <v>0</v>
      </c>
      <c r="H13" s="280">
        <f>H10-H12</f>
        <v>0</v>
      </c>
    </row>
    <row r="14" spans="6:8" ht="13.8" thickBot="1">
      <c r="F14" s="286">
        <f>IF(F12=0,0,F10/F12)</f>
        <v>0</v>
      </c>
      <c r="G14" s="281">
        <f>IF(G12=0,0,G10/G12)</f>
        <v>0</v>
      </c>
      <c r="H14" s="281">
        <f>IF(H12=0,0,H10/H12)</f>
        <v>0</v>
      </c>
    </row>
    <row r="15" spans="6:8" ht="13.8" thickBot="1"/>
    <row r="16" spans="6:8">
      <c r="F16" s="38"/>
      <c r="G16" s="86"/>
      <c r="H16" s="86"/>
    </row>
    <row r="17" spans="6:8">
      <c r="F17" s="43"/>
      <c r="G17" s="87"/>
      <c r="H17" s="88"/>
    </row>
    <row r="18" spans="6:8">
      <c r="F18" s="43"/>
      <c r="G18" s="89"/>
      <c r="H18" s="88"/>
    </row>
    <row r="19" spans="6:8">
      <c r="F19" s="43"/>
      <c r="G19" s="87"/>
      <c r="H19" s="88"/>
    </row>
    <row r="20" spans="6:8">
      <c r="F20" s="43"/>
      <c r="G20" s="89"/>
      <c r="H20" s="88"/>
    </row>
    <row r="21" spans="6:8">
      <c r="F21" s="43"/>
      <c r="G21" s="89"/>
      <c r="H21" s="89"/>
    </row>
    <row r="22" spans="6:8">
      <c r="F22" s="45"/>
      <c r="G22" s="90"/>
      <c r="H22" s="90"/>
    </row>
    <row r="23" spans="6:8">
      <c r="F23" s="45"/>
      <c r="G23" s="90"/>
      <c r="H23" s="90"/>
    </row>
    <row r="24" spans="6:8" ht="13.8" thickBot="1">
      <c r="F24" s="50">
        <f>SUM(F22:F23)</f>
        <v>0</v>
      </c>
      <c r="G24" s="50">
        <f t="shared" ref="G24:H24" si="0">SUM(G22:G23)</f>
        <v>0</v>
      </c>
      <c r="H24" s="50">
        <f t="shared" si="0"/>
        <v>0</v>
      </c>
    </row>
    <row r="25" spans="6:8">
      <c r="F25" s="51"/>
      <c r="G25" s="91"/>
      <c r="H25" s="92"/>
    </row>
    <row r="26" spans="6:8">
      <c r="F26" s="45"/>
      <c r="G26" s="91"/>
      <c r="H26" s="93"/>
    </row>
    <row r="27" spans="6:8">
      <c r="F27" s="45"/>
      <c r="G27" s="91"/>
      <c r="H27" s="93"/>
    </row>
    <row r="28" spans="6:8">
      <c r="F28" s="45"/>
      <c r="G28" s="91"/>
      <c r="H28" s="93"/>
    </row>
    <row r="29" spans="6:8" ht="13.8" thickBot="1">
      <c r="F29" s="50">
        <f>SUM(F25:F27)</f>
        <v>0</v>
      </c>
      <c r="G29" s="50">
        <f t="shared" ref="G29:H29" si="1">SUM(G25:G27)</f>
        <v>0</v>
      </c>
      <c r="H29" s="50">
        <f t="shared" si="1"/>
        <v>0</v>
      </c>
    </row>
    <row r="30" spans="6:8" ht="13.8" thickBot="1">
      <c r="F30" s="54">
        <f>IF(F29=0,0,F24/F29)</f>
        <v>0</v>
      </c>
      <c r="G30" s="54">
        <f t="shared" ref="G30:H30" si="2">IF(G29=0,0,G24/G29)</f>
        <v>0</v>
      </c>
      <c r="H30" s="54">
        <f t="shared" si="2"/>
        <v>0</v>
      </c>
    </row>
    <row r="31" spans="6:8">
      <c r="F31" s="38"/>
      <c r="G31" s="86"/>
      <c r="H31" s="86"/>
    </row>
    <row r="32" spans="6:8">
      <c r="F32" s="43"/>
      <c r="G32" s="89"/>
      <c r="H32" s="89"/>
    </row>
    <row r="33" spans="6:8">
      <c r="F33" s="43"/>
      <c r="G33" s="89"/>
      <c r="H33" s="89"/>
    </row>
    <row r="34" spans="6:8">
      <c r="F34" s="43"/>
      <c r="G34" s="89"/>
      <c r="H34" s="89"/>
    </row>
    <row r="35" spans="6:8">
      <c r="F35" s="45"/>
      <c r="G35" s="90"/>
      <c r="H35" s="90"/>
    </row>
    <row r="36" spans="6:8">
      <c r="F36" s="45"/>
      <c r="G36" s="90"/>
      <c r="H36" s="90"/>
    </row>
    <row r="37" spans="6:8">
      <c r="F37" s="45"/>
      <c r="G37" s="90"/>
      <c r="H37" s="90"/>
    </row>
    <row r="38" spans="6:8">
      <c r="F38" s="45"/>
      <c r="G38" s="90"/>
      <c r="H38" s="90"/>
    </row>
    <row r="39" spans="6:8">
      <c r="F39" s="94">
        <f>SUM(F35:F38)</f>
        <v>0</v>
      </c>
      <c r="G39" s="94">
        <f t="shared" ref="G39:H39" si="3">SUM(G35:G38)</f>
        <v>0</v>
      </c>
      <c r="H39" s="94">
        <f t="shared" si="3"/>
        <v>0</v>
      </c>
    </row>
    <row r="40" spans="6:8">
      <c r="F40" s="43"/>
      <c r="G40" s="89"/>
      <c r="H40" s="89"/>
    </row>
    <row r="41" spans="6:8">
      <c r="F41" s="43"/>
      <c r="G41" s="89"/>
      <c r="H41" s="89"/>
    </row>
    <row r="42" spans="6:8">
      <c r="F42" s="45"/>
      <c r="G42" s="90"/>
      <c r="H42" s="90"/>
    </row>
    <row r="43" spans="6:8">
      <c r="F43" s="45"/>
      <c r="G43" s="90"/>
      <c r="H43" s="90"/>
    </row>
    <row r="44" spans="6:8">
      <c r="F44" s="94">
        <f>SUM(F42:F43)</f>
        <v>0</v>
      </c>
      <c r="G44" s="94">
        <f>SUM(G42:G43)</f>
        <v>0</v>
      </c>
      <c r="H44" s="94">
        <f>SUM(H42:H43)</f>
        <v>0</v>
      </c>
    </row>
    <row r="45" spans="6:8">
      <c r="F45" s="51"/>
      <c r="G45" s="95"/>
      <c r="H45" s="92"/>
    </row>
    <row r="46" spans="6:8">
      <c r="F46" s="51"/>
      <c r="G46" s="95"/>
      <c r="H46" s="92"/>
    </row>
    <row r="47" spans="6:8">
      <c r="F47" s="96">
        <f>SUM(F45:F46)</f>
        <v>0</v>
      </c>
      <c r="G47" s="96">
        <f>SUM(G45:G46)</f>
        <v>0</v>
      </c>
      <c r="H47" s="96">
        <f>SUM(H45:H46)</f>
        <v>0</v>
      </c>
    </row>
    <row r="48" spans="6:8" ht="13.8" thickBot="1">
      <c r="F48" s="94">
        <f>F47+SUM(E48)</f>
        <v>0</v>
      </c>
      <c r="G48" s="94">
        <f t="shared" ref="G48:H48" si="4">G47+SUM(F48)</f>
        <v>0</v>
      </c>
      <c r="H48" s="94">
        <f t="shared" si="4"/>
        <v>0</v>
      </c>
    </row>
    <row r="49" spans="6:8">
      <c r="F49" s="97">
        <f>F39-F47</f>
        <v>0</v>
      </c>
      <c r="G49" s="98">
        <f>G39-G47</f>
        <v>0</v>
      </c>
      <c r="H49" s="98">
        <f>H39-H47</f>
        <v>0</v>
      </c>
    </row>
    <row r="50" spans="6:8" ht="13.8" thickBot="1">
      <c r="F50" s="99">
        <f>F44-F48</f>
        <v>0</v>
      </c>
      <c r="G50" s="100">
        <f>G44-G48</f>
        <v>0</v>
      </c>
      <c r="H50" s="100">
        <f>H44-H48</f>
        <v>0</v>
      </c>
    </row>
    <row r="51" spans="6:8">
      <c r="F51" s="101">
        <f>IF(F47=0,0,F39/F47)</f>
        <v>0</v>
      </c>
      <c r="G51" s="102">
        <f>IF(G47=0,0,G39/G47)</f>
        <v>0</v>
      </c>
      <c r="H51" s="102">
        <f>IF(H47=0,0,H39/H47)</f>
        <v>0</v>
      </c>
    </row>
    <row r="52" spans="6:8" ht="13.8" thickBot="1">
      <c r="F52" s="103">
        <f>IF(F48=0,0,F44/F48)</f>
        <v>0</v>
      </c>
      <c r="G52" s="104">
        <f>IF(G48=0,0,G44/G48)</f>
        <v>0</v>
      </c>
      <c r="H52" s="104">
        <f>IF(H48=0,0,H44/H48)</f>
        <v>0</v>
      </c>
    </row>
    <row r="53" spans="6:8">
      <c r="F53" s="97"/>
      <c r="G53" s="98"/>
      <c r="H53" s="98"/>
    </row>
    <row r="54" spans="6:8">
      <c r="F54" s="257"/>
      <c r="G54" s="257"/>
      <c r="H54" s="257"/>
    </row>
    <row r="55" spans="6:8" ht="13.8" thickBot="1">
      <c r="F55" s="253"/>
      <c r="G55" s="253"/>
      <c r="H55" s="253"/>
    </row>
    <row r="56" spans="6:8">
      <c r="F56" s="228" t="str">
        <f>IF(F55="","",F54-F55)</f>
        <v/>
      </c>
      <c r="G56" s="240" t="str">
        <f>IF(G55="","",G54-G55)</f>
        <v/>
      </c>
      <c r="H56" s="240" t="str">
        <f>IF(H55=0,"",H54-H55)</f>
        <v/>
      </c>
    </row>
    <row r="57" spans="6:8" ht="13.8" thickBot="1">
      <c r="F57" s="236" t="str">
        <f>IF(F55="","",IF(F55=0,0,(F54/F55)))</f>
        <v/>
      </c>
      <c r="G57" s="241" t="str">
        <f>IF(G55="","",IF(G55=0,0,(G54/G55)))</f>
        <v/>
      </c>
      <c r="H57" s="241" t="str">
        <f>IF(H55=0,"",(H54/H55))</f>
        <v/>
      </c>
    </row>
    <row r="58" spans="6:8">
      <c r="F58" s="97"/>
      <c r="G58" s="98"/>
      <c r="H58" s="98"/>
    </row>
    <row r="59" spans="6:8" ht="13.8" thickBot="1">
      <c r="F59" s="242"/>
      <c r="G59" s="243"/>
      <c r="H59" s="243"/>
    </row>
    <row r="61" spans="6:8">
      <c r="F61" s="30" t="s">
        <v>16</v>
      </c>
      <c r="G61" s="30" t="s">
        <v>39</v>
      </c>
      <c r="H61" s="30" t="s">
        <v>40</v>
      </c>
    </row>
    <row r="62" spans="6:8" ht="13.8" thickBot="1">
      <c r="F62" s="32" t="s">
        <v>17</v>
      </c>
      <c r="G62" s="32" t="s">
        <v>41</v>
      </c>
      <c r="H62" s="32" t="s">
        <v>41</v>
      </c>
    </row>
    <row r="63" spans="6:8">
      <c r="F63" s="218">
        <f>SUM(F61:F62)</f>
        <v>0</v>
      </c>
      <c r="G63" s="218">
        <f>SUM(G61:G62)</f>
        <v>0</v>
      </c>
      <c r="H63" s="218">
        <f>SUM(H61:H62)</f>
        <v>0</v>
      </c>
    </row>
    <row r="64" spans="6:8">
      <c r="F64" s="219"/>
      <c r="G64" s="220"/>
      <c r="H64" s="221"/>
    </row>
    <row r="65" spans="6:8">
      <c r="F65" s="43"/>
      <c r="G65" s="87"/>
      <c r="H65" s="89"/>
    </row>
  </sheetData>
  <phoneticPr fontId="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"/>
  <sheetViews>
    <sheetView workbookViewId="0"/>
  </sheetViews>
  <sheetFormatPr defaultRowHeight="13.2"/>
  <cols>
    <col min="4" max="4" width="18.77734375" customWidth="1"/>
    <col min="5" max="5" width="25" customWidth="1"/>
    <col min="6" max="12" width="18.77734375" customWidth="1"/>
    <col min="13" max="13" width="15.6640625" customWidth="1"/>
    <col min="14" max="14" width="6.21875" customWidth="1"/>
    <col min="15" max="15" width="18.77734375" customWidth="1"/>
    <col min="16" max="16" width="6.21875" customWidth="1"/>
    <col min="17" max="18" width="18.77734375" customWidth="1"/>
    <col min="19" max="19" width="9" customWidth="1"/>
    <col min="20" max="22" width="18.77734375" customWidth="1"/>
    <col min="23" max="23" width="9" customWidth="1"/>
    <col min="24" max="26" width="18.77734375" customWidth="1"/>
    <col min="27" max="27" width="9" customWidth="1"/>
    <col min="28" max="30" width="18.77734375" customWidth="1"/>
    <col min="31" max="31" width="9" customWidth="1"/>
    <col min="32" max="34" width="18.77734375" customWidth="1"/>
    <col min="35" max="35" width="9" customWidth="1"/>
    <col min="36" max="38" width="18.77734375" customWidth="1"/>
    <col min="39" max="39" width="9" customWidth="1"/>
    <col min="40" max="41" width="18.77734375" customWidth="1"/>
    <col min="42" max="42" width="15.6640625" customWidth="1"/>
    <col min="43" max="43" width="9" customWidth="1"/>
    <col min="44" max="46" width="15.6640625" customWidth="1"/>
    <col min="47" max="47" width="9" customWidth="1"/>
    <col min="48" max="52" width="15.6640625" customWidth="1"/>
    <col min="53" max="53" width="9" customWidth="1"/>
    <col min="54" max="54" width="15.6640625" customWidth="1"/>
    <col min="55" max="55" width="9" customWidth="1"/>
    <col min="56" max="58" width="15.6640625" customWidth="1"/>
    <col min="59" max="59" width="9" customWidth="1"/>
    <col min="60" max="62" width="15.6640625" customWidth="1"/>
    <col min="63" max="63" width="9" customWidth="1"/>
    <col min="64" max="82" width="15.6640625" customWidth="1"/>
    <col min="83" max="83" width="9" customWidth="1"/>
    <col min="84" max="99" width="15.6640625" customWidth="1"/>
    <col min="100" max="100" width="36.109375" customWidth="1"/>
  </cols>
  <sheetData>
    <row r="1" spans="1:100">
      <c r="A1" s="4" t="s">
        <v>6</v>
      </c>
      <c r="B1" s="4"/>
      <c r="C1" s="4" t="s">
        <v>7</v>
      </c>
      <c r="D1" s="164"/>
      <c r="E1" s="10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</row>
    <row r="2" spans="1:100">
      <c r="A2" s="4" t="s">
        <v>55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</row>
    <row r="3" spans="1:100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08"/>
      <c r="N3" s="4"/>
      <c r="O3" s="108"/>
      <c r="P3" s="4"/>
      <c r="Q3" s="4"/>
      <c r="R3" s="107"/>
      <c r="S3" s="132"/>
      <c r="T3" s="133"/>
      <c r="U3" s="134"/>
      <c r="V3" s="107"/>
      <c r="W3" s="132"/>
      <c r="X3" s="133"/>
      <c r="Y3" s="134"/>
      <c r="Z3" s="107"/>
      <c r="AA3" s="132"/>
      <c r="AB3" s="133"/>
      <c r="AC3" s="134"/>
      <c r="AD3" s="108"/>
      <c r="AE3" s="135"/>
      <c r="AF3" s="135"/>
      <c r="AG3" s="135"/>
      <c r="AH3" s="108"/>
      <c r="AI3" s="4"/>
      <c r="AJ3" s="4"/>
      <c r="AK3" s="4"/>
      <c r="AL3" s="108"/>
      <c r="AM3" s="4"/>
      <c r="AN3" s="4"/>
      <c r="AO3" s="4"/>
      <c r="AP3" s="108"/>
      <c r="AQ3" s="132"/>
      <c r="AR3" s="133"/>
      <c r="AS3" s="134"/>
      <c r="AT3" s="108"/>
      <c r="AU3" s="132"/>
      <c r="AV3" s="133"/>
      <c r="AW3" s="134"/>
      <c r="AX3" s="108"/>
      <c r="AY3" s="135"/>
      <c r="AZ3" s="135"/>
      <c r="BA3" s="4"/>
      <c r="BB3" s="108"/>
      <c r="BC3" s="132"/>
      <c r="BD3" s="133"/>
      <c r="BE3" s="134"/>
      <c r="BF3" s="108"/>
      <c r="BG3" s="132"/>
      <c r="BH3" s="133"/>
      <c r="BI3" s="134"/>
      <c r="BJ3" s="108"/>
      <c r="BK3" s="135"/>
      <c r="BL3" s="135"/>
      <c r="BM3" s="135"/>
      <c r="BN3" s="108"/>
      <c r="BO3" s="108"/>
      <c r="BP3" s="108"/>
      <c r="BQ3" s="4"/>
      <c r="BR3" s="108"/>
      <c r="BS3" s="135"/>
      <c r="BT3" s="135"/>
      <c r="BU3" s="135"/>
      <c r="BW3" s="108"/>
      <c r="BX3" s="132"/>
      <c r="BY3" s="133"/>
      <c r="BZ3" s="134"/>
      <c r="CA3" s="108"/>
      <c r="CB3" s="132"/>
      <c r="CC3" s="133"/>
      <c r="CD3" s="133"/>
      <c r="CE3" s="162"/>
      <c r="CF3" s="108"/>
      <c r="CG3" s="108"/>
      <c r="CH3" s="108"/>
      <c r="CI3" s="108"/>
      <c r="CJ3" s="108"/>
      <c r="CK3" s="108"/>
      <c r="CL3" s="108"/>
      <c r="CM3" s="108"/>
      <c r="CN3" s="108"/>
      <c r="CO3" s="108"/>
      <c r="CP3" s="108"/>
      <c r="CQ3" s="108"/>
      <c r="CR3" s="108"/>
      <c r="CS3" s="108"/>
      <c r="CT3" s="108"/>
      <c r="CU3" s="108"/>
    </row>
    <row r="4" spans="1:100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355" t="s">
        <v>58</v>
      </c>
      <c r="N4" s="357"/>
      <c r="O4" s="355"/>
      <c r="P4" s="357"/>
      <c r="Q4" s="109"/>
      <c r="R4" s="355" t="s">
        <v>62</v>
      </c>
      <c r="S4" s="356"/>
      <c r="T4" s="356"/>
      <c r="U4" s="356"/>
      <c r="V4" s="355" t="s">
        <v>63</v>
      </c>
      <c r="W4" s="356"/>
      <c r="X4" s="356"/>
      <c r="Y4" s="356"/>
      <c r="Z4" s="355" t="s">
        <v>64</v>
      </c>
      <c r="AA4" s="356"/>
      <c r="AB4" s="356"/>
      <c r="AC4" s="356"/>
      <c r="AD4" s="358" t="s">
        <v>65</v>
      </c>
      <c r="AE4" s="358"/>
      <c r="AF4" s="358"/>
      <c r="AG4" s="358"/>
      <c r="AH4" s="355" t="s">
        <v>66</v>
      </c>
      <c r="AI4" s="356"/>
      <c r="AJ4" s="356"/>
      <c r="AK4" s="356"/>
      <c r="AL4" s="358" t="s">
        <v>67</v>
      </c>
      <c r="AM4" s="358"/>
      <c r="AN4" s="358"/>
      <c r="AO4" s="358"/>
      <c r="AP4" s="355" t="s">
        <v>142</v>
      </c>
      <c r="AQ4" s="356"/>
      <c r="AR4" s="356"/>
      <c r="AS4" s="357"/>
      <c r="AT4" s="356"/>
      <c r="AU4" s="356"/>
      <c r="AV4" s="356"/>
      <c r="AW4" s="356"/>
      <c r="AX4" s="358" t="s">
        <v>143</v>
      </c>
      <c r="AY4" s="358"/>
      <c r="AZ4" s="358"/>
      <c r="BA4" s="109"/>
      <c r="BB4" s="355" t="s">
        <v>121</v>
      </c>
      <c r="BC4" s="356"/>
      <c r="BD4" s="356"/>
      <c r="BE4" s="356"/>
      <c r="BF4" s="355" t="s">
        <v>122</v>
      </c>
      <c r="BG4" s="356"/>
      <c r="BH4" s="356"/>
      <c r="BI4" s="356"/>
      <c r="BJ4" s="355" t="s">
        <v>123</v>
      </c>
      <c r="BK4" s="356"/>
      <c r="BL4" s="356"/>
      <c r="BM4" s="356"/>
      <c r="BN4" s="355" t="s">
        <v>42</v>
      </c>
      <c r="BO4" s="356"/>
      <c r="BP4" s="356"/>
      <c r="BQ4" s="355" t="s">
        <v>43</v>
      </c>
      <c r="BR4" s="356"/>
      <c r="BS4" s="356"/>
      <c r="BT4" s="356"/>
      <c r="BU4" s="357"/>
      <c r="BV4" s="355" t="s">
        <v>71</v>
      </c>
      <c r="BW4" s="356"/>
      <c r="BX4" s="356"/>
      <c r="BY4" s="356"/>
      <c r="BZ4" s="356"/>
      <c r="CA4" s="356"/>
      <c r="CB4" s="203"/>
      <c r="CC4" s="203"/>
      <c r="CD4" s="204"/>
      <c r="CE4" s="163"/>
      <c r="CF4" s="110" t="s">
        <v>44</v>
      </c>
      <c r="CG4" s="110"/>
      <c r="CH4" s="110"/>
      <c r="CI4" s="110"/>
      <c r="CJ4" s="110"/>
      <c r="CK4" s="110"/>
      <c r="CL4" s="110"/>
      <c r="CM4" s="110"/>
      <c r="CN4" s="110"/>
      <c r="CO4" s="110"/>
      <c r="CP4" s="110"/>
      <c r="CQ4" s="110"/>
      <c r="CR4" s="110"/>
      <c r="CS4" s="110"/>
      <c r="CT4" s="110"/>
      <c r="CU4" s="110" t="s">
        <v>23</v>
      </c>
    </row>
    <row r="5" spans="1:100">
      <c r="A5" s="110" t="s">
        <v>5</v>
      </c>
      <c r="B5" s="110" t="s">
        <v>45</v>
      </c>
      <c r="C5" s="110" t="s">
        <v>46</v>
      </c>
      <c r="D5" s="154" t="s">
        <v>140</v>
      </c>
      <c r="E5" s="110" t="s">
        <v>47</v>
      </c>
      <c r="F5" s="110" t="s">
        <v>57</v>
      </c>
      <c r="G5" s="110" t="s">
        <v>74</v>
      </c>
      <c r="H5" s="110" t="s">
        <v>75</v>
      </c>
      <c r="I5" s="110" t="s">
        <v>76</v>
      </c>
      <c r="J5" s="110" t="s">
        <v>77</v>
      </c>
      <c r="K5" s="110" t="s">
        <v>48</v>
      </c>
      <c r="L5" s="110" t="s">
        <v>49</v>
      </c>
      <c r="M5" s="110" t="s">
        <v>50</v>
      </c>
      <c r="N5" s="110" t="s">
        <v>51</v>
      </c>
      <c r="O5" s="110" t="s">
        <v>59</v>
      </c>
      <c r="P5" s="110" t="s">
        <v>60</v>
      </c>
      <c r="Q5" s="110" t="s">
        <v>61</v>
      </c>
      <c r="R5" s="201" t="s">
        <v>117</v>
      </c>
      <c r="S5" s="201" t="s">
        <v>118</v>
      </c>
      <c r="T5" s="201" t="s">
        <v>119</v>
      </c>
      <c r="U5" s="201" t="s">
        <v>120</v>
      </c>
      <c r="V5" s="201" t="s">
        <v>117</v>
      </c>
      <c r="W5" s="201" t="s">
        <v>118</v>
      </c>
      <c r="X5" s="201" t="s">
        <v>119</v>
      </c>
      <c r="Y5" s="201" t="s">
        <v>120</v>
      </c>
      <c r="Z5" s="201" t="s">
        <v>117</v>
      </c>
      <c r="AA5" s="201" t="s">
        <v>118</v>
      </c>
      <c r="AB5" s="201" t="s">
        <v>119</v>
      </c>
      <c r="AC5" s="201" t="s">
        <v>120</v>
      </c>
      <c r="AD5" s="201" t="s">
        <v>117</v>
      </c>
      <c r="AE5" s="201" t="s">
        <v>118</v>
      </c>
      <c r="AF5" s="201" t="s">
        <v>119</v>
      </c>
      <c r="AG5" s="201" t="s">
        <v>120</v>
      </c>
      <c r="AH5" s="201" t="s">
        <v>117</v>
      </c>
      <c r="AI5" s="201" t="s">
        <v>118</v>
      </c>
      <c r="AJ5" s="201" t="s">
        <v>119</v>
      </c>
      <c r="AK5" s="201" t="s">
        <v>120</v>
      </c>
      <c r="AL5" s="201" t="s">
        <v>117</v>
      </c>
      <c r="AM5" s="201" t="s">
        <v>118</v>
      </c>
      <c r="AN5" s="201" t="s">
        <v>119</v>
      </c>
      <c r="AO5" s="201" t="s">
        <v>120</v>
      </c>
      <c r="AP5" s="201" t="s">
        <v>117</v>
      </c>
      <c r="AQ5" s="201" t="s">
        <v>118</v>
      </c>
      <c r="AR5" s="201" t="s">
        <v>119</v>
      </c>
      <c r="AS5" s="201" t="s">
        <v>120</v>
      </c>
      <c r="AT5" s="201" t="s">
        <v>117</v>
      </c>
      <c r="AU5" s="201" t="s">
        <v>118</v>
      </c>
      <c r="AV5" s="201" t="s">
        <v>119</v>
      </c>
      <c r="AW5" s="201" t="s">
        <v>120</v>
      </c>
      <c r="AX5" s="201" t="s">
        <v>117</v>
      </c>
      <c r="AY5" s="201" t="s">
        <v>119</v>
      </c>
      <c r="AZ5" s="201" t="s">
        <v>120</v>
      </c>
      <c r="BA5" s="110" t="s">
        <v>69</v>
      </c>
      <c r="BB5" s="201" t="s">
        <v>117</v>
      </c>
      <c r="BC5" s="201" t="s">
        <v>118</v>
      </c>
      <c r="BD5" s="201" t="s">
        <v>119</v>
      </c>
      <c r="BE5" s="201" t="s">
        <v>120</v>
      </c>
      <c r="BF5" s="201" t="s">
        <v>117</v>
      </c>
      <c r="BG5" s="201" t="s">
        <v>118</v>
      </c>
      <c r="BH5" s="201" t="s">
        <v>119</v>
      </c>
      <c r="BI5" s="201" t="s">
        <v>120</v>
      </c>
      <c r="BJ5" s="202" t="s">
        <v>117</v>
      </c>
      <c r="BK5" s="202" t="s">
        <v>118</v>
      </c>
      <c r="BL5" s="202" t="s">
        <v>119</v>
      </c>
      <c r="BM5" s="202" t="s">
        <v>120</v>
      </c>
      <c r="BN5" s="201" t="s">
        <v>13</v>
      </c>
      <c r="BO5" s="201" t="s">
        <v>52</v>
      </c>
      <c r="BP5" s="201" t="s">
        <v>53</v>
      </c>
      <c r="BQ5" s="201" t="s">
        <v>70</v>
      </c>
      <c r="BR5" s="201" t="s">
        <v>124</v>
      </c>
      <c r="BS5" s="201" t="s">
        <v>125</v>
      </c>
      <c r="BT5" s="201" t="s">
        <v>126</v>
      </c>
      <c r="BU5" s="201" t="s">
        <v>127</v>
      </c>
      <c r="BV5" s="201" t="s">
        <v>72</v>
      </c>
      <c r="BW5" s="201" t="s">
        <v>128</v>
      </c>
      <c r="BX5" s="201" t="s">
        <v>130</v>
      </c>
      <c r="BY5" s="201" t="s">
        <v>131</v>
      </c>
      <c r="BZ5" s="201" t="s">
        <v>132</v>
      </c>
      <c r="CA5" s="201" t="s">
        <v>129</v>
      </c>
      <c r="CB5" s="201" t="s">
        <v>133</v>
      </c>
      <c r="CC5" s="201" t="s">
        <v>134</v>
      </c>
      <c r="CD5" s="201" t="s">
        <v>135</v>
      </c>
      <c r="CE5" s="154" t="s">
        <v>141</v>
      </c>
      <c r="CF5" s="110"/>
      <c r="CG5" s="110"/>
      <c r="CH5" s="110"/>
      <c r="CI5" s="110"/>
      <c r="CJ5" s="110"/>
      <c r="CK5" s="110"/>
      <c r="CL5" s="110"/>
      <c r="CM5" s="110"/>
      <c r="CN5" s="110"/>
      <c r="CO5" s="110"/>
      <c r="CP5" s="110"/>
      <c r="CQ5" s="110"/>
      <c r="CR5" s="110"/>
      <c r="CS5" s="110"/>
      <c r="CT5" s="110"/>
      <c r="CU5" s="110" t="s">
        <v>41</v>
      </c>
      <c r="CV5" s="110" t="s">
        <v>73</v>
      </c>
    </row>
  </sheetData>
  <mergeCells count="17">
    <mergeCell ref="BF4:BI4"/>
    <mergeCell ref="BJ4:BM4"/>
    <mergeCell ref="BQ4:BU4"/>
    <mergeCell ref="BV4:CA4"/>
    <mergeCell ref="O4:P4"/>
    <mergeCell ref="M4:N4"/>
    <mergeCell ref="BN4:BP4"/>
    <mergeCell ref="R4:U4"/>
    <mergeCell ref="V4:Y4"/>
    <mergeCell ref="Z4:AC4"/>
    <mergeCell ref="AD4:AG4"/>
    <mergeCell ref="AH4:AK4"/>
    <mergeCell ref="AL4:AO4"/>
    <mergeCell ref="AP4:AS4"/>
    <mergeCell ref="AT4:AW4"/>
    <mergeCell ref="AX4:AZ4"/>
    <mergeCell ref="BB4:BE4"/>
  </mergeCells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18"/>
  <sheetViews>
    <sheetView zoomScaleNormal="100" workbookViewId="0"/>
  </sheetViews>
  <sheetFormatPr defaultColWidth="9" defaultRowHeight="13.2"/>
  <cols>
    <col min="5" max="5" width="25" customWidth="1"/>
    <col min="6" max="6" width="12.44140625" customWidth="1"/>
    <col min="7" max="12" width="15" customWidth="1"/>
    <col min="13" max="13" width="18.77734375" customWidth="1"/>
    <col min="14" max="14" width="6.21875" customWidth="1"/>
    <col min="15" max="15" width="18.77734375" customWidth="1"/>
    <col min="16" max="16" width="6.21875" customWidth="1"/>
    <col min="17" max="18" width="18.77734375" customWidth="1"/>
    <col min="20" max="22" width="18.77734375" customWidth="1"/>
    <col min="24" max="26" width="18.77734375" customWidth="1"/>
    <col min="28" max="30" width="18.77734375" customWidth="1"/>
    <col min="32" max="34" width="18.77734375" customWidth="1"/>
    <col min="36" max="38" width="18.77734375" customWidth="1"/>
    <col min="40" max="42" width="18.77734375" customWidth="1"/>
    <col min="44" max="46" width="18.77734375" customWidth="1"/>
    <col min="48" max="50" width="18.77734375" customWidth="1"/>
    <col min="52" max="52" width="18.77734375" customWidth="1"/>
    <col min="54" max="54" width="18.77734375" customWidth="1"/>
    <col min="56" max="58" width="18.77734375" customWidth="1"/>
    <col min="60" max="62" width="18.77734375" customWidth="1"/>
    <col min="64" max="68" width="18.77734375" customWidth="1"/>
    <col min="69" max="69" width="15" customWidth="1"/>
    <col min="70" max="70" width="18.77734375" customWidth="1"/>
    <col min="71" max="71" width="14.33203125" bestFit="1" customWidth="1"/>
    <col min="72" max="73" width="18.77734375" customWidth="1"/>
    <col min="75" max="75" width="18.77734375" customWidth="1"/>
    <col min="76" max="76" width="16.44140625" bestFit="1" customWidth="1"/>
    <col min="77" max="79" width="18.77734375" customWidth="1"/>
    <col min="80" max="80" width="16.44140625" bestFit="1" customWidth="1"/>
    <col min="81" max="99" width="18.77734375" customWidth="1"/>
    <col min="100" max="100" width="62.44140625" customWidth="1"/>
  </cols>
  <sheetData>
    <row r="2" spans="1:100">
      <c r="A2" s="145" t="s">
        <v>5</v>
      </c>
      <c r="B2" s="145" t="s">
        <v>45</v>
      </c>
      <c r="C2" s="145" t="s">
        <v>46</v>
      </c>
      <c r="D2" s="149" t="s">
        <v>139</v>
      </c>
      <c r="E2" s="145" t="s">
        <v>47</v>
      </c>
      <c r="F2" s="145" t="s">
        <v>57</v>
      </c>
      <c r="G2" s="145" t="s">
        <v>74</v>
      </c>
      <c r="H2" s="145" t="s">
        <v>136</v>
      </c>
      <c r="I2" s="145" t="s">
        <v>76</v>
      </c>
      <c r="J2" s="145" t="s">
        <v>77</v>
      </c>
      <c r="K2" s="145" t="s">
        <v>48</v>
      </c>
      <c r="L2" s="145" t="s">
        <v>49</v>
      </c>
      <c r="M2" s="145" t="s">
        <v>50</v>
      </c>
      <c r="N2" s="145" t="s">
        <v>51</v>
      </c>
      <c r="O2" s="145" t="s">
        <v>59</v>
      </c>
      <c r="P2" s="145" t="s">
        <v>60</v>
      </c>
      <c r="Q2" s="145" t="s">
        <v>61</v>
      </c>
      <c r="R2" s="145" t="s">
        <v>117</v>
      </c>
      <c r="S2" s="145" t="s">
        <v>118</v>
      </c>
      <c r="T2" s="145" t="s">
        <v>54</v>
      </c>
      <c r="U2" s="145" t="s">
        <v>120</v>
      </c>
      <c r="V2" s="145" t="s">
        <v>117</v>
      </c>
      <c r="W2" s="145" t="s">
        <v>118</v>
      </c>
      <c r="X2" s="145" t="s">
        <v>54</v>
      </c>
      <c r="Y2" s="145" t="s">
        <v>120</v>
      </c>
      <c r="Z2" s="145" t="s">
        <v>117</v>
      </c>
      <c r="AA2" s="145" t="s">
        <v>118</v>
      </c>
      <c r="AB2" s="145" t="s">
        <v>54</v>
      </c>
      <c r="AC2" s="145" t="s">
        <v>120</v>
      </c>
      <c r="AD2" s="145" t="s">
        <v>117</v>
      </c>
      <c r="AE2" s="145" t="s">
        <v>118</v>
      </c>
      <c r="AF2" s="145" t="s">
        <v>54</v>
      </c>
      <c r="AG2" s="145" t="s">
        <v>120</v>
      </c>
      <c r="AH2" s="145" t="s">
        <v>117</v>
      </c>
      <c r="AI2" s="145" t="s">
        <v>118</v>
      </c>
      <c r="AJ2" s="145" t="s">
        <v>54</v>
      </c>
      <c r="AK2" s="145" t="s">
        <v>120</v>
      </c>
      <c r="AL2" s="145" t="s">
        <v>117</v>
      </c>
      <c r="AM2" s="145" t="s">
        <v>118</v>
      </c>
      <c r="AN2" s="145" t="s">
        <v>54</v>
      </c>
      <c r="AO2" s="145" t="s">
        <v>120</v>
      </c>
      <c r="AP2" s="145" t="s">
        <v>117</v>
      </c>
      <c r="AQ2" s="145" t="s">
        <v>118</v>
      </c>
      <c r="AR2" s="145" t="s">
        <v>54</v>
      </c>
      <c r="AS2" s="145" t="s">
        <v>120</v>
      </c>
      <c r="AT2" s="145" t="s">
        <v>117</v>
      </c>
      <c r="AU2" s="145" t="s">
        <v>118</v>
      </c>
      <c r="AV2" s="145" t="s">
        <v>54</v>
      </c>
      <c r="AW2" s="145" t="s">
        <v>120</v>
      </c>
      <c r="AX2" s="145" t="s">
        <v>117</v>
      </c>
      <c r="AY2" s="145" t="s">
        <v>54</v>
      </c>
      <c r="AZ2" s="145" t="s">
        <v>120</v>
      </c>
      <c r="BA2" s="145" t="s">
        <v>69</v>
      </c>
      <c r="BB2" s="145" t="s">
        <v>117</v>
      </c>
      <c r="BC2" s="145" t="s">
        <v>118</v>
      </c>
      <c r="BD2" s="145" t="s">
        <v>54</v>
      </c>
      <c r="BE2" s="145" t="s">
        <v>120</v>
      </c>
      <c r="BF2" s="145" t="s">
        <v>117</v>
      </c>
      <c r="BG2" s="145" t="s">
        <v>118</v>
      </c>
      <c r="BH2" s="145" t="s">
        <v>54</v>
      </c>
      <c r="BI2" s="145" t="s">
        <v>120</v>
      </c>
      <c r="BJ2" s="145" t="s">
        <v>117</v>
      </c>
      <c r="BK2" s="145" t="s">
        <v>118</v>
      </c>
      <c r="BL2" s="145" t="s">
        <v>54</v>
      </c>
      <c r="BM2" s="145" t="s">
        <v>120</v>
      </c>
      <c r="BN2" s="145" t="s">
        <v>13</v>
      </c>
      <c r="BO2" s="145" t="s">
        <v>52</v>
      </c>
      <c r="BP2" s="145" t="s">
        <v>53</v>
      </c>
      <c r="BQ2" s="145" t="s">
        <v>70</v>
      </c>
      <c r="BR2" s="145" t="s">
        <v>124</v>
      </c>
      <c r="BS2" s="145" t="s">
        <v>125</v>
      </c>
      <c r="BT2" s="145" t="s">
        <v>126</v>
      </c>
      <c r="BU2" s="145" t="s">
        <v>127</v>
      </c>
      <c r="BV2" s="145" t="s">
        <v>72</v>
      </c>
      <c r="BW2" s="145" t="s">
        <v>128</v>
      </c>
      <c r="BX2" s="145" t="s">
        <v>130</v>
      </c>
      <c r="BY2" s="145" t="s">
        <v>131</v>
      </c>
      <c r="BZ2" s="145" t="s">
        <v>132</v>
      </c>
      <c r="CA2" s="145" t="s">
        <v>129</v>
      </c>
      <c r="CB2" s="145" t="s">
        <v>133</v>
      </c>
      <c r="CC2" s="145" t="s">
        <v>134</v>
      </c>
      <c r="CD2" s="145" t="s">
        <v>135</v>
      </c>
      <c r="CE2" s="149" t="s">
        <v>138</v>
      </c>
      <c r="CF2" s="145" t="s">
        <v>137</v>
      </c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5"/>
      <c r="CT2" s="145"/>
      <c r="CU2" s="145"/>
      <c r="CV2" s="145" t="s">
        <v>73</v>
      </c>
    </row>
    <row r="3" spans="1:100" s="141" customFormat="1">
      <c r="A3" s="156"/>
      <c r="B3" s="156"/>
      <c r="C3" s="156"/>
      <c r="D3" s="142"/>
      <c r="E3" s="156"/>
      <c r="F3" s="156"/>
      <c r="G3" s="156"/>
      <c r="H3" s="156"/>
      <c r="I3" s="156"/>
      <c r="J3" s="156"/>
      <c r="K3" s="156"/>
      <c r="L3" s="156"/>
      <c r="M3" s="150"/>
      <c r="N3" s="140"/>
      <c r="O3" s="150"/>
      <c r="P3" s="140"/>
      <c r="Q3" s="150"/>
      <c r="R3" s="150"/>
      <c r="S3" s="139"/>
      <c r="T3" s="152"/>
      <c r="U3" s="152"/>
      <c r="V3" s="150"/>
      <c r="W3" s="139"/>
      <c r="X3" s="152"/>
      <c r="Y3" s="152"/>
      <c r="Z3" s="150"/>
      <c r="AA3" s="139"/>
      <c r="AB3" s="152"/>
      <c r="AC3" s="152"/>
      <c r="AD3" s="150"/>
      <c r="AE3" s="139"/>
      <c r="AF3" s="152"/>
      <c r="AG3" s="152"/>
      <c r="AH3" s="150"/>
      <c r="AI3" s="139"/>
      <c r="AJ3" s="152"/>
      <c r="AK3" s="152"/>
      <c r="AL3" s="150"/>
      <c r="AM3" s="139"/>
      <c r="AN3" s="152"/>
      <c r="AO3" s="152"/>
      <c r="AP3" s="150"/>
      <c r="AQ3" s="139"/>
      <c r="AR3" s="152"/>
      <c r="AS3" s="152"/>
      <c r="AT3" s="150"/>
      <c r="AU3" s="139"/>
      <c r="AV3" s="152"/>
      <c r="AW3" s="152"/>
      <c r="AX3" s="150"/>
      <c r="AY3" s="152"/>
      <c r="AZ3" s="152"/>
      <c r="BA3" s="143"/>
      <c r="BB3" s="150"/>
      <c r="BC3" s="139"/>
      <c r="BD3" s="152"/>
      <c r="BE3" s="152"/>
      <c r="BF3" s="150"/>
      <c r="BG3" s="139"/>
      <c r="BH3" s="152"/>
      <c r="BI3" s="152"/>
      <c r="BJ3" s="150"/>
      <c r="BK3" s="139"/>
      <c r="BL3" s="152"/>
      <c r="BM3" s="152"/>
      <c r="BN3" s="150"/>
      <c r="BO3" s="150"/>
      <c r="BP3" s="150"/>
      <c r="BQ3" s="143"/>
      <c r="BR3" s="150"/>
      <c r="BS3" s="139"/>
      <c r="BT3" s="152"/>
      <c r="BU3" s="152"/>
      <c r="BV3" s="143"/>
      <c r="BW3" s="150"/>
      <c r="BX3" s="139"/>
      <c r="BY3" s="152"/>
      <c r="BZ3" s="152"/>
      <c r="CA3" s="150"/>
      <c r="CB3" s="139"/>
      <c r="CC3" s="152"/>
      <c r="CD3" s="152"/>
      <c r="CE3" s="155"/>
      <c r="CF3" s="150"/>
      <c r="CG3" s="150"/>
      <c r="CH3" s="150"/>
      <c r="CI3" s="150"/>
      <c r="CJ3" s="150"/>
      <c r="CK3" s="150"/>
      <c r="CL3" s="150"/>
      <c r="CM3" s="150"/>
      <c r="CN3" s="150"/>
      <c r="CO3" s="150"/>
      <c r="CP3" s="150"/>
      <c r="CQ3" s="150"/>
      <c r="CR3" s="150"/>
      <c r="CS3" s="150"/>
      <c r="CT3" s="150"/>
      <c r="CU3" s="150"/>
      <c r="CV3" s="143"/>
    </row>
    <row r="4" spans="1:100">
      <c r="J4" s="159"/>
      <c r="AZ4" s="147"/>
    </row>
    <row r="5" spans="1:100">
      <c r="A5" s="157"/>
      <c r="B5" s="158"/>
      <c r="C5" s="157"/>
      <c r="D5" s="137"/>
      <c r="E5" s="157"/>
      <c r="F5" s="157"/>
      <c r="G5" s="157"/>
      <c r="H5" s="157"/>
      <c r="I5" s="157"/>
      <c r="J5" s="144"/>
      <c r="K5" s="157"/>
      <c r="L5" s="157"/>
      <c r="M5" s="151"/>
      <c r="N5" s="160"/>
      <c r="O5" s="151"/>
      <c r="P5" s="161"/>
      <c r="Q5" s="151"/>
      <c r="R5" s="151"/>
      <c r="S5" s="136"/>
      <c r="T5" s="153"/>
      <c r="U5" s="153"/>
      <c r="V5" s="151"/>
      <c r="W5" s="146"/>
      <c r="X5" s="153"/>
      <c r="Y5" s="153"/>
      <c r="Z5" s="151"/>
      <c r="AA5" s="146"/>
      <c r="AB5" s="153"/>
      <c r="AC5" s="153"/>
      <c r="AD5" s="151"/>
      <c r="AE5" s="146"/>
      <c r="AF5" s="153"/>
      <c r="AG5" s="153"/>
      <c r="AH5" s="151"/>
      <c r="AI5" s="138"/>
      <c r="AJ5" s="153"/>
      <c r="AK5" s="153"/>
      <c r="AL5" s="151"/>
      <c r="AM5" s="138"/>
      <c r="AN5" s="153"/>
      <c r="AO5" s="153"/>
      <c r="AP5" s="151"/>
      <c r="AQ5" s="138"/>
      <c r="AR5" s="153"/>
      <c r="AS5" s="153"/>
      <c r="AT5" s="151"/>
      <c r="AU5" s="138"/>
      <c r="AV5" s="153"/>
      <c r="AW5" s="153"/>
      <c r="AX5" s="151"/>
      <c r="AY5" s="153"/>
      <c r="AZ5" s="153"/>
      <c r="BA5" s="138"/>
      <c r="BB5" s="151"/>
      <c r="BC5" s="138"/>
      <c r="BD5" s="153"/>
      <c r="BE5" s="153"/>
      <c r="BF5" s="151"/>
      <c r="BG5" s="138"/>
      <c r="BH5" s="153"/>
      <c r="BI5" s="153"/>
      <c r="BJ5" s="151"/>
      <c r="BK5" s="138"/>
      <c r="BL5" s="153"/>
      <c r="BM5" s="153"/>
      <c r="BN5" s="151"/>
      <c r="BO5" s="151"/>
      <c r="BP5" s="151"/>
      <c r="BQ5" s="144"/>
      <c r="BR5" s="151"/>
      <c r="BS5" s="138"/>
      <c r="BT5" s="153"/>
      <c r="BU5" s="153"/>
      <c r="BV5" s="144"/>
      <c r="BW5" s="151"/>
      <c r="BX5" s="138"/>
      <c r="BY5" s="153"/>
      <c r="BZ5" s="153"/>
      <c r="CA5" s="151"/>
      <c r="CB5" s="138"/>
      <c r="CC5" s="153"/>
      <c r="CD5" s="153"/>
      <c r="CE5" s="153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  <c r="CT5" s="151"/>
      <c r="CU5" s="151"/>
      <c r="CV5" s="148"/>
    </row>
    <row r="18" spans="1:1">
      <c r="A18" s="106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saisyu_ankenNotExsit</vt:lpstr>
      <vt:lpstr>saisyu_potentialNotExsit</vt:lpstr>
      <vt:lpstr>saisyu_childTemplateExsit</vt:lpstr>
      <vt:lpstr>kikanS_list</vt:lpstr>
      <vt:lpstr>kikanI_list</vt:lpstr>
      <vt:lpstr>kikanS_style</vt:lpstr>
      <vt:lpstr>koban_list</vt:lpstr>
      <vt:lpstr>koban_style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2019-02-15T07:44:20Z</dcterms:modified>
</cp:coreProperties>
</file>