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vel\pycel_formulas_test\"/>
    </mc:Choice>
  </mc:AlternateContent>
  <xr:revisionPtr revIDLastSave="0" documentId="13_ncr:1_{E52BD6BA-AD2F-44F6-AF42-F21FA42BBD5B}" xr6:coauthVersionLast="47" xr6:coauthVersionMax="47" xr10:uidLastSave="{00000000-0000-0000-0000-000000000000}"/>
  <bookViews>
    <workbookView xWindow="-120" yWindow="-120" windowWidth="38640" windowHeight="15840" activeTab="1" xr2:uid="{82147C68-BE85-4FCA-8966-0723A4432A51}"/>
  </bookViews>
  <sheets>
    <sheet name="Submission" sheetId="3" r:id="rId1"/>
    <sheet name="Summary" sheetId="2" r:id="rId2"/>
    <sheet name="Timeshee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V11" i="2" s="1"/>
  <c r="W2" i="2"/>
  <c r="W21" i="2" s="1"/>
  <c r="X2" i="2"/>
  <c r="X17" i="2" s="1"/>
  <c r="Y2" i="2"/>
  <c r="Y12" i="2" s="1"/>
  <c r="F2" i="2"/>
  <c r="F4" i="2" s="1"/>
  <c r="X16" i="2"/>
  <c r="Y10" i="2"/>
  <c r="H13" i="2"/>
  <c r="Y5" i="2"/>
  <c r="Y4" i="2"/>
  <c r="Y3" i="2"/>
  <c r="W23" i="2"/>
  <c r="W22" i="2"/>
  <c r="W18" i="2"/>
  <c r="W17" i="2"/>
  <c r="W16" i="2"/>
  <c r="W11" i="2"/>
  <c r="W10" i="2"/>
  <c r="W9" i="2"/>
  <c r="W7" i="2"/>
  <c r="W6" i="2"/>
  <c r="W24" i="2" s="1"/>
  <c r="W3" i="2"/>
  <c r="V12" i="2"/>
  <c r="U23" i="2"/>
  <c r="U22" i="2"/>
  <c r="U21" i="2"/>
  <c r="U20" i="2"/>
  <c r="U19" i="2"/>
  <c r="U18" i="2"/>
  <c r="U17" i="2"/>
  <c r="U16" i="2"/>
  <c r="U24" i="2" s="1"/>
  <c r="U15" i="2"/>
  <c r="U14" i="2"/>
  <c r="U13" i="2"/>
  <c r="U12" i="2"/>
  <c r="U11" i="2"/>
  <c r="U10" i="2"/>
  <c r="U9" i="2"/>
  <c r="U8" i="2"/>
  <c r="U7" i="2"/>
  <c r="U6" i="2"/>
  <c r="U5" i="2"/>
  <c r="U4" i="2"/>
  <c r="U3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R23" i="2"/>
  <c r="R22" i="2"/>
  <c r="R21" i="2"/>
  <c r="R20" i="2"/>
  <c r="R19" i="2"/>
  <c r="R18" i="2"/>
  <c r="R17" i="2"/>
  <c r="R16" i="2"/>
  <c r="R15" i="2"/>
  <c r="R24" i="2" s="1"/>
  <c r="R14" i="2"/>
  <c r="R13" i="2"/>
  <c r="R12" i="2"/>
  <c r="R11" i="2"/>
  <c r="R10" i="2"/>
  <c r="R9" i="2"/>
  <c r="R8" i="2"/>
  <c r="R7" i="2"/>
  <c r="R6" i="2"/>
  <c r="R5" i="2"/>
  <c r="R4" i="2"/>
  <c r="R3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4" i="2" s="1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4" i="2" s="1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20" i="2"/>
  <c r="H19" i="2"/>
  <c r="H18" i="2"/>
  <c r="H17" i="2"/>
  <c r="H16" i="2"/>
  <c r="H15" i="2"/>
  <c r="H14" i="2"/>
  <c r="H12" i="2"/>
  <c r="H11" i="2"/>
  <c r="H10" i="2"/>
  <c r="H7" i="2"/>
  <c r="H6" i="2"/>
  <c r="H5" i="2"/>
  <c r="H4" i="2"/>
  <c r="H3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F19" i="2"/>
  <c r="F20" i="2"/>
  <c r="L24" i="2" l="1"/>
  <c r="V13" i="2"/>
  <c r="W8" i="2"/>
  <c r="V14" i="2"/>
  <c r="V15" i="2"/>
  <c r="V16" i="2"/>
  <c r="V17" i="2"/>
  <c r="W12" i="2"/>
  <c r="Y6" i="2"/>
  <c r="V18" i="2"/>
  <c r="W13" i="2"/>
  <c r="Y7" i="2"/>
  <c r="V3" i="2"/>
  <c r="V24" i="2" s="1"/>
  <c r="V19" i="2"/>
  <c r="W14" i="2"/>
  <c r="Y11" i="2"/>
  <c r="V4" i="2"/>
  <c r="V20" i="2"/>
  <c r="W15" i="2"/>
  <c r="V5" i="2"/>
  <c r="V21" i="2"/>
  <c r="V6" i="2"/>
  <c r="V22" i="2"/>
  <c r="V7" i="2"/>
  <c r="V23" i="2"/>
  <c r="V8" i="2"/>
  <c r="W19" i="2"/>
  <c r="V9" i="2"/>
  <c r="W4" i="2"/>
  <c r="W20" i="2"/>
  <c r="V10" i="2"/>
  <c r="W5" i="2"/>
  <c r="F16" i="2"/>
  <c r="F9" i="2"/>
  <c r="F3" i="2"/>
  <c r="D3" i="2" s="1"/>
  <c r="K24" i="2"/>
  <c r="X18" i="2"/>
  <c r="Y13" i="2"/>
  <c r="X3" i="2"/>
  <c r="X19" i="2"/>
  <c r="Y14" i="2"/>
  <c r="X4" i="2"/>
  <c r="X20" i="2"/>
  <c r="Y15" i="2"/>
  <c r="X5" i="2"/>
  <c r="X21" i="2"/>
  <c r="Y16" i="2"/>
  <c r="O24" i="2"/>
  <c r="X6" i="2"/>
  <c r="X22" i="2"/>
  <c r="Y17" i="2"/>
  <c r="X7" i="2"/>
  <c r="X23" i="2"/>
  <c r="Y18" i="2"/>
  <c r="X8" i="2"/>
  <c r="Y19" i="2"/>
  <c r="X9" i="2"/>
  <c r="Y20" i="2"/>
  <c r="S24" i="2"/>
  <c r="X10" i="2"/>
  <c r="Y21" i="2"/>
  <c r="P24" i="2"/>
  <c r="X11" i="2"/>
  <c r="Y22" i="2"/>
  <c r="M24" i="2"/>
  <c r="X12" i="2"/>
  <c r="Y23" i="2"/>
  <c r="X13" i="2"/>
  <c r="Y8" i="2"/>
  <c r="I24" i="2"/>
  <c r="J24" i="2"/>
  <c r="X14" i="2"/>
  <c r="Y9" i="2"/>
  <c r="T24" i="2"/>
  <c r="X15" i="2"/>
  <c r="H21" i="2"/>
  <c r="H22" i="2"/>
  <c r="H23" i="2"/>
  <c r="H8" i="2"/>
  <c r="H9" i="2"/>
  <c r="G24" i="2"/>
  <c r="F18" i="2"/>
  <c r="F17" i="2"/>
  <c r="F15" i="2"/>
  <c r="F14" i="2"/>
  <c r="F13" i="2"/>
  <c r="F12" i="2"/>
  <c r="F11" i="2"/>
  <c r="F10" i="2"/>
  <c r="F7" i="2"/>
  <c r="F8" i="2"/>
  <c r="F23" i="2"/>
  <c r="F6" i="2"/>
  <c r="D6" i="2" s="1"/>
  <c r="F22" i="2"/>
  <c r="F5" i="2"/>
  <c r="D5" i="2" s="1"/>
  <c r="F21" i="2"/>
  <c r="D4" i="2"/>
  <c r="H24" i="2" l="1"/>
  <c r="X24" i="2"/>
  <c r="Y24" i="2"/>
  <c r="F24" i="2"/>
  <c r="D24" i="2"/>
</calcChain>
</file>

<file path=xl/sharedStrings.xml><?xml version="1.0" encoding="utf-8"?>
<sst xmlns="http://schemas.openxmlformats.org/spreadsheetml/2006/main" count="4294964463" uniqueCount="53">
  <si>
    <t>client</t>
  </si>
  <si>
    <t>project</t>
  </si>
  <si>
    <t>tags</t>
  </si>
  <si>
    <t>week_starting</t>
  </si>
  <si>
    <t>description</t>
  </si>
  <si>
    <t>date</t>
  </si>
  <si>
    <t>duration</t>
  </si>
  <si>
    <t>retrieval_date</t>
  </si>
  <si>
    <t>Sanlam</t>
  </si>
  <si>
    <t>SEM_GI_Support</t>
  </si>
  <si>
    <t>2023-06-26</t>
  </si>
  <si>
    <t>2023-06-12</t>
  </si>
  <si>
    <t>2023-06-05</t>
  </si>
  <si>
    <t>2023-06-19</t>
  </si>
  <si>
    <t>Virtual Actuary name</t>
  </si>
  <si>
    <t>Virtual Actuary ID</t>
  </si>
  <si>
    <t>Total time</t>
  </si>
  <si>
    <t>Project name →</t>
  </si>
  <si>
    <t>SEM_GI_TM1Testing</t>
  </si>
  <si>
    <t>SEM_GI_ActuarialBAU</t>
  </si>
  <si>
    <t>This is so that the job gets done</t>
  </si>
  <si>
    <t>Ticket #12231</t>
  </si>
  <si>
    <t>Ticket #12232</t>
  </si>
  <si>
    <t>Ticket #12233</t>
  </si>
  <si>
    <t>Ticket #12234</t>
  </si>
  <si>
    <t>Ticket #12235</t>
  </si>
  <si>
    <t>Ticket #12236</t>
  </si>
  <si>
    <t>Ticket #12237</t>
  </si>
  <si>
    <t>Ticket #12238</t>
  </si>
  <si>
    <t>Ticket #12239</t>
  </si>
  <si>
    <t>2023-06-27</t>
  </si>
  <si>
    <t>A</t>
  </si>
  <si>
    <t>D</t>
  </si>
  <si>
    <t>B</t>
  </si>
  <si>
    <t>C</t>
  </si>
  <si>
    <t>VA-001</t>
  </si>
  <si>
    <t>VA-002</t>
  </si>
  <si>
    <t>VA-003</t>
  </si>
  <si>
    <t>VA-004</t>
  </si>
  <si>
    <t>Non-Billable</t>
  </si>
  <si>
    <t>Template version</t>
  </si>
  <si>
    <t>V1.0.0</t>
  </si>
  <si>
    <t>Invoice key</t>
  </si>
  <si>
    <t>INV-COM-00001</t>
  </si>
  <si>
    <t>VA entity</t>
  </si>
  <si>
    <t>Virtual Actuary (Pty) Ltd</t>
  </si>
  <si>
    <t>Client master name</t>
  </si>
  <si>
    <t>Company</t>
  </si>
  <si>
    <t>VA Champion</t>
  </si>
  <si>
    <t>Start date</t>
  </si>
  <si>
    <t>Project names</t>
  </si>
  <si>
    <t>Virtual Actuary names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</si>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</sst>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43" fontId="0" fillId="0" borderId="0" xfId="1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14" fontId="0" fillId="0" borderId="0" xfId="0" applyNumberFormat="1" applyProtection="1">
      <protection locked="0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0" fontId="2" fillId="2" borderId="0" xfId="0" applyFont="1" applyFill="1"/>
    <xf numFmtId="2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12">
    <dxf>
      <protection locked="0" hidden="0"/>
    </dxf>
    <dxf>
      <protection locked="0" hidden="0"/>
    </dxf>
    <dxf>
      <numFmt numFmtId="164" formatCode="yyyy\-mm\-dd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numFmt numFmtId="19" formatCode="yyyy/mm/dd"/>
      <protection locked="0" hidden="0"/>
    </dxf>
    <dxf>
      <numFmt numFmtId="164" formatCode="yyyy\-mm\-dd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B06C6-B061-4A50-911F-537D863D5567}" name="Timesheet" displayName="Timesheet" ref="B2:K21" totalsRowShown="0" headerRowDxfId="11" dataDxfId="10">
  <autoFilter ref="B2:K21" xr:uid="{BC7B06C6-B061-4A50-911F-537D863D5567}"/>
  <tableColumns count="10">
    <tableColumn id="13" xr3:uid="{5910EBE0-6DEB-4B90-B5A8-452C35583F0C}" name="Virtual Actuary name" dataDxfId="0"/>
    <tableColumn id="12" xr3:uid="{D42466B8-AF60-4E1C-BDC1-8C511F9B1E12}" name="Virtual Actuary ID" dataDxfId="1"/>
    <tableColumn id="4" xr3:uid="{4DFCE09D-6644-4176-B876-5D290237AF0F}" name="client" dataDxfId="9"/>
    <tableColumn id="5" xr3:uid="{8C8FBD27-1D7B-452E-B734-C343782C27A4}" name="project" dataDxfId="8"/>
    <tableColumn id="6" xr3:uid="{07310E96-D43D-4695-93E6-F95C5A2D5C08}" name="tags" dataDxfId="7"/>
    <tableColumn id="7" xr3:uid="{17EABD80-85D2-4A96-A63F-96EB90D7AF16}" name="week_starting" dataDxfId="6"/>
    <tableColumn id="8" xr3:uid="{6E40C239-7A33-4A5F-A01C-8997764BB6EB}" name="description" dataDxfId="5"/>
    <tableColumn id="9" xr3:uid="{3D36C065-DB3B-485A-9421-F0C8FBB06AD3}" name="date" dataDxfId="4"/>
    <tableColumn id="10" xr3:uid="{62E8CDC1-765E-48DF-AF28-CA5E2FDA60D6}" name="duration" dataDxfId="3" dataCellStyle="Comma"/>
    <tableColumn id="11" xr3:uid="{941E1642-FF9E-484A-BB2A-1D010BF4638F}" name="retrieval_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ADA-2E2D-4530-B6E3-E51524DC8E11}">
  <dimension ref="B2:M11"/>
  <sheetViews>
    <sheetView workbookViewId="0"/>
  </sheetViews>
  <sheetFormatPr defaultRowHeight="15" x14ac:dyDescent="0.25"/>
  <cols>
    <col min="2" max="2" width="20.7109375" bestFit="1" customWidth="1"/>
    <col min="3" max="12" width="24.28515625" style="6" customWidth="1"/>
    <col min="13" max="13" width="24.140625" style="6" customWidth="1"/>
    <col min="14" max="25" width="24.140625" customWidth="1"/>
  </cols>
  <sheetData>
    <row r="2" spans="2:6" x14ac:dyDescent="0.25">
      <c r="B2" s="8" t="s">
        <v>40</v>
      </c>
      <c r="C2" s="6" t="s">
        <v>41</v>
      </c>
    </row>
    <row r="3" spans="2:6" x14ac:dyDescent="0.25">
      <c r="B3" s="8" t="s">
        <v>42</v>
      </c>
      <c r="C3" s="6" t="s">
        <v>43</v>
      </c>
    </row>
    <row r="4" spans="2:6" x14ac:dyDescent="0.25">
      <c r="B4" s="8" t="s">
        <v>44</v>
      </c>
      <c r="C4" s="6" t="s">
        <v>45</v>
      </c>
    </row>
    <row r="5" spans="2:6" x14ac:dyDescent="0.25">
      <c r="B5" s="8" t="s">
        <v>46</v>
      </c>
      <c r="C5" s="6" t="s">
        <v>47</v>
      </c>
    </row>
    <row r="6" spans="2:6" x14ac:dyDescent="0.25">
      <c r="B6" s="8" t="s">
        <v>48</v>
      </c>
      <c r="C6" s="6" t="s">
        <v>31</v>
      </c>
    </row>
    <row r="7" spans="2:6" x14ac:dyDescent="0.25">
      <c r="B7" s="8" t="s">
        <v>49</v>
      </c>
      <c r="C7" s="7">
        <v>45086</v>
      </c>
    </row>
    <row r="8" spans="2:6" x14ac:dyDescent="0.25">
      <c r="B8" s="8" t="s">
        <v>52</v>
      </c>
      <c r="C8" s="7">
        <v>45105</v>
      </c>
    </row>
    <row r="9" spans="2:6" x14ac:dyDescent="0.25">
      <c r="B9" s="8" t="s">
        <v>50</v>
      </c>
      <c r="C9" s="6" t="s">
        <v>9</v>
      </c>
      <c r="D9" s="6" t="s">
        <v>18</v>
      </c>
      <c r="E9" s="6" t="s">
        <v>19</v>
      </c>
    </row>
    <row r="10" spans="2:6" x14ac:dyDescent="0.25">
      <c r="B10" s="8" t="s">
        <v>51</v>
      </c>
      <c r="C10" s="6" t="s">
        <v>31</v>
      </c>
      <c r="D10" s="6" t="s">
        <v>33</v>
      </c>
      <c r="E10" s="6" t="s">
        <v>34</v>
      </c>
      <c r="F10" s="6" t="s">
        <v>32</v>
      </c>
    </row>
    <row r="11" spans="2:6" x14ac:dyDescent="0.25">
      <c r="B11" s="8" t="s">
        <v>15</v>
      </c>
      <c r="C11" s="6" t="s">
        <v>35</v>
      </c>
      <c r="D11" s="6" t="s">
        <v>36</v>
      </c>
      <c r="E11" s="6" t="s">
        <v>37</v>
      </c>
      <c r="F1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277A-5325-48CC-851C-D97984985520}">
  <dimension ref="A1:Y24"/>
  <sheetViews>
    <sheetView tabSelected="1" workbookViewId="0"/>
  </sheetViews>
  <sheetFormatPr defaultRowHeight="15" x14ac:dyDescent="0.25"/>
  <cols>
    <col min="2" max="2" width="21" bestFit="1" customWidth="1"/>
    <col min="3" max="3" width="16.5703125" bestFit="1" customWidth="1"/>
    <col min="4" max="4" width="11.5703125" style="9" bestFit="1" customWidth="1"/>
    <col min="5" max="5" width="15.28515625" style="9" bestFit="1" customWidth="1"/>
    <col min="6" max="25" width="25.5703125" style="9" customWidth="1"/>
    <col min="26" max="16384" width="9.140625" style="9"/>
  </cols>
  <sheetData>
    <row r="1" spans="1:25" customFormat="1" x14ac:dyDescent="0.25"/>
    <row r="2" spans="1:25" s="6" customFormat="1" x14ac:dyDescent="0.25">
      <c r="A2"/>
      <c r="B2" s="10" t="s">
        <v>14</v>
      </c>
      <c r="C2" s="10" t="s">
        <v>15</v>
      </c>
      <c r="D2" s="11" t="s">
        <v>16</v>
      </c>
      <c r="E2" s="11" t="s">
        <v>17</v>
      </c>
      <c r="F2" s="12" t="str">
        <f>IF(Submission!C9="", "", Submission!C9)</f>
        <v>SEM_GI_Support</v>
      </c>
      <c r="G2" s="12" t="str">
        <f>IF(Submission!D9="", "", Submission!D9)</f>
        <v>SEM_GI_TM1Testing</v>
      </c>
      <c r="H2" s="12" t="str">
        <f>IF(Submission!E9="", "", Submission!E9)</f>
        <v>SEM_GI_ActuarialBAU</v>
      </c>
      <c r="I2" s="12" t="str">
        <f>IF(Submission!F9="", "", Submission!F9)</f>
        <v/>
      </c>
      <c r="J2" s="12" t="str">
        <f>IF(Submission!G9="", "", Submission!G9)</f>
        <v/>
      </c>
      <c r="K2" s="12" t="str">
        <f>IF(Submission!H9="", "", Submission!H9)</f>
        <v/>
      </c>
      <c r="L2" s="12" t="str">
        <f>IF(Submission!I9="", "", Submission!I9)</f>
        <v/>
      </c>
      <c r="M2" s="12" t="str">
        <f>IF(Submission!J9="", "", Submission!J9)</f>
        <v/>
      </c>
      <c r="N2" s="12" t="str">
        <f>IF(Submission!K9="", "", Submission!K9)</f>
        <v/>
      </c>
      <c r="O2" s="12" t="str">
        <f>IF(Submission!L9="", "", Submission!L9)</f>
        <v/>
      </c>
      <c r="P2" s="12" t="str">
        <f>IF(Submission!M9="", "", Submission!M9)</f>
        <v/>
      </c>
      <c r="Q2" s="12" t="str">
        <f>IF(Submission!N9="", "", Submission!N9)</f>
        <v/>
      </c>
      <c r="R2" s="12" t="str">
        <f>IF(Submission!O9="", "", Submission!O9)</f>
        <v/>
      </c>
      <c r="S2" s="12" t="str">
        <f>IF(Submission!P9="", "", Submission!P9)</f>
        <v/>
      </c>
      <c r="T2" s="12" t="str">
        <f>IF(Submission!Q9="", "", Submission!Q9)</f>
        <v/>
      </c>
      <c r="U2" s="12" t="str">
        <f>IF(Submission!R9="", "", Submission!R9)</f>
        <v/>
      </c>
      <c r="V2" s="12" t="str">
        <f>IF(Submission!S9="", "", Submission!S9)</f>
        <v/>
      </c>
      <c r="W2" s="12" t="str">
        <f>IF(Submission!T9="", "", Submission!T9)</f>
        <v/>
      </c>
      <c r="X2" s="12" t="str">
        <f>IF(Submission!U9="", "", Submission!U9)</f>
        <v/>
      </c>
      <c r="Y2" s="12" t="str">
        <f>IF(Submission!V9="", "", Submission!V9)</f>
        <v/>
      </c>
    </row>
    <row r="3" spans="1:25" x14ac:dyDescent="0.25">
      <c r="B3" t="s">
        <v>31</v>
      </c>
      <c r="C3" t="s">
        <v>35</v>
      </c>
      <c r="D3" s="9">
        <f>SUM(F3:H3)</f>
        <v>4.1702777777777778</v>
      </c>
      <c r="F3" s="9">
        <f>IF(OR(F$2="", $C3=""), "", SUMIFS(Timesheet[duration],Timesheet[Virtual Actuary ID], $C3, Timesheet[project], F$2, Timesheet[tags], "&lt;&gt;Non-Billable"))</f>
        <v>2.6263888888888891</v>
      </c>
      <c r="G3" s="9">
        <f>IF(OR(G$2="", $C3=""), "", SUMIFS(Timesheet[duration],Timesheet[Virtual Actuary ID], $C3, Timesheet[project], G$2, Timesheet[tags], "&lt;&gt;Non-Billable"))</f>
        <v>0.94944444444444442</v>
      </c>
      <c r="H3" s="9">
        <f>IF(OR(H$2="", $C3=""), "", SUMIFS(Timesheet[duration],Timesheet[Virtual Actuary ID], $C3, Timesheet[project], H$2, Timesheet[tags], "&lt;&gt;Non-Billable"))</f>
        <v>0.59444444444444444</v>
      </c>
      <c r="I3" s="9" t="str">
        <f>IF(OR(I$2="", $C3=""), "", SUMIFS(Timesheet[duration],Timesheet[Virtual Actuary ID], $C3, Timesheet[project], I$2, Timesheet[tags], "&lt;&gt;Non-Billable"))</f>
        <v/>
      </c>
      <c r="J3" s="9" t="str">
        <f>IF(OR(J$2="", $C3=""), "", SUMIFS(Timesheet[duration],Timesheet[Virtual Actuary ID], $C3, Timesheet[project], J$2, Timesheet[tags], "&lt;&gt;Non-Billable"))</f>
        <v/>
      </c>
      <c r="K3" s="9" t="str">
        <f>IF(OR(K$2="", $C3=""), "", SUMIFS(Timesheet[duration],Timesheet[Virtual Actuary ID], $C3, Timesheet[project], K$2, Timesheet[tags], "&lt;&gt;Non-Billable"))</f>
        <v/>
      </c>
      <c r="L3" s="9" t="str">
        <f>IF(OR(L$2="", $C3=""), "", SUMIFS(Timesheet[duration],Timesheet[Virtual Actuary ID], $C3, Timesheet[project], L$2, Timesheet[tags], "&lt;&gt;Non-Billable"))</f>
        <v/>
      </c>
      <c r="M3" s="9" t="str">
        <f>IF(OR(M$2="", $C3=""), "", SUMIFS(Timesheet[duration],Timesheet[Virtual Actuary ID], $C3, Timesheet[project], M$2, Timesheet[tags], "&lt;&gt;Non-Billable"))</f>
        <v/>
      </c>
      <c r="N3" s="9" t="str">
        <f>IF(OR(N$2="", $C3=""), "", SUMIFS(Timesheet[duration],Timesheet[Virtual Actuary ID], $C3, Timesheet[project], N$2, Timesheet[tags], "&lt;&gt;Non-Billable"))</f>
        <v/>
      </c>
      <c r="O3" s="9" t="str">
        <f>IF(OR(O$2="", $C3=""), "", SUMIFS(Timesheet[duration],Timesheet[Virtual Actuary ID], $C3, Timesheet[project], O$2, Timesheet[tags], "&lt;&gt;Non-Billable"))</f>
        <v/>
      </c>
      <c r="P3" s="9" t="str">
        <f>IF(OR(P$2="", $C3=""), "", SUMIFS(Timesheet[duration],Timesheet[Virtual Actuary ID], $C3, Timesheet[project], P$2, Timesheet[tags], "&lt;&gt;Non-Billable"))</f>
        <v/>
      </c>
      <c r="Q3" s="9" t="str">
        <f>IF(OR(Q$2="", $C3=""), "", SUMIFS(Timesheet[duration],Timesheet[Virtual Actuary ID], $C3, Timesheet[project], Q$2, Timesheet[tags], "&lt;&gt;Non-Billable"))</f>
        <v/>
      </c>
      <c r="R3" s="9" t="str">
        <f>IF(OR(R$2="", $C3=""), "", SUMIFS(Timesheet[duration],Timesheet[Virtual Actuary ID], $C3, Timesheet[project], R$2, Timesheet[tags], "&lt;&gt;Non-Billable"))</f>
        <v/>
      </c>
      <c r="S3" s="9" t="str">
        <f>IF(OR(S$2="", $C3=""), "", SUMIFS(Timesheet[duration],Timesheet[Virtual Actuary ID], $C3, Timesheet[project], S$2, Timesheet[tags], "&lt;&gt;Non-Billable"))</f>
        <v/>
      </c>
      <c r="T3" s="9" t="str">
        <f>IF(OR(T$2="", $C3=""), "", SUMIFS(Timesheet[duration],Timesheet[Virtual Actuary ID], $C3, Timesheet[project], T$2, Timesheet[tags], "&lt;&gt;Non-Billable"))</f>
        <v/>
      </c>
      <c r="U3" s="9" t="str">
        <f>IF(OR(U$2="", $C3=""), "", SUMIFS(Timesheet[duration],Timesheet[Virtual Actuary ID], $C3, Timesheet[project], U$2, Timesheet[tags], "&lt;&gt;Non-Billable"))</f>
        <v/>
      </c>
      <c r="V3" s="9" t="str">
        <f>IF(OR(V$2="", $C3=""), "", SUMIFS(Timesheet[duration],Timesheet[Virtual Actuary ID], $C3, Timesheet[project], V$2, Timesheet[tags], "&lt;&gt;Non-Billable"))</f>
        <v/>
      </c>
      <c r="W3" s="9" t="str">
        <f>IF(OR(W$2="", $C3=""), "", SUMIFS(Timesheet[duration],Timesheet[Virtual Actuary ID], $C3, Timesheet[project], W$2, Timesheet[tags], "&lt;&gt;Non-Billable"))</f>
        <v/>
      </c>
      <c r="X3" s="9" t="str">
        <f>IF(OR(X$2="", $C3=""), "", SUMIFS(Timesheet[duration],Timesheet[Virtual Actuary ID], $C3, Timesheet[project], X$2, Timesheet[tags], "&lt;&gt;Non-Billable"))</f>
        <v/>
      </c>
      <c r="Y3" s="9" t="str">
        <f>IF(OR(Y$2="", $C3=""), "", SUMIFS(Timesheet[duration],Timesheet[Virtual Actuary ID], $C3, Timesheet[project], Y$2, Timesheet[tags], "&lt;&gt;Non-Billable"))</f>
        <v/>
      </c>
    </row>
    <row r="4" spans="1:25" x14ac:dyDescent="0.25">
      <c r="B4" t="s">
        <v>33</v>
      </c>
      <c r="C4" t="s">
        <v>36</v>
      </c>
      <c r="D4" s="9">
        <f t="shared" ref="D4:D6" si="0">SUM(F4:H4)</f>
        <v>3.5</v>
      </c>
      <c r="F4" s="9">
        <f>IF(OR(F$2="", $C4=""), "", SUMIFS(Timesheet[duration],Timesheet[Virtual Actuary ID], $C4, Timesheet[project], F$2, Timesheet[tags], "&lt;&gt;Non-Billable"))</f>
        <v>1</v>
      </c>
      <c r="G4" s="9">
        <f>IF(OR(G$2="", $C4=""), "", SUMIFS(Timesheet[duration],Timesheet[Virtual Actuary ID], $C4, Timesheet[project], G$2, Timesheet[tags], "&lt;&gt;Non-Billable"))</f>
        <v>1.5</v>
      </c>
      <c r="H4" s="9">
        <f>IF(OR(H$2="", $C4=""), "", SUMIFS(Timesheet[duration],Timesheet[Virtual Actuary ID], $C4, Timesheet[project], H$2, Timesheet[tags], "&lt;&gt;Non-Billable"))</f>
        <v>1</v>
      </c>
      <c r="I4" s="9" t="str">
        <f>IF(OR(I$2="", $C4=""), "", SUMIFS(Timesheet[duration],Timesheet[Virtual Actuary ID], $C4, Timesheet[project], I$2, Timesheet[tags], "&lt;&gt;Non-Billable"))</f>
        <v/>
      </c>
      <c r="J4" s="9" t="str">
        <f>IF(OR(J$2="", $C4=""), "", SUMIFS(Timesheet[duration],Timesheet[Virtual Actuary ID], $C4, Timesheet[project], J$2, Timesheet[tags], "&lt;&gt;Non-Billable"))</f>
        <v/>
      </c>
      <c r="K4" s="9" t="str">
        <f>IF(OR(K$2="", $C4=""), "", SUMIFS(Timesheet[duration],Timesheet[Virtual Actuary ID], $C4, Timesheet[project], K$2, Timesheet[tags], "&lt;&gt;Non-Billable"))</f>
        <v/>
      </c>
      <c r="L4" s="9" t="str">
        <f>IF(OR(L$2="", $C4=""), "", SUMIFS(Timesheet[duration],Timesheet[Virtual Actuary ID], $C4, Timesheet[project], L$2, Timesheet[tags], "&lt;&gt;Non-Billable"))</f>
        <v/>
      </c>
      <c r="M4" s="9" t="str">
        <f>IF(OR(M$2="", $C4=""), "", SUMIFS(Timesheet[duration],Timesheet[Virtual Actuary ID], $C4, Timesheet[project], M$2, Timesheet[tags], "&lt;&gt;Non-Billable"))</f>
        <v/>
      </c>
      <c r="N4" s="9" t="str">
        <f>IF(OR(N$2="", $C4=""), "", SUMIFS(Timesheet[duration],Timesheet[Virtual Actuary ID], $C4, Timesheet[project], N$2, Timesheet[tags], "&lt;&gt;Non-Billable"))</f>
        <v/>
      </c>
      <c r="O4" s="9" t="str">
        <f>IF(OR(O$2="", $C4=""), "", SUMIFS(Timesheet[duration],Timesheet[Virtual Actuary ID], $C4, Timesheet[project], O$2, Timesheet[tags], "&lt;&gt;Non-Billable"))</f>
        <v/>
      </c>
      <c r="P4" s="9" t="str">
        <f>IF(OR(P$2="", $C4=""), "", SUMIFS(Timesheet[duration],Timesheet[Virtual Actuary ID], $C4, Timesheet[project], P$2, Timesheet[tags], "&lt;&gt;Non-Billable"))</f>
        <v/>
      </c>
      <c r="Q4" s="9" t="str">
        <f>IF(OR(Q$2="", $C4=""), "", SUMIFS(Timesheet[duration],Timesheet[Virtual Actuary ID], $C4, Timesheet[project], Q$2, Timesheet[tags], "&lt;&gt;Non-Billable"))</f>
        <v/>
      </c>
      <c r="R4" s="9" t="str">
        <f>IF(OR(R$2="", $C4=""), "", SUMIFS(Timesheet[duration],Timesheet[Virtual Actuary ID], $C4, Timesheet[project], R$2, Timesheet[tags], "&lt;&gt;Non-Billable"))</f>
        <v/>
      </c>
      <c r="S4" s="9" t="str">
        <f>IF(OR(S$2="", $C4=""), "", SUMIFS(Timesheet[duration],Timesheet[Virtual Actuary ID], $C4, Timesheet[project], S$2, Timesheet[tags], "&lt;&gt;Non-Billable"))</f>
        <v/>
      </c>
      <c r="T4" s="9" t="str">
        <f>IF(OR(T$2="", $C4=""), "", SUMIFS(Timesheet[duration],Timesheet[Virtual Actuary ID], $C4, Timesheet[project], T$2, Timesheet[tags], "&lt;&gt;Non-Billable"))</f>
        <v/>
      </c>
      <c r="U4" s="9" t="str">
        <f>IF(OR(U$2="", $C4=""), "", SUMIFS(Timesheet[duration],Timesheet[Virtual Actuary ID], $C4, Timesheet[project], U$2, Timesheet[tags], "&lt;&gt;Non-Billable"))</f>
        <v/>
      </c>
      <c r="V4" s="9" t="str">
        <f>IF(OR(V$2="", $C4=""), "", SUMIFS(Timesheet[duration],Timesheet[Virtual Actuary ID], $C4, Timesheet[project], V$2, Timesheet[tags], "&lt;&gt;Non-Billable"))</f>
        <v/>
      </c>
      <c r="W4" s="9" t="str">
        <f>IF(OR(W$2="", $C4=""), "", SUMIFS(Timesheet[duration],Timesheet[Virtual Actuary ID], $C4, Timesheet[project], W$2, Timesheet[tags], "&lt;&gt;Non-Billable"))</f>
        <v/>
      </c>
      <c r="X4" s="9" t="str">
        <f>IF(OR(X$2="", $C4=""), "", SUMIFS(Timesheet[duration],Timesheet[Virtual Actuary ID], $C4, Timesheet[project], X$2, Timesheet[tags], "&lt;&gt;Non-Billable"))</f>
        <v/>
      </c>
      <c r="Y4" s="9" t="str">
        <f>IF(OR(Y$2="", $C4=""), "", SUMIFS(Timesheet[duration],Timesheet[Virtual Actuary ID], $C4, Timesheet[project], Y$2, Timesheet[tags], "&lt;&gt;Non-Billable"))</f>
        <v/>
      </c>
    </row>
    <row r="5" spans="1:25" x14ac:dyDescent="0.25">
      <c r="B5" t="s">
        <v>34</v>
      </c>
      <c r="C5" t="s">
        <v>37</v>
      </c>
      <c r="D5" s="9">
        <f t="shared" si="0"/>
        <v>5.8141666666666669</v>
      </c>
      <c r="F5" s="9">
        <f>IF(OR(F$2="", $C5=""), "", SUMIFS(Timesheet[duration],Timesheet[Virtual Actuary ID], $C5, Timesheet[project], F$2, Timesheet[tags], "&lt;&gt;Non-Billable"))</f>
        <v>1.2905555555555557</v>
      </c>
      <c r="G5" s="9">
        <f>IF(OR(G$2="", $C5=""), "", SUMIFS(Timesheet[duration],Timesheet[Virtual Actuary ID], $C5, Timesheet[project], G$2, Timesheet[tags], "&lt;&gt;Non-Billable"))</f>
        <v>1.7616666666666669</v>
      </c>
      <c r="H5" s="9">
        <f>IF(OR(H$2="", $C5=""), "", SUMIFS(Timesheet[duration],Timesheet[Virtual Actuary ID], $C5, Timesheet[project], H$2, Timesheet[tags], "&lt;&gt;Non-Billable"))</f>
        <v>2.7619444444444445</v>
      </c>
      <c r="I5" s="9" t="str">
        <f>IF(OR(I$2="", $C5=""), "", SUMIFS(Timesheet[duration],Timesheet[Virtual Actuary ID], $C5, Timesheet[project], I$2, Timesheet[tags], "&lt;&gt;Non-Billable"))</f>
        <v/>
      </c>
      <c r="J5" s="9" t="str">
        <f>IF(OR(J$2="", $C5=""), "", SUMIFS(Timesheet[duration],Timesheet[Virtual Actuary ID], $C5, Timesheet[project], J$2, Timesheet[tags], "&lt;&gt;Non-Billable"))</f>
        <v/>
      </c>
      <c r="K5" s="9" t="str">
        <f>IF(OR(K$2="", $C5=""), "", SUMIFS(Timesheet[duration],Timesheet[Virtual Actuary ID], $C5, Timesheet[project], K$2, Timesheet[tags], "&lt;&gt;Non-Billable"))</f>
        <v/>
      </c>
      <c r="L5" s="9" t="str">
        <f>IF(OR(L$2="", $C5=""), "", SUMIFS(Timesheet[duration],Timesheet[Virtual Actuary ID], $C5, Timesheet[project], L$2, Timesheet[tags], "&lt;&gt;Non-Billable"))</f>
        <v/>
      </c>
      <c r="M5" s="9" t="str">
        <f>IF(OR(M$2="", $C5=""), "", SUMIFS(Timesheet[duration],Timesheet[Virtual Actuary ID], $C5, Timesheet[project], M$2, Timesheet[tags], "&lt;&gt;Non-Billable"))</f>
        <v/>
      </c>
      <c r="N5" s="9" t="str">
        <f>IF(OR(N$2="", $C5=""), "", SUMIFS(Timesheet[duration],Timesheet[Virtual Actuary ID], $C5, Timesheet[project], N$2, Timesheet[tags], "&lt;&gt;Non-Billable"))</f>
        <v/>
      </c>
      <c r="O5" s="9" t="str">
        <f>IF(OR(O$2="", $C5=""), "", SUMIFS(Timesheet[duration],Timesheet[Virtual Actuary ID], $C5, Timesheet[project], O$2, Timesheet[tags], "&lt;&gt;Non-Billable"))</f>
        <v/>
      </c>
      <c r="P5" s="9" t="str">
        <f>IF(OR(P$2="", $C5=""), "", SUMIFS(Timesheet[duration],Timesheet[Virtual Actuary ID], $C5, Timesheet[project], P$2, Timesheet[tags], "&lt;&gt;Non-Billable"))</f>
        <v/>
      </c>
      <c r="Q5" s="9" t="str">
        <f>IF(OR(Q$2="", $C5=""), "", SUMIFS(Timesheet[duration],Timesheet[Virtual Actuary ID], $C5, Timesheet[project], Q$2, Timesheet[tags], "&lt;&gt;Non-Billable"))</f>
        <v/>
      </c>
      <c r="R5" s="9" t="str">
        <f>IF(OR(R$2="", $C5=""), "", SUMIFS(Timesheet[duration],Timesheet[Virtual Actuary ID], $C5, Timesheet[project], R$2, Timesheet[tags], "&lt;&gt;Non-Billable"))</f>
        <v/>
      </c>
      <c r="S5" s="9" t="str">
        <f>IF(OR(S$2="", $C5=""), "", SUMIFS(Timesheet[duration],Timesheet[Virtual Actuary ID], $C5, Timesheet[project], S$2, Timesheet[tags], "&lt;&gt;Non-Billable"))</f>
        <v/>
      </c>
      <c r="T5" s="9" t="str">
        <f>IF(OR(T$2="", $C5=""), "", SUMIFS(Timesheet[duration],Timesheet[Virtual Actuary ID], $C5, Timesheet[project], T$2, Timesheet[tags], "&lt;&gt;Non-Billable"))</f>
        <v/>
      </c>
      <c r="U5" s="9" t="str">
        <f>IF(OR(U$2="", $C5=""), "", SUMIFS(Timesheet[duration],Timesheet[Virtual Actuary ID], $C5, Timesheet[project], U$2, Timesheet[tags], "&lt;&gt;Non-Billable"))</f>
        <v/>
      </c>
      <c r="V5" s="9" t="str">
        <f>IF(OR(V$2="", $C5=""), "", SUMIFS(Timesheet[duration],Timesheet[Virtual Actuary ID], $C5, Timesheet[project], V$2, Timesheet[tags], "&lt;&gt;Non-Billable"))</f>
        <v/>
      </c>
      <c r="W5" s="9" t="str">
        <f>IF(OR(W$2="", $C5=""), "", SUMIFS(Timesheet[duration],Timesheet[Virtual Actuary ID], $C5, Timesheet[project], W$2, Timesheet[tags], "&lt;&gt;Non-Billable"))</f>
        <v/>
      </c>
      <c r="X5" s="9" t="str">
        <f>IF(OR(X$2="", $C5=""), "", SUMIFS(Timesheet[duration],Timesheet[Virtual Actuary ID], $C5, Timesheet[project], X$2, Timesheet[tags], "&lt;&gt;Non-Billable"))</f>
        <v/>
      </c>
      <c r="Y5" s="9" t="str">
        <f>IF(OR(Y$2="", $C5=""), "", SUMIFS(Timesheet[duration],Timesheet[Virtual Actuary ID], $C5, Timesheet[project], Y$2, Timesheet[tags], "&lt;&gt;Non-Billable"))</f>
        <v/>
      </c>
    </row>
    <row r="6" spans="1:25" x14ac:dyDescent="0.25">
      <c r="B6" t="s">
        <v>32</v>
      </c>
      <c r="C6" t="s">
        <v>38</v>
      </c>
      <c r="D6" s="9">
        <f t="shared" si="0"/>
        <v>3.3119444444444444</v>
      </c>
      <c r="F6" s="9">
        <f>IF(OR(F$2="", $C6=""), "", SUMIFS(Timesheet[duration],Timesheet[Virtual Actuary ID], $C6, Timesheet[project], F$2, Timesheet[tags], "&lt;&gt;Non-Billable"))</f>
        <v>0.80333333333333334</v>
      </c>
      <c r="G6" s="9">
        <f>IF(OR(G$2="", $C6=""), "", SUMIFS(Timesheet[duration],Timesheet[Virtual Actuary ID], $C6, Timesheet[project], G$2, Timesheet[tags], "&lt;&gt;Non-Billable"))</f>
        <v>0</v>
      </c>
      <c r="H6" s="9">
        <f>IF(OR(H$2="", $C6=""), "", SUMIFS(Timesheet[duration],Timesheet[Virtual Actuary ID], $C6, Timesheet[project], H$2, Timesheet[tags], "&lt;&gt;Non-Billable"))</f>
        <v>2.5086111111111111</v>
      </c>
      <c r="I6" s="9" t="str">
        <f>IF(OR(I$2="", $C6=""), "", SUMIFS(Timesheet[duration],Timesheet[Virtual Actuary ID], $C6, Timesheet[project], I$2, Timesheet[tags], "&lt;&gt;Non-Billable"))</f>
        <v/>
      </c>
      <c r="J6" s="9" t="str">
        <f>IF(OR(J$2="", $C6=""), "", SUMIFS(Timesheet[duration],Timesheet[Virtual Actuary ID], $C6, Timesheet[project], J$2, Timesheet[tags], "&lt;&gt;Non-Billable"))</f>
        <v/>
      </c>
      <c r="K6" s="9" t="str">
        <f>IF(OR(K$2="", $C6=""), "", SUMIFS(Timesheet[duration],Timesheet[Virtual Actuary ID], $C6, Timesheet[project], K$2, Timesheet[tags], "&lt;&gt;Non-Billable"))</f>
        <v/>
      </c>
      <c r="L6" s="9" t="str">
        <f>IF(OR(L$2="", $C6=""), "", SUMIFS(Timesheet[duration],Timesheet[Virtual Actuary ID], $C6, Timesheet[project], L$2, Timesheet[tags], "&lt;&gt;Non-Billable"))</f>
        <v/>
      </c>
      <c r="M6" s="9" t="str">
        <f>IF(OR(M$2="", $C6=""), "", SUMIFS(Timesheet[duration],Timesheet[Virtual Actuary ID], $C6, Timesheet[project], M$2, Timesheet[tags], "&lt;&gt;Non-Billable"))</f>
        <v/>
      </c>
      <c r="N6" s="9" t="str">
        <f>IF(OR(N$2="", $C6=""), "", SUMIFS(Timesheet[duration],Timesheet[Virtual Actuary ID], $C6, Timesheet[project], N$2, Timesheet[tags], "&lt;&gt;Non-Billable"))</f>
        <v/>
      </c>
      <c r="O6" s="9" t="str">
        <f>IF(OR(O$2="", $C6=""), "", SUMIFS(Timesheet[duration],Timesheet[Virtual Actuary ID], $C6, Timesheet[project], O$2, Timesheet[tags], "&lt;&gt;Non-Billable"))</f>
        <v/>
      </c>
      <c r="P6" s="9" t="str">
        <f>IF(OR(P$2="", $C6=""), "", SUMIFS(Timesheet[duration],Timesheet[Virtual Actuary ID], $C6, Timesheet[project], P$2, Timesheet[tags], "&lt;&gt;Non-Billable"))</f>
        <v/>
      </c>
      <c r="Q6" s="9" t="str">
        <f>IF(OR(Q$2="", $C6=""), "", SUMIFS(Timesheet[duration],Timesheet[Virtual Actuary ID], $C6, Timesheet[project], Q$2, Timesheet[tags], "&lt;&gt;Non-Billable"))</f>
        <v/>
      </c>
      <c r="R6" s="9" t="str">
        <f>IF(OR(R$2="", $C6=""), "", SUMIFS(Timesheet[duration],Timesheet[Virtual Actuary ID], $C6, Timesheet[project], R$2, Timesheet[tags], "&lt;&gt;Non-Billable"))</f>
        <v/>
      </c>
      <c r="S6" s="9" t="str">
        <f>IF(OR(S$2="", $C6=""), "", SUMIFS(Timesheet[duration],Timesheet[Virtual Actuary ID], $C6, Timesheet[project], S$2, Timesheet[tags], "&lt;&gt;Non-Billable"))</f>
        <v/>
      </c>
      <c r="T6" s="9" t="str">
        <f>IF(OR(T$2="", $C6=""), "", SUMIFS(Timesheet[duration],Timesheet[Virtual Actuary ID], $C6, Timesheet[project], T$2, Timesheet[tags], "&lt;&gt;Non-Billable"))</f>
        <v/>
      </c>
      <c r="U6" s="9" t="str">
        <f>IF(OR(U$2="", $C6=""), "", SUMIFS(Timesheet[duration],Timesheet[Virtual Actuary ID], $C6, Timesheet[project], U$2, Timesheet[tags], "&lt;&gt;Non-Billable"))</f>
        <v/>
      </c>
      <c r="V6" s="9" t="str">
        <f>IF(OR(V$2="", $C6=""), "", SUMIFS(Timesheet[duration],Timesheet[Virtual Actuary ID], $C6, Timesheet[project], V$2, Timesheet[tags], "&lt;&gt;Non-Billable"))</f>
        <v/>
      </c>
      <c r="W6" s="9" t="str">
        <f>IF(OR(W$2="", $C6=""), "", SUMIFS(Timesheet[duration],Timesheet[Virtual Actuary ID], $C6, Timesheet[project], W$2, Timesheet[tags], "&lt;&gt;Non-Billable"))</f>
        <v/>
      </c>
      <c r="X6" s="9" t="str">
        <f>IF(OR(X$2="", $C6=""), "", SUMIFS(Timesheet[duration],Timesheet[Virtual Actuary ID], $C6, Timesheet[project], X$2, Timesheet[tags], "&lt;&gt;Non-Billable"))</f>
        <v/>
      </c>
      <c r="Y6" s="9" t="str">
        <f>IF(OR(Y$2="", $C6=""), "", SUMIFS(Timesheet[duration],Timesheet[Virtual Actuary ID], $C6, Timesheet[project], Y$2, Timesheet[tags], "&lt;&gt;Non-Billable"))</f>
        <v/>
      </c>
    </row>
    <row r="7" spans="1:25" x14ac:dyDescent="0.25">
      <c r="F7" s="9" t="str">
        <f>IF(OR(F$2="", $C7=""), "", SUMIFS(Timesheet[duration],Timesheet[Virtual Actuary ID], $C7, Timesheet[project], F$2, Timesheet[tags], "&lt;&gt;Non-Billable"))</f>
        <v/>
      </c>
      <c r="G7" s="9" t="str">
        <f>IF(OR(G$2="", $C7=""), "", SUMIFS(Timesheet[duration],Timesheet[Virtual Actuary ID], $C7, Timesheet[project], G$2, Timesheet[tags], "&lt;&gt;Non-Billable"))</f>
        <v/>
      </c>
      <c r="H7" s="9" t="str">
        <f>IF(OR(H$2="", $C7=""), "", SUMIFS(Timesheet[duration],Timesheet[Virtual Actuary ID], $C7, Timesheet[project], H$2, Timesheet[tags], "&lt;&gt;Non-Billable"))</f>
        <v/>
      </c>
      <c r="I7" s="9" t="str">
        <f>IF(OR(I$2="", $C7=""), "", SUMIFS(Timesheet[duration],Timesheet[Virtual Actuary ID], $C7, Timesheet[project], I$2, Timesheet[tags], "&lt;&gt;Non-Billable"))</f>
        <v/>
      </c>
      <c r="J7" s="9" t="str">
        <f>IF(OR(J$2="", $C7=""), "", SUMIFS(Timesheet[duration],Timesheet[Virtual Actuary ID], $C7, Timesheet[project], J$2, Timesheet[tags], "&lt;&gt;Non-Billable"))</f>
        <v/>
      </c>
      <c r="K7" s="9" t="str">
        <f>IF(OR(K$2="", $C7=""), "", SUMIFS(Timesheet[duration],Timesheet[Virtual Actuary ID], $C7, Timesheet[project], K$2, Timesheet[tags], "&lt;&gt;Non-Billable"))</f>
        <v/>
      </c>
      <c r="L7" s="9" t="str">
        <f>IF(OR(L$2="", $C7=""), "", SUMIFS(Timesheet[duration],Timesheet[Virtual Actuary ID], $C7, Timesheet[project], L$2, Timesheet[tags], "&lt;&gt;Non-Billable"))</f>
        <v/>
      </c>
      <c r="M7" s="9" t="str">
        <f>IF(OR(M$2="", $C7=""), "", SUMIFS(Timesheet[duration],Timesheet[Virtual Actuary ID], $C7, Timesheet[project], M$2, Timesheet[tags], "&lt;&gt;Non-Billable"))</f>
        <v/>
      </c>
      <c r="N7" s="9" t="str">
        <f>IF(OR(N$2="", $C7=""), "", SUMIFS(Timesheet[duration],Timesheet[Virtual Actuary ID], $C7, Timesheet[project], N$2, Timesheet[tags], "&lt;&gt;Non-Billable"))</f>
        <v/>
      </c>
      <c r="O7" s="9" t="str">
        <f>IF(OR(O$2="", $C7=""), "", SUMIFS(Timesheet[duration],Timesheet[Virtual Actuary ID], $C7, Timesheet[project], O$2, Timesheet[tags], "&lt;&gt;Non-Billable"))</f>
        <v/>
      </c>
      <c r="P7" s="9" t="str">
        <f>IF(OR(P$2="", $C7=""), "", SUMIFS(Timesheet[duration],Timesheet[Virtual Actuary ID], $C7, Timesheet[project], P$2, Timesheet[tags], "&lt;&gt;Non-Billable"))</f>
        <v/>
      </c>
      <c r="Q7" s="9" t="str">
        <f>IF(OR(Q$2="", $C7=""), "", SUMIFS(Timesheet[duration],Timesheet[Virtual Actuary ID], $C7, Timesheet[project], Q$2, Timesheet[tags], "&lt;&gt;Non-Billable"))</f>
        <v/>
      </c>
      <c r="R7" s="9" t="str">
        <f>IF(OR(R$2="", $C7=""), "", SUMIFS(Timesheet[duration],Timesheet[Virtual Actuary ID], $C7, Timesheet[project], R$2, Timesheet[tags], "&lt;&gt;Non-Billable"))</f>
        <v/>
      </c>
      <c r="S7" s="9" t="str">
        <f>IF(OR(S$2="", $C7=""), "", SUMIFS(Timesheet[duration],Timesheet[Virtual Actuary ID], $C7, Timesheet[project], S$2, Timesheet[tags], "&lt;&gt;Non-Billable"))</f>
        <v/>
      </c>
      <c r="T7" s="9" t="str">
        <f>IF(OR(T$2="", $C7=""), "", SUMIFS(Timesheet[duration],Timesheet[Virtual Actuary ID], $C7, Timesheet[project], T$2, Timesheet[tags], "&lt;&gt;Non-Billable"))</f>
        <v/>
      </c>
      <c r="U7" s="9" t="str">
        <f>IF(OR(U$2="", $C7=""), "", SUMIFS(Timesheet[duration],Timesheet[Virtual Actuary ID], $C7, Timesheet[project], U$2, Timesheet[tags], "&lt;&gt;Non-Billable"))</f>
        <v/>
      </c>
      <c r="V7" s="9" t="str">
        <f>IF(OR(V$2="", $C7=""), "", SUMIFS(Timesheet[duration],Timesheet[Virtual Actuary ID], $C7, Timesheet[project], V$2, Timesheet[tags], "&lt;&gt;Non-Billable"))</f>
        <v/>
      </c>
      <c r="W7" s="9" t="str">
        <f>IF(OR(W$2="", $C7=""), "", SUMIFS(Timesheet[duration],Timesheet[Virtual Actuary ID], $C7, Timesheet[project], W$2, Timesheet[tags], "&lt;&gt;Non-Billable"))</f>
        <v/>
      </c>
      <c r="X7" s="9" t="str">
        <f>IF(OR(X$2="", $C7=""), "", SUMIFS(Timesheet[duration],Timesheet[Virtual Actuary ID], $C7, Timesheet[project], X$2, Timesheet[tags], "&lt;&gt;Non-Billable"))</f>
        <v/>
      </c>
      <c r="Y7" s="9" t="str">
        <f>IF(OR(Y$2="", $C7=""), "", SUMIFS(Timesheet[duration],Timesheet[Virtual Actuary ID], $C7, Timesheet[project], Y$2, Timesheet[tags], "&lt;&gt;Non-Billable"))</f>
        <v/>
      </c>
    </row>
    <row r="8" spans="1:25" x14ac:dyDescent="0.25">
      <c r="F8" s="9" t="str">
        <f>IF(OR(F$2="", $C8=""), "", SUMIFS(Timesheet[duration],Timesheet[Virtual Actuary ID], $C8, Timesheet[project], F$2, Timesheet[tags], "&lt;&gt;Non-Billable"))</f>
        <v/>
      </c>
      <c r="G8" s="9" t="str">
        <f>IF(OR(G$2="", $C8=""), "", SUMIFS(Timesheet[duration],Timesheet[Virtual Actuary ID], $C8, Timesheet[project], G$2, Timesheet[tags], "&lt;&gt;Non-Billable"))</f>
        <v/>
      </c>
      <c r="H8" s="9" t="str">
        <f>IF(OR(H$2="", $C8=""), "", SUMIFS(Timesheet[duration],Timesheet[Virtual Actuary ID], $C8, Timesheet[project], H$2, Timesheet[tags], "&lt;&gt;Non-Billable"))</f>
        <v/>
      </c>
      <c r="I8" s="9" t="str">
        <f>IF(OR(I$2="", $C8=""), "", SUMIFS(Timesheet[duration],Timesheet[Virtual Actuary ID], $C8, Timesheet[project], I$2, Timesheet[tags], "&lt;&gt;Non-Billable"))</f>
        <v/>
      </c>
      <c r="J8" s="9" t="str">
        <f>IF(OR(J$2="", $C8=""), "", SUMIFS(Timesheet[duration],Timesheet[Virtual Actuary ID], $C8, Timesheet[project], J$2, Timesheet[tags], "&lt;&gt;Non-Billable"))</f>
        <v/>
      </c>
      <c r="K8" s="9" t="str">
        <f>IF(OR(K$2="", $C8=""), "", SUMIFS(Timesheet[duration],Timesheet[Virtual Actuary ID], $C8, Timesheet[project], K$2, Timesheet[tags], "&lt;&gt;Non-Billable"))</f>
        <v/>
      </c>
      <c r="L8" s="9" t="str">
        <f>IF(OR(L$2="", $C8=""), "", SUMIFS(Timesheet[duration],Timesheet[Virtual Actuary ID], $C8, Timesheet[project], L$2, Timesheet[tags], "&lt;&gt;Non-Billable"))</f>
        <v/>
      </c>
      <c r="M8" s="9" t="str">
        <f>IF(OR(M$2="", $C8=""), "", SUMIFS(Timesheet[duration],Timesheet[Virtual Actuary ID], $C8, Timesheet[project], M$2, Timesheet[tags], "&lt;&gt;Non-Billable"))</f>
        <v/>
      </c>
      <c r="N8" s="9" t="str">
        <f>IF(OR(N$2="", $C8=""), "", SUMIFS(Timesheet[duration],Timesheet[Virtual Actuary ID], $C8, Timesheet[project], N$2, Timesheet[tags], "&lt;&gt;Non-Billable"))</f>
        <v/>
      </c>
      <c r="O8" s="9" t="str">
        <f>IF(OR(O$2="", $C8=""), "", SUMIFS(Timesheet[duration],Timesheet[Virtual Actuary ID], $C8, Timesheet[project], O$2, Timesheet[tags], "&lt;&gt;Non-Billable"))</f>
        <v/>
      </c>
      <c r="P8" s="9" t="str">
        <f>IF(OR(P$2="", $C8=""), "", SUMIFS(Timesheet[duration],Timesheet[Virtual Actuary ID], $C8, Timesheet[project], P$2, Timesheet[tags], "&lt;&gt;Non-Billable"))</f>
        <v/>
      </c>
      <c r="Q8" s="9" t="str">
        <f>IF(OR(Q$2="", $C8=""), "", SUMIFS(Timesheet[duration],Timesheet[Virtual Actuary ID], $C8, Timesheet[project], Q$2, Timesheet[tags], "&lt;&gt;Non-Billable"))</f>
        <v/>
      </c>
      <c r="R8" s="9" t="str">
        <f>IF(OR(R$2="", $C8=""), "", SUMIFS(Timesheet[duration],Timesheet[Virtual Actuary ID], $C8, Timesheet[project], R$2, Timesheet[tags], "&lt;&gt;Non-Billable"))</f>
        <v/>
      </c>
      <c r="S8" s="9" t="str">
        <f>IF(OR(S$2="", $C8=""), "", SUMIFS(Timesheet[duration],Timesheet[Virtual Actuary ID], $C8, Timesheet[project], S$2, Timesheet[tags], "&lt;&gt;Non-Billable"))</f>
        <v/>
      </c>
      <c r="T8" s="9" t="str">
        <f>IF(OR(T$2="", $C8=""), "", SUMIFS(Timesheet[duration],Timesheet[Virtual Actuary ID], $C8, Timesheet[project], T$2, Timesheet[tags], "&lt;&gt;Non-Billable"))</f>
        <v/>
      </c>
      <c r="U8" s="9" t="str">
        <f>IF(OR(U$2="", $C8=""), "", SUMIFS(Timesheet[duration],Timesheet[Virtual Actuary ID], $C8, Timesheet[project], U$2, Timesheet[tags], "&lt;&gt;Non-Billable"))</f>
        <v/>
      </c>
      <c r="V8" s="9" t="str">
        <f>IF(OR(V$2="", $C8=""), "", SUMIFS(Timesheet[duration],Timesheet[Virtual Actuary ID], $C8, Timesheet[project], V$2, Timesheet[tags], "&lt;&gt;Non-Billable"))</f>
        <v/>
      </c>
      <c r="W8" s="9" t="str">
        <f>IF(OR(W$2="", $C8=""), "", SUMIFS(Timesheet[duration],Timesheet[Virtual Actuary ID], $C8, Timesheet[project], W$2, Timesheet[tags], "&lt;&gt;Non-Billable"))</f>
        <v/>
      </c>
      <c r="X8" s="9" t="str">
        <f>IF(OR(X$2="", $C8=""), "", SUMIFS(Timesheet[duration],Timesheet[Virtual Actuary ID], $C8, Timesheet[project], X$2, Timesheet[tags], "&lt;&gt;Non-Billable"))</f>
        <v/>
      </c>
      <c r="Y8" s="9" t="str">
        <f>IF(OR(Y$2="", $C8=""), "", SUMIFS(Timesheet[duration],Timesheet[Virtual Actuary ID], $C8, Timesheet[project], Y$2, Timesheet[tags], "&lt;&gt;Non-Billable"))</f>
        <v/>
      </c>
    </row>
    <row r="9" spans="1:25" x14ac:dyDescent="0.25">
      <c r="F9" s="9" t="str">
        <f>IF(OR(F$2="", $C9=""), "", SUMIFS(Timesheet[duration],Timesheet[Virtual Actuary ID], $C9, Timesheet[project], F$2, Timesheet[tags], "&lt;&gt;Non-Billable"))</f>
        <v/>
      </c>
      <c r="G9" s="9" t="str">
        <f>IF(OR(G$2="", $C9=""), "", SUMIFS(Timesheet[duration],Timesheet[Virtual Actuary ID], $C9, Timesheet[project], G$2, Timesheet[tags], "&lt;&gt;Non-Billable"))</f>
        <v/>
      </c>
      <c r="H9" s="9" t="str">
        <f>IF(OR(H$2="", $C9=""), "", SUMIFS(Timesheet[duration],Timesheet[Virtual Actuary ID], $C9, Timesheet[project], H$2, Timesheet[tags], "&lt;&gt;Non-Billable"))</f>
        <v/>
      </c>
      <c r="I9" s="9" t="str">
        <f>IF(OR(I$2="", $C9=""), "", SUMIFS(Timesheet[duration],Timesheet[Virtual Actuary ID], $C9, Timesheet[project], I$2, Timesheet[tags], "&lt;&gt;Non-Billable"))</f>
        <v/>
      </c>
      <c r="J9" s="9" t="str">
        <f>IF(OR(J$2="", $C9=""), "", SUMIFS(Timesheet[duration],Timesheet[Virtual Actuary ID], $C9, Timesheet[project], J$2, Timesheet[tags], "&lt;&gt;Non-Billable"))</f>
        <v/>
      </c>
      <c r="K9" s="9" t="str">
        <f>IF(OR(K$2="", $C9=""), "", SUMIFS(Timesheet[duration],Timesheet[Virtual Actuary ID], $C9, Timesheet[project], K$2, Timesheet[tags], "&lt;&gt;Non-Billable"))</f>
        <v/>
      </c>
      <c r="L9" s="9" t="str">
        <f>IF(OR(L$2="", $C9=""), "", SUMIFS(Timesheet[duration],Timesheet[Virtual Actuary ID], $C9, Timesheet[project], L$2, Timesheet[tags], "&lt;&gt;Non-Billable"))</f>
        <v/>
      </c>
      <c r="M9" s="9" t="str">
        <f>IF(OR(M$2="", $C9=""), "", SUMIFS(Timesheet[duration],Timesheet[Virtual Actuary ID], $C9, Timesheet[project], M$2, Timesheet[tags], "&lt;&gt;Non-Billable"))</f>
        <v/>
      </c>
      <c r="N9" s="9" t="str">
        <f>IF(OR(N$2="", $C9=""), "", SUMIFS(Timesheet[duration],Timesheet[Virtual Actuary ID], $C9, Timesheet[project], N$2, Timesheet[tags], "&lt;&gt;Non-Billable"))</f>
        <v/>
      </c>
      <c r="O9" s="9" t="str">
        <f>IF(OR(O$2="", $C9=""), "", SUMIFS(Timesheet[duration],Timesheet[Virtual Actuary ID], $C9, Timesheet[project], O$2, Timesheet[tags], "&lt;&gt;Non-Billable"))</f>
        <v/>
      </c>
      <c r="P9" s="9" t="str">
        <f>IF(OR(P$2="", $C9=""), "", SUMIFS(Timesheet[duration],Timesheet[Virtual Actuary ID], $C9, Timesheet[project], P$2, Timesheet[tags], "&lt;&gt;Non-Billable"))</f>
        <v/>
      </c>
      <c r="Q9" s="9" t="str">
        <f>IF(OR(Q$2="", $C9=""), "", SUMIFS(Timesheet[duration],Timesheet[Virtual Actuary ID], $C9, Timesheet[project], Q$2, Timesheet[tags], "&lt;&gt;Non-Billable"))</f>
        <v/>
      </c>
      <c r="R9" s="9" t="str">
        <f>IF(OR(R$2="", $C9=""), "", SUMIFS(Timesheet[duration],Timesheet[Virtual Actuary ID], $C9, Timesheet[project], R$2, Timesheet[tags], "&lt;&gt;Non-Billable"))</f>
        <v/>
      </c>
      <c r="S9" s="9" t="str">
        <f>IF(OR(S$2="", $C9=""), "", SUMIFS(Timesheet[duration],Timesheet[Virtual Actuary ID], $C9, Timesheet[project], S$2, Timesheet[tags], "&lt;&gt;Non-Billable"))</f>
        <v/>
      </c>
      <c r="T9" s="9" t="str">
        <f>IF(OR(T$2="", $C9=""), "", SUMIFS(Timesheet[duration],Timesheet[Virtual Actuary ID], $C9, Timesheet[project], T$2, Timesheet[tags], "&lt;&gt;Non-Billable"))</f>
        <v/>
      </c>
      <c r="U9" s="9" t="str">
        <f>IF(OR(U$2="", $C9=""), "", SUMIFS(Timesheet[duration],Timesheet[Virtual Actuary ID], $C9, Timesheet[project], U$2, Timesheet[tags], "&lt;&gt;Non-Billable"))</f>
        <v/>
      </c>
      <c r="V9" s="9" t="str">
        <f>IF(OR(V$2="", $C9=""), "", SUMIFS(Timesheet[duration],Timesheet[Virtual Actuary ID], $C9, Timesheet[project], V$2, Timesheet[tags], "&lt;&gt;Non-Billable"))</f>
        <v/>
      </c>
      <c r="W9" s="9" t="str">
        <f>IF(OR(W$2="", $C9=""), "", SUMIFS(Timesheet[duration],Timesheet[Virtual Actuary ID], $C9, Timesheet[project], W$2, Timesheet[tags], "&lt;&gt;Non-Billable"))</f>
        <v/>
      </c>
      <c r="X9" s="9" t="str">
        <f>IF(OR(X$2="", $C9=""), "", SUMIFS(Timesheet[duration],Timesheet[Virtual Actuary ID], $C9, Timesheet[project], X$2, Timesheet[tags], "&lt;&gt;Non-Billable"))</f>
        <v/>
      </c>
      <c r="Y9" s="9" t="str">
        <f>IF(OR(Y$2="", $C9=""), "", SUMIFS(Timesheet[duration],Timesheet[Virtual Actuary ID], $C9, Timesheet[project], Y$2, Timesheet[tags], "&lt;&gt;Non-Billable"))</f>
        <v/>
      </c>
    </row>
    <row r="10" spans="1:25" x14ac:dyDescent="0.25">
      <c r="F10" s="9" t="str">
        <f>IF(OR(F$2="", $C10=""), "", SUMIFS(Timesheet[duration],Timesheet[Virtual Actuary ID], $C10, Timesheet[project], F$2, Timesheet[tags], "&lt;&gt;Non-Billable"))</f>
        <v/>
      </c>
      <c r="G10" s="9" t="str">
        <f>IF(OR(G$2="", $C10=""), "", SUMIFS(Timesheet[duration],Timesheet[Virtual Actuary ID], $C10, Timesheet[project], G$2, Timesheet[tags], "&lt;&gt;Non-Billable"))</f>
        <v/>
      </c>
      <c r="H10" s="9" t="str">
        <f>IF(OR(H$2="", $C10=""), "", SUMIFS(Timesheet[duration],Timesheet[Virtual Actuary ID], $C10, Timesheet[project], H$2, Timesheet[tags], "&lt;&gt;Non-Billable"))</f>
        <v/>
      </c>
      <c r="I10" s="9" t="str">
        <f>IF(OR(I$2="", $C10=""), "", SUMIFS(Timesheet[duration],Timesheet[Virtual Actuary ID], $C10, Timesheet[project], I$2, Timesheet[tags], "&lt;&gt;Non-Billable"))</f>
        <v/>
      </c>
      <c r="J10" s="9" t="str">
        <f>IF(OR(J$2="", $C10=""), "", SUMIFS(Timesheet[duration],Timesheet[Virtual Actuary ID], $C10, Timesheet[project], J$2, Timesheet[tags], "&lt;&gt;Non-Billable"))</f>
        <v/>
      </c>
      <c r="K10" s="9" t="str">
        <f>IF(OR(K$2="", $C10=""), "", SUMIFS(Timesheet[duration],Timesheet[Virtual Actuary ID], $C10, Timesheet[project], K$2, Timesheet[tags], "&lt;&gt;Non-Billable"))</f>
        <v/>
      </c>
      <c r="L10" s="9" t="str">
        <f>IF(OR(L$2="", $C10=""), "", SUMIFS(Timesheet[duration],Timesheet[Virtual Actuary ID], $C10, Timesheet[project], L$2, Timesheet[tags], "&lt;&gt;Non-Billable"))</f>
        <v/>
      </c>
      <c r="M10" s="9" t="str">
        <f>IF(OR(M$2="", $C10=""), "", SUMIFS(Timesheet[duration],Timesheet[Virtual Actuary ID], $C10, Timesheet[project], M$2, Timesheet[tags], "&lt;&gt;Non-Billable"))</f>
        <v/>
      </c>
      <c r="N10" s="9" t="str">
        <f>IF(OR(N$2="", $C10=""), "", SUMIFS(Timesheet[duration],Timesheet[Virtual Actuary ID], $C10, Timesheet[project], N$2, Timesheet[tags], "&lt;&gt;Non-Billable"))</f>
        <v/>
      </c>
      <c r="O10" s="9" t="str">
        <f>IF(OR(O$2="", $C10=""), "", SUMIFS(Timesheet[duration],Timesheet[Virtual Actuary ID], $C10, Timesheet[project], O$2, Timesheet[tags], "&lt;&gt;Non-Billable"))</f>
        <v/>
      </c>
      <c r="P10" s="9" t="str">
        <f>IF(OR(P$2="", $C10=""), "", SUMIFS(Timesheet[duration],Timesheet[Virtual Actuary ID], $C10, Timesheet[project], P$2, Timesheet[tags], "&lt;&gt;Non-Billable"))</f>
        <v/>
      </c>
      <c r="Q10" s="9" t="str">
        <f>IF(OR(Q$2="", $C10=""), "", SUMIFS(Timesheet[duration],Timesheet[Virtual Actuary ID], $C10, Timesheet[project], Q$2, Timesheet[tags], "&lt;&gt;Non-Billable"))</f>
        <v/>
      </c>
      <c r="R10" s="9" t="str">
        <f>IF(OR(R$2="", $C10=""), "", SUMIFS(Timesheet[duration],Timesheet[Virtual Actuary ID], $C10, Timesheet[project], R$2, Timesheet[tags], "&lt;&gt;Non-Billable"))</f>
        <v/>
      </c>
      <c r="S10" s="9" t="str">
        <f>IF(OR(S$2="", $C10=""), "", SUMIFS(Timesheet[duration],Timesheet[Virtual Actuary ID], $C10, Timesheet[project], S$2, Timesheet[tags], "&lt;&gt;Non-Billable"))</f>
        <v/>
      </c>
      <c r="T10" s="9" t="str">
        <f>IF(OR(T$2="", $C10=""), "", SUMIFS(Timesheet[duration],Timesheet[Virtual Actuary ID], $C10, Timesheet[project], T$2, Timesheet[tags], "&lt;&gt;Non-Billable"))</f>
        <v/>
      </c>
      <c r="U10" s="9" t="str">
        <f>IF(OR(U$2="", $C10=""), "", SUMIFS(Timesheet[duration],Timesheet[Virtual Actuary ID], $C10, Timesheet[project], U$2, Timesheet[tags], "&lt;&gt;Non-Billable"))</f>
        <v/>
      </c>
      <c r="V10" s="9" t="str">
        <f>IF(OR(V$2="", $C10=""), "", SUMIFS(Timesheet[duration],Timesheet[Virtual Actuary ID], $C10, Timesheet[project], V$2, Timesheet[tags], "&lt;&gt;Non-Billable"))</f>
        <v/>
      </c>
      <c r="W10" s="9" t="str">
        <f>IF(OR(W$2="", $C10=""), "", SUMIFS(Timesheet[duration],Timesheet[Virtual Actuary ID], $C10, Timesheet[project], W$2, Timesheet[tags], "&lt;&gt;Non-Billable"))</f>
        <v/>
      </c>
      <c r="X10" s="9" t="str">
        <f>IF(OR(X$2="", $C10=""), "", SUMIFS(Timesheet[duration],Timesheet[Virtual Actuary ID], $C10, Timesheet[project], X$2, Timesheet[tags], "&lt;&gt;Non-Billable"))</f>
        <v/>
      </c>
      <c r="Y10" s="9" t="str">
        <f>IF(OR(Y$2="", $C10=""), "", SUMIFS(Timesheet[duration],Timesheet[Virtual Actuary ID], $C10, Timesheet[project], Y$2, Timesheet[tags], "&lt;&gt;Non-Billable"))</f>
        <v/>
      </c>
    </row>
    <row r="11" spans="1:25" x14ac:dyDescent="0.25">
      <c r="F11" s="9" t="str">
        <f>IF(OR(F$2="", $C11=""), "", SUMIFS(Timesheet[duration],Timesheet[Virtual Actuary ID], $C11, Timesheet[project], F$2, Timesheet[tags], "&lt;&gt;Non-Billable"))</f>
        <v/>
      </c>
      <c r="G11" s="9" t="str">
        <f>IF(OR(G$2="", $C11=""), "", SUMIFS(Timesheet[duration],Timesheet[Virtual Actuary ID], $C11, Timesheet[project], G$2, Timesheet[tags], "&lt;&gt;Non-Billable"))</f>
        <v/>
      </c>
      <c r="H11" s="9" t="str">
        <f>IF(OR(H$2="", $C11=""), "", SUMIFS(Timesheet[duration],Timesheet[Virtual Actuary ID], $C11, Timesheet[project], H$2, Timesheet[tags], "&lt;&gt;Non-Billable"))</f>
        <v/>
      </c>
      <c r="I11" s="9" t="str">
        <f>IF(OR(I$2="", $C11=""), "", SUMIFS(Timesheet[duration],Timesheet[Virtual Actuary ID], $C11, Timesheet[project], I$2, Timesheet[tags], "&lt;&gt;Non-Billable"))</f>
        <v/>
      </c>
      <c r="J11" s="9" t="str">
        <f>IF(OR(J$2="", $C11=""), "", SUMIFS(Timesheet[duration],Timesheet[Virtual Actuary ID], $C11, Timesheet[project], J$2, Timesheet[tags], "&lt;&gt;Non-Billable"))</f>
        <v/>
      </c>
      <c r="K11" s="9" t="str">
        <f>IF(OR(K$2="", $C11=""), "", SUMIFS(Timesheet[duration],Timesheet[Virtual Actuary ID], $C11, Timesheet[project], K$2, Timesheet[tags], "&lt;&gt;Non-Billable"))</f>
        <v/>
      </c>
      <c r="L11" s="9" t="str">
        <f>IF(OR(L$2="", $C11=""), "", SUMIFS(Timesheet[duration],Timesheet[Virtual Actuary ID], $C11, Timesheet[project], L$2, Timesheet[tags], "&lt;&gt;Non-Billable"))</f>
        <v/>
      </c>
      <c r="M11" s="9" t="str">
        <f>IF(OR(M$2="", $C11=""), "", SUMIFS(Timesheet[duration],Timesheet[Virtual Actuary ID], $C11, Timesheet[project], M$2, Timesheet[tags], "&lt;&gt;Non-Billable"))</f>
        <v/>
      </c>
      <c r="N11" s="9" t="str">
        <f>IF(OR(N$2="", $C11=""), "", SUMIFS(Timesheet[duration],Timesheet[Virtual Actuary ID], $C11, Timesheet[project], N$2, Timesheet[tags], "&lt;&gt;Non-Billable"))</f>
        <v/>
      </c>
      <c r="O11" s="9" t="str">
        <f>IF(OR(O$2="", $C11=""), "", SUMIFS(Timesheet[duration],Timesheet[Virtual Actuary ID], $C11, Timesheet[project], O$2, Timesheet[tags], "&lt;&gt;Non-Billable"))</f>
        <v/>
      </c>
      <c r="P11" s="9" t="str">
        <f>IF(OR(P$2="", $C11=""), "", SUMIFS(Timesheet[duration],Timesheet[Virtual Actuary ID], $C11, Timesheet[project], P$2, Timesheet[tags], "&lt;&gt;Non-Billable"))</f>
        <v/>
      </c>
      <c r="Q11" s="9" t="str">
        <f>IF(OR(Q$2="", $C11=""), "", SUMIFS(Timesheet[duration],Timesheet[Virtual Actuary ID], $C11, Timesheet[project], Q$2, Timesheet[tags], "&lt;&gt;Non-Billable"))</f>
        <v/>
      </c>
      <c r="R11" s="9" t="str">
        <f>IF(OR(R$2="", $C11=""), "", SUMIFS(Timesheet[duration],Timesheet[Virtual Actuary ID], $C11, Timesheet[project], R$2, Timesheet[tags], "&lt;&gt;Non-Billable"))</f>
        <v/>
      </c>
      <c r="S11" s="9" t="str">
        <f>IF(OR(S$2="", $C11=""), "", SUMIFS(Timesheet[duration],Timesheet[Virtual Actuary ID], $C11, Timesheet[project], S$2, Timesheet[tags], "&lt;&gt;Non-Billable"))</f>
        <v/>
      </c>
      <c r="T11" s="9" t="str">
        <f>IF(OR(T$2="", $C11=""), "", SUMIFS(Timesheet[duration],Timesheet[Virtual Actuary ID], $C11, Timesheet[project], T$2, Timesheet[tags], "&lt;&gt;Non-Billable"))</f>
        <v/>
      </c>
      <c r="U11" s="9" t="str">
        <f>IF(OR(U$2="", $C11=""), "", SUMIFS(Timesheet[duration],Timesheet[Virtual Actuary ID], $C11, Timesheet[project], U$2, Timesheet[tags], "&lt;&gt;Non-Billable"))</f>
        <v/>
      </c>
      <c r="V11" s="9" t="str">
        <f>IF(OR(V$2="", $C11=""), "", SUMIFS(Timesheet[duration],Timesheet[Virtual Actuary ID], $C11, Timesheet[project], V$2, Timesheet[tags], "&lt;&gt;Non-Billable"))</f>
        <v/>
      </c>
      <c r="W11" s="9" t="str">
        <f>IF(OR(W$2="", $C11=""), "", SUMIFS(Timesheet[duration],Timesheet[Virtual Actuary ID], $C11, Timesheet[project], W$2, Timesheet[tags], "&lt;&gt;Non-Billable"))</f>
        <v/>
      </c>
      <c r="X11" s="9" t="str">
        <f>IF(OR(X$2="", $C11=""), "", SUMIFS(Timesheet[duration],Timesheet[Virtual Actuary ID], $C11, Timesheet[project], X$2, Timesheet[tags], "&lt;&gt;Non-Billable"))</f>
        <v/>
      </c>
      <c r="Y11" s="9" t="str">
        <f>IF(OR(Y$2="", $C11=""), "", SUMIFS(Timesheet[duration],Timesheet[Virtual Actuary ID], $C11, Timesheet[project], Y$2, Timesheet[tags], "&lt;&gt;Non-Billable"))</f>
        <v/>
      </c>
    </row>
    <row r="12" spans="1:25" x14ac:dyDescent="0.25">
      <c r="F12" s="9" t="str">
        <f>IF(OR(F$2="", $C12=""), "", SUMIFS(Timesheet[duration],Timesheet[Virtual Actuary ID], $C12, Timesheet[project], F$2, Timesheet[tags], "&lt;&gt;Non-Billable"))</f>
        <v/>
      </c>
      <c r="G12" s="9" t="str">
        <f>IF(OR(G$2="", $C12=""), "", SUMIFS(Timesheet[duration],Timesheet[Virtual Actuary ID], $C12, Timesheet[project], G$2, Timesheet[tags], "&lt;&gt;Non-Billable"))</f>
        <v/>
      </c>
      <c r="H12" s="9" t="str">
        <f>IF(OR(H$2="", $C12=""), "", SUMIFS(Timesheet[duration],Timesheet[Virtual Actuary ID], $C12, Timesheet[project], H$2, Timesheet[tags], "&lt;&gt;Non-Billable"))</f>
        <v/>
      </c>
      <c r="I12" s="9" t="str">
        <f>IF(OR(I$2="", $C12=""), "", SUMIFS(Timesheet[duration],Timesheet[Virtual Actuary ID], $C12, Timesheet[project], I$2, Timesheet[tags], "&lt;&gt;Non-Billable"))</f>
        <v/>
      </c>
      <c r="J12" s="9" t="str">
        <f>IF(OR(J$2="", $C12=""), "", SUMIFS(Timesheet[duration],Timesheet[Virtual Actuary ID], $C12, Timesheet[project], J$2, Timesheet[tags], "&lt;&gt;Non-Billable"))</f>
        <v/>
      </c>
      <c r="K12" s="9" t="str">
        <f>IF(OR(K$2="", $C12=""), "", SUMIFS(Timesheet[duration],Timesheet[Virtual Actuary ID], $C12, Timesheet[project], K$2, Timesheet[tags], "&lt;&gt;Non-Billable"))</f>
        <v/>
      </c>
      <c r="L12" s="9" t="str">
        <f>IF(OR(L$2="", $C12=""), "", SUMIFS(Timesheet[duration],Timesheet[Virtual Actuary ID], $C12, Timesheet[project], L$2, Timesheet[tags], "&lt;&gt;Non-Billable"))</f>
        <v/>
      </c>
      <c r="M12" s="9" t="str">
        <f>IF(OR(M$2="", $C12=""), "", SUMIFS(Timesheet[duration],Timesheet[Virtual Actuary ID], $C12, Timesheet[project], M$2, Timesheet[tags], "&lt;&gt;Non-Billable"))</f>
        <v/>
      </c>
      <c r="N12" s="9" t="str">
        <f>IF(OR(N$2="", $C12=""), "", SUMIFS(Timesheet[duration],Timesheet[Virtual Actuary ID], $C12, Timesheet[project], N$2, Timesheet[tags], "&lt;&gt;Non-Billable"))</f>
        <v/>
      </c>
      <c r="O12" s="9" t="str">
        <f>IF(OR(O$2="", $C12=""), "", SUMIFS(Timesheet[duration],Timesheet[Virtual Actuary ID], $C12, Timesheet[project], O$2, Timesheet[tags], "&lt;&gt;Non-Billable"))</f>
        <v/>
      </c>
      <c r="P12" s="9" t="str">
        <f>IF(OR(P$2="", $C12=""), "", SUMIFS(Timesheet[duration],Timesheet[Virtual Actuary ID], $C12, Timesheet[project], P$2, Timesheet[tags], "&lt;&gt;Non-Billable"))</f>
        <v/>
      </c>
      <c r="Q12" s="9" t="str">
        <f>IF(OR(Q$2="", $C12=""), "", SUMIFS(Timesheet[duration],Timesheet[Virtual Actuary ID], $C12, Timesheet[project], Q$2, Timesheet[tags], "&lt;&gt;Non-Billable"))</f>
        <v/>
      </c>
      <c r="R12" s="9" t="str">
        <f>IF(OR(R$2="", $C12=""), "", SUMIFS(Timesheet[duration],Timesheet[Virtual Actuary ID], $C12, Timesheet[project], R$2, Timesheet[tags], "&lt;&gt;Non-Billable"))</f>
        <v/>
      </c>
      <c r="S12" s="9" t="str">
        <f>IF(OR(S$2="", $C12=""), "", SUMIFS(Timesheet[duration],Timesheet[Virtual Actuary ID], $C12, Timesheet[project], S$2, Timesheet[tags], "&lt;&gt;Non-Billable"))</f>
        <v/>
      </c>
      <c r="T12" s="9" t="str">
        <f>IF(OR(T$2="", $C12=""), "", SUMIFS(Timesheet[duration],Timesheet[Virtual Actuary ID], $C12, Timesheet[project], T$2, Timesheet[tags], "&lt;&gt;Non-Billable"))</f>
        <v/>
      </c>
      <c r="U12" s="9" t="str">
        <f>IF(OR(U$2="", $C12=""), "", SUMIFS(Timesheet[duration],Timesheet[Virtual Actuary ID], $C12, Timesheet[project], U$2, Timesheet[tags], "&lt;&gt;Non-Billable"))</f>
        <v/>
      </c>
      <c r="V12" s="9" t="str">
        <f>IF(OR(V$2="", $C12=""), "", SUMIFS(Timesheet[duration],Timesheet[Virtual Actuary ID], $C12, Timesheet[project], V$2, Timesheet[tags], "&lt;&gt;Non-Billable"))</f>
        <v/>
      </c>
      <c r="W12" s="9" t="str">
        <f>IF(OR(W$2="", $C12=""), "", SUMIFS(Timesheet[duration],Timesheet[Virtual Actuary ID], $C12, Timesheet[project], W$2, Timesheet[tags], "&lt;&gt;Non-Billable"))</f>
        <v/>
      </c>
      <c r="X12" s="9" t="str">
        <f>IF(OR(X$2="", $C12=""), "", SUMIFS(Timesheet[duration],Timesheet[Virtual Actuary ID], $C12, Timesheet[project], X$2, Timesheet[tags], "&lt;&gt;Non-Billable"))</f>
        <v/>
      </c>
      <c r="Y12" s="9" t="str">
        <f>IF(OR(Y$2="", $C12=""), "", SUMIFS(Timesheet[duration],Timesheet[Virtual Actuary ID], $C12, Timesheet[project], Y$2, Timesheet[tags], "&lt;&gt;Non-Billable"))</f>
        <v/>
      </c>
    </row>
    <row r="13" spans="1:25" x14ac:dyDescent="0.25">
      <c r="F13" s="9" t="str">
        <f>IF(OR(F$2="", $C13=""), "", SUMIFS(Timesheet[duration],Timesheet[Virtual Actuary ID], $C13, Timesheet[project], F$2, Timesheet[tags], "&lt;&gt;Non-Billable"))</f>
        <v/>
      </c>
      <c r="G13" s="9" t="str">
        <f>IF(OR(G$2="", $C13=""), "", SUMIFS(Timesheet[duration],Timesheet[Virtual Actuary ID], $C13, Timesheet[project], G$2, Timesheet[tags], "&lt;&gt;Non-Billable"))</f>
        <v/>
      </c>
      <c r="H13" s="9" t="str">
        <f>IF(OR(H$2="", $C13=""), "", SUMIFS(Timesheet[duration],Timesheet[Virtual Actuary ID], $C13, Timesheet[project], H$2, Timesheet[tags], "&lt;&gt;Non-Billable"))</f>
        <v/>
      </c>
      <c r="I13" s="9" t="str">
        <f>IF(OR(I$2="", $C13=""), "", SUMIFS(Timesheet[duration],Timesheet[Virtual Actuary ID], $C13, Timesheet[project], I$2, Timesheet[tags], "&lt;&gt;Non-Billable"))</f>
        <v/>
      </c>
      <c r="J13" s="9" t="str">
        <f>IF(OR(J$2="", $C13=""), "", SUMIFS(Timesheet[duration],Timesheet[Virtual Actuary ID], $C13, Timesheet[project], J$2, Timesheet[tags], "&lt;&gt;Non-Billable"))</f>
        <v/>
      </c>
      <c r="K13" s="9" t="str">
        <f>IF(OR(K$2="", $C13=""), "", SUMIFS(Timesheet[duration],Timesheet[Virtual Actuary ID], $C13, Timesheet[project], K$2, Timesheet[tags], "&lt;&gt;Non-Billable"))</f>
        <v/>
      </c>
      <c r="L13" s="9" t="str">
        <f>IF(OR(L$2="", $C13=""), "", SUMIFS(Timesheet[duration],Timesheet[Virtual Actuary ID], $C13, Timesheet[project], L$2, Timesheet[tags], "&lt;&gt;Non-Billable"))</f>
        <v/>
      </c>
      <c r="M13" s="9" t="str">
        <f>IF(OR(M$2="", $C13=""), "", SUMIFS(Timesheet[duration],Timesheet[Virtual Actuary ID], $C13, Timesheet[project], M$2, Timesheet[tags], "&lt;&gt;Non-Billable"))</f>
        <v/>
      </c>
      <c r="N13" s="9" t="str">
        <f>IF(OR(N$2="", $C13=""), "", SUMIFS(Timesheet[duration],Timesheet[Virtual Actuary ID], $C13, Timesheet[project], N$2, Timesheet[tags], "&lt;&gt;Non-Billable"))</f>
        <v/>
      </c>
      <c r="O13" s="9" t="str">
        <f>IF(OR(O$2="", $C13=""), "", SUMIFS(Timesheet[duration],Timesheet[Virtual Actuary ID], $C13, Timesheet[project], O$2, Timesheet[tags], "&lt;&gt;Non-Billable"))</f>
        <v/>
      </c>
      <c r="P13" s="9" t="str">
        <f>IF(OR(P$2="", $C13=""), "", SUMIFS(Timesheet[duration],Timesheet[Virtual Actuary ID], $C13, Timesheet[project], P$2, Timesheet[tags], "&lt;&gt;Non-Billable"))</f>
        <v/>
      </c>
      <c r="Q13" s="9" t="str">
        <f>IF(OR(Q$2="", $C13=""), "", SUMIFS(Timesheet[duration],Timesheet[Virtual Actuary ID], $C13, Timesheet[project], Q$2, Timesheet[tags], "&lt;&gt;Non-Billable"))</f>
        <v/>
      </c>
      <c r="R13" s="9" t="str">
        <f>IF(OR(R$2="", $C13=""), "", SUMIFS(Timesheet[duration],Timesheet[Virtual Actuary ID], $C13, Timesheet[project], R$2, Timesheet[tags], "&lt;&gt;Non-Billable"))</f>
        <v/>
      </c>
      <c r="S13" s="9" t="str">
        <f>IF(OR(S$2="", $C13=""), "", SUMIFS(Timesheet[duration],Timesheet[Virtual Actuary ID], $C13, Timesheet[project], S$2, Timesheet[tags], "&lt;&gt;Non-Billable"))</f>
        <v/>
      </c>
      <c r="T13" s="9" t="str">
        <f>IF(OR(T$2="", $C13=""), "", SUMIFS(Timesheet[duration],Timesheet[Virtual Actuary ID], $C13, Timesheet[project], T$2, Timesheet[tags], "&lt;&gt;Non-Billable"))</f>
        <v/>
      </c>
      <c r="U13" s="9" t="str">
        <f>IF(OR(U$2="", $C13=""), "", SUMIFS(Timesheet[duration],Timesheet[Virtual Actuary ID], $C13, Timesheet[project], U$2, Timesheet[tags], "&lt;&gt;Non-Billable"))</f>
        <v/>
      </c>
      <c r="V13" s="9" t="str">
        <f>IF(OR(V$2="", $C13=""), "", SUMIFS(Timesheet[duration],Timesheet[Virtual Actuary ID], $C13, Timesheet[project], V$2, Timesheet[tags], "&lt;&gt;Non-Billable"))</f>
        <v/>
      </c>
      <c r="W13" s="9" t="str">
        <f>IF(OR(W$2="", $C13=""), "", SUMIFS(Timesheet[duration],Timesheet[Virtual Actuary ID], $C13, Timesheet[project], W$2, Timesheet[tags], "&lt;&gt;Non-Billable"))</f>
        <v/>
      </c>
      <c r="X13" s="9" t="str">
        <f>IF(OR(X$2="", $C13=""), "", SUMIFS(Timesheet[duration],Timesheet[Virtual Actuary ID], $C13, Timesheet[project], X$2, Timesheet[tags], "&lt;&gt;Non-Billable"))</f>
        <v/>
      </c>
      <c r="Y13" s="9" t="str">
        <f>IF(OR(Y$2="", $C13=""), "", SUMIFS(Timesheet[duration],Timesheet[Virtual Actuary ID], $C13, Timesheet[project], Y$2, Timesheet[tags], "&lt;&gt;Non-Billable"))</f>
        <v/>
      </c>
    </row>
    <row r="14" spans="1:25" x14ac:dyDescent="0.25">
      <c r="F14" s="9" t="str">
        <f>IF(OR(F$2="", $C14=""), "", SUMIFS(Timesheet[duration],Timesheet[Virtual Actuary ID], $C14, Timesheet[project], F$2, Timesheet[tags], "&lt;&gt;Non-Billable"))</f>
        <v/>
      </c>
      <c r="G14" s="9" t="str">
        <f>IF(OR(G$2="", $C14=""), "", SUMIFS(Timesheet[duration],Timesheet[Virtual Actuary ID], $C14, Timesheet[project], G$2, Timesheet[tags], "&lt;&gt;Non-Billable"))</f>
        <v/>
      </c>
      <c r="H14" s="9" t="str">
        <f>IF(OR(H$2="", $C14=""), "", SUMIFS(Timesheet[duration],Timesheet[Virtual Actuary ID], $C14, Timesheet[project], H$2, Timesheet[tags], "&lt;&gt;Non-Billable"))</f>
        <v/>
      </c>
      <c r="I14" s="9" t="str">
        <f>IF(OR(I$2="", $C14=""), "", SUMIFS(Timesheet[duration],Timesheet[Virtual Actuary ID], $C14, Timesheet[project], I$2, Timesheet[tags], "&lt;&gt;Non-Billable"))</f>
        <v/>
      </c>
      <c r="J14" s="9" t="str">
        <f>IF(OR(J$2="", $C14=""), "", SUMIFS(Timesheet[duration],Timesheet[Virtual Actuary ID], $C14, Timesheet[project], J$2, Timesheet[tags], "&lt;&gt;Non-Billable"))</f>
        <v/>
      </c>
      <c r="K14" s="9" t="str">
        <f>IF(OR(K$2="", $C14=""), "", SUMIFS(Timesheet[duration],Timesheet[Virtual Actuary ID], $C14, Timesheet[project], K$2, Timesheet[tags], "&lt;&gt;Non-Billable"))</f>
        <v/>
      </c>
      <c r="L14" s="9" t="str">
        <f>IF(OR(L$2="", $C14=""), "", SUMIFS(Timesheet[duration],Timesheet[Virtual Actuary ID], $C14, Timesheet[project], L$2, Timesheet[tags], "&lt;&gt;Non-Billable"))</f>
        <v/>
      </c>
      <c r="M14" s="9" t="str">
        <f>IF(OR(M$2="", $C14=""), "", SUMIFS(Timesheet[duration],Timesheet[Virtual Actuary ID], $C14, Timesheet[project], M$2, Timesheet[tags], "&lt;&gt;Non-Billable"))</f>
        <v/>
      </c>
      <c r="N14" s="9" t="str">
        <f>IF(OR(N$2="", $C14=""), "", SUMIFS(Timesheet[duration],Timesheet[Virtual Actuary ID], $C14, Timesheet[project], N$2, Timesheet[tags], "&lt;&gt;Non-Billable"))</f>
        <v/>
      </c>
      <c r="O14" s="9" t="str">
        <f>IF(OR(O$2="", $C14=""), "", SUMIFS(Timesheet[duration],Timesheet[Virtual Actuary ID], $C14, Timesheet[project], O$2, Timesheet[tags], "&lt;&gt;Non-Billable"))</f>
        <v/>
      </c>
      <c r="P14" s="9" t="str">
        <f>IF(OR(P$2="", $C14=""), "", SUMIFS(Timesheet[duration],Timesheet[Virtual Actuary ID], $C14, Timesheet[project], P$2, Timesheet[tags], "&lt;&gt;Non-Billable"))</f>
        <v/>
      </c>
      <c r="Q14" s="9" t="str">
        <f>IF(OR(Q$2="", $C14=""), "", SUMIFS(Timesheet[duration],Timesheet[Virtual Actuary ID], $C14, Timesheet[project], Q$2, Timesheet[tags], "&lt;&gt;Non-Billable"))</f>
        <v/>
      </c>
      <c r="R14" s="9" t="str">
        <f>IF(OR(R$2="", $C14=""), "", SUMIFS(Timesheet[duration],Timesheet[Virtual Actuary ID], $C14, Timesheet[project], R$2, Timesheet[tags], "&lt;&gt;Non-Billable"))</f>
        <v/>
      </c>
      <c r="S14" s="9" t="str">
        <f>IF(OR(S$2="", $C14=""), "", SUMIFS(Timesheet[duration],Timesheet[Virtual Actuary ID], $C14, Timesheet[project], S$2, Timesheet[tags], "&lt;&gt;Non-Billable"))</f>
        <v/>
      </c>
      <c r="T14" s="9" t="str">
        <f>IF(OR(T$2="", $C14=""), "", SUMIFS(Timesheet[duration],Timesheet[Virtual Actuary ID], $C14, Timesheet[project], T$2, Timesheet[tags], "&lt;&gt;Non-Billable"))</f>
        <v/>
      </c>
      <c r="U14" s="9" t="str">
        <f>IF(OR(U$2="", $C14=""), "", SUMIFS(Timesheet[duration],Timesheet[Virtual Actuary ID], $C14, Timesheet[project], U$2, Timesheet[tags], "&lt;&gt;Non-Billable"))</f>
        <v/>
      </c>
      <c r="V14" s="9" t="str">
        <f>IF(OR(V$2="", $C14=""), "", SUMIFS(Timesheet[duration],Timesheet[Virtual Actuary ID], $C14, Timesheet[project], V$2, Timesheet[tags], "&lt;&gt;Non-Billable"))</f>
        <v/>
      </c>
      <c r="W14" s="9" t="str">
        <f>IF(OR(W$2="", $C14=""), "", SUMIFS(Timesheet[duration],Timesheet[Virtual Actuary ID], $C14, Timesheet[project], W$2, Timesheet[tags], "&lt;&gt;Non-Billable"))</f>
        <v/>
      </c>
      <c r="X14" s="9" t="str">
        <f>IF(OR(X$2="", $C14=""), "", SUMIFS(Timesheet[duration],Timesheet[Virtual Actuary ID], $C14, Timesheet[project], X$2, Timesheet[tags], "&lt;&gt;Non-Billable"))</f>
        <v/>
      </c>
      <c r="Y14" s="9" t="str">
        <f>IF(OR(Y$2="", $C14=""), "", SUMIFS(Timesheet[duration],Timesheet[Virtual Actuary ID], $C14, Timesheet[project], Y$2, Timesheet[tags], "&lt;&gt;Non-Billable"))</f>
        <v/>
      </c>
    </row>
    <row r="15" spans="1:25" x14ac:dyDescent="0.25">
      <c r="F15" s="9" t="str">
        <f>IF(OR(F$2="", $C15=""), "", SUMIFS(Timesheet[duration],Timesheet[Virtual Actuary ID], $C15, Timesheet[project], F$2, Timesheet[tags], "&lt;&gt;Non-Billable"))</f>
        <v/>
      </c>
      <c r="G15" s="9" t="str">
        <f>IF(OR(G$2="", $C15=""), "", SUMIFS(Timesheet[duration],Timesheet[Virtual Actuary ID], $C15, Timesheet[project], G$2, Timesheet[tags], "&lt;&gt;Non-Billable"))</f>
        <v/>
      </c>
      <c r="H15" s="9" t="str">
        <f>IF(OR(H$2="", $C15=""), "", SUMIFS(Timesheet[duration],Timesheet[Virtual Actuary ID], $C15, Timesheet[project], H$2, Timesheet[tags], "&lt;&gt;Non-Billable"))</f>
        <v/>
      </c>
      <c r="I15" s="9" t="str">
        <f>IF(OR(I$2="", $C15=""), "", SUMIFS(Timesheet[duration],Timesheet[Virtual Actuary ID], $C15, Timesheet[project], I$2, Timesheet[tags], "&lt;&gt;Non-Billable"))</f>
        <v/>
      </c>
      <c r="J15" s="9" t="str">
        <f>IF(OR(J$2="", $C15=""), "", SUMIFS(Timesheet[duration],Timesheet[Virtual Actuary ID], $C15, Timesheet[project], J$2, Timesheet[tags], "&lt;&gt;Non-Billable"))</f>
        <v/>
      </c>
      <c r="K15" s="9" t="str">
        <f>IF(OR(K$2="", $C15=""), "", SUMIFS(Timesheet[duration],Timesheet[Virtual Actuary ID], $C15, Timesheet[project], K$2, Timesheet[tags], "&lt;&gt;Non-Billable"))</f>
        <v/>
      </c>
      <c r="L15" s="9" t="str">
        <f>IF(OR(L$2="", $C15=""), "", SUMIFS(Timesheet[duration],Timesheet[Virtual Actuary ID], $C15, Timesheet[project], L$2, Timesheet[tags], "&lt;&gt;Non-Billable"))</f>
        <v/>
      </c>
      <c r="M15" s="9" t="str">
        <f>IF(OR(M$2="", $C15=""), "", SUMIFS(Timesheet[duration],Timesheet[Virtual Actuary ID], $C15, Timesheet[project], M$2, Timesheet[tags], "&lt;&gt;Non-Billable"))</f>
        <v/>
      </c>
      <c r="N15" s="9" t="str">
        <f>IF(OR(N$2="", $C15=""), "", SUMIFS(Timesheet[duration],Timesheet[Virtual Actuary ID], $C15, Timesheet[project], N$2, Timesheet[tags], "&lt;&gt;Non-Billable"))</f>
        <v/>
      </c>
      <c r="O15" s="9" t="str">
        <f>IF(OR(O$2="", $C15=""), "", SUMIFS(Timesheet[duration],Timesheet[Virtual Actuary ID], $C15, Timesheet[project], O$2, Timesheet[tags], "&lt;&gt;Non-Billable"))</f>
        <v/>
      </c>
      <c r="P15" s="9" t="str">
        <f>IF(OR(P$2="", $C15=""), "", SUMIFS(Timesheet[duration],Timesheet[Virtual Actuary ID], $C15, Timesheet[project], P$2, Timesheet[tags], "&lt;&gt;Non-Billable"))</f>
        <v/>
      </c>
      <c r="Q15" s="9" t="str">
        <f>IF(OR(Q$2="", $C15=""), "", SUMIFS(Timesheet[duration],Timesheet[Virtual Actuary ID], $C15, Timesheet[project], Q$2, Timesheet[tags], "&lt;&gt;Non-Billable"))</f>
        <v/>
      </c>
      <c r="R15" s="9" t="str">
        <f>IF(OR(R$2="", $C15=""), "", SUMIFS(Timesheet[duration],Timesheet[Virtual Actuary ID], $C15, Timesheet[project], R$2, Timesheet[tags], "&lt;&gt;Non-Billable"))</f>
        <v/>
      </c>
      <c r="S15" s="9" t="str">
        <f>IF(OR(S$2="", $C15=""), "", SUMIFS(Timesheet[duration],Timesheet[Virtual Actuary ID], $C15, Timesheet[project], S$2, Timesheet[tags], "&lt;&gt;Non-Billable"))</f>
        <v/>
      </c>
      <c r="T15" s="9" t="str">
        <f>IF(OR(T$2="", $C15=""), "", SUMIFS(Timesheet[duration],Timesheet[Virtual Actuary ID], $C15, Timesheet[project], T$2, Timesheet[tags], "&lt;&gt;Non-Billable"))</f>
        <v/>
      </c>
      <c r="U15" s="9" t="str">
        <f>IF(OR(U$2="", $C15=""), "", SUMIFS(Timesheet[duration],Timesheet[Virtual Actuary ID], $C15, Timesheet[project], U$2, Timesheet[tags], "&lt;&gt;Non-Billable"))</f>
        <v/>
      </c>
      <c r="V15" s="9" t="str">
        <f>IF(OR(V$2="", $C15=""), "", SUMIFS(Timesheet[duration],Timesheet[Virtual Actuary ID], $C15, Timesheet[project], V$2, Timesheet[tags], "&lt;&gt;Non-Billable"))</f>
        <v/>
      </c>
      <c r="W15" s="9" t="str">
        <f>IF(OR(W$2="", $C15=""), "", SUMIFS(Timesheet[duration],Timesheet[Virtual Actuary ID], $C15, Timesheet[project], W$2, Timesheet[tags], "&lt;&gt;Non-Billable"))</f>
        <v/>
      </c>
      <c r="X15" s="9" t="str">
        <f>IF(OR(X$2="", $C15=""), "", SUMIFS(Timesheet[duration],Timesheet[Virtual Actuary ID], $C15, Timesheet[project], X$2, Timesheet[tags], "&lt;&gt;Non-Billable"))</f>
        <v/>
      </c>
      <c r="Y15" s="9" t="str">
        <f>IF(OR(Y$2="", $C15=""), "", SUMIFS(Timesheet[duration],Timesheet[Virtual Actuary ID], $C15, Timesheet[project], Y$2, Timesheet[tags], "&lt;&gt;Non-Billable"))</f>
        <v/>
      </c>
    </row>
    <row r="16" spans="1:25" x14ac:dyDescent="0.25">
      <c r="F16" s="9" t="str">
        <f>IF(OR(F$2="", $C16=""), "", SUMIFS(Timesheet[duration],Timesheet[Virtual Actuary ID], $C16, Timesheet[project], F$2, Timesheet[tags], "&lt;&gt;Non-Billable"))</f>
        <v/>
      </c>
      <c r="G16" s="9" t="str">
        <f>IF(OR(G$2="", $C16=""), "", SUMIFS(Timesheet[duration],Timesheet[Virtual Actuary ID], $C16, Timesheet[project], G$2, Timesheet[tags], "&lt;&gt;Non-Billable"))</f>
        <v/>
      </c>
      <c r="H16" s="9" t="str">
        <f>IF(OR(H$2="", $C16=""), "", SUMIFS(Timesheet[duration],Timesheet[Virtual Actuary ID], $C16, Timesheet[project], H$2, Timesheet[tags], "&lt;&gt;Non-Billable"))</f>
        <v/>
      </c>
      <c r="I16" s="9" t="str">
        <f>IF(OR(I$2="", $C16=""), "", SUMIFS(Timesheet[duration],Timesheet[Virtual Actuary ID], $C16, Timesheet[project], I$2, Timesheet[tags], "&lt;&gt;Non-Billable"))</f>
        <v/>
      </c>
      <c r="J16" s="9" t="str">
        <f>IF(OR(J$2="", $C16=""), "", SUMIFS(Timesheet[duration],Timesheet[Virtual Actuary ID], $C16, Timesheet[project], J$2, Timesheet[tags], "&lt;&gt;Non-Billable"))</f>
        <v/>
      </c>
      <c r="K16" s="9" t="str">
        <f>IF(OR(K$2="", $C16=""), "", SUMIFS(Timesheet[duration],Timesheet[Virtual Actuary ID], $C16, Timesheet[project], K$2, Timesheet[tags], "&lt;&gt;Non-Billable"))</f>
        <v/>
      </c>
      <c r="L16" s="9" t="str">
        <f>IF(OR(L$2="", $C16=""), "", SUMIFS(Timesheet[duration],Timesheet[Virtual Actuary ID], $C16, Timesheet[project], L$2, Timesheet[tags], "&lt;&gt;Non-Billable"))</f>
        <v/>
      </c>
      <c r="M16" s="9" t="str">
        <f>IF(OR(M$2="", $C16=""), "", SUMIFS(Timesheet[duration],Timesheet[Virtual Actuary ID], $C16, Timesheet[project], M$2, Timesheet[tags], "&lt;&gt;Non-Billable"))</f>
        <v/>
      </c>
      <c r="N16" s="9" t="str">
        <f>IF(OR(N$2="", $C16=""), "", SUMIFS(Timesheet[duration],Timesheet[Virtual Actuary ID], $C16, Timesheet[project], N$2, Timesheet[tags], "&lt;&gt;Non-Billable"))</f>
        <v/>
      </c>
      <c r="O16" s="9" t="str">
        <f>IF(OR(O$2="", $C16=""), "", SUMIFS(Timesheet[duration],Timesheet[Virtual Actuary ID], $C16, Timesheet[project], O$2, Timesheet[tags], "&lt;&gt;Non-Billable"))</f>
        <v/>
      </c>
      <c r="P16" s="9" t="str">
        <f>IF(OR(P$2="", $C16=""), "", SUMIFS(Timesheet[duration],Timesheet[Virtual Actuary ID], $C16, Timesheet[project], P$2, Timesheet[tags], "&lt;&gt;Non-Billable"))</f>
        <v/>
      </c>
      <c r="Q16" s="9" t="str">
        <f>IF(OR(Q$2="", $C16=""), "", SUMIFS(Timesheet[duration],Timesheet[Virtual Actuary ID], $C16, Timesheet[project], Q$2, Timesheet[tags], "&lt;&gt;Non-Billable"))</f>
        <v/>
      </c>
      <c r="R16" s="9" t="str">
        <f>IF(OR(R$2="", $C16=""), "", SUMIFS(Timesheet[duration],Timesheet[Virtual Actuary ID], $C16, Timesheet[project], R$2, Timesheet[tags], "&lt;&gt;Non-Billable"))</f>
        <v/>
      </c>
      <c r="S16" s="9" t="str">
        <f>IF(OR(S$2="", $C16=""), "", SUMIFS(Timesheet[duration],Timesheet[Virtual Actuary ID], $C16, Timesheet[project], S$2, Timesheet[tags], "&lt;&gt;Non-Billable"))</f>
        <v/>
      </c>
      <c r="T16" s="9" t="str">
        <f>IF(OR(T$2="", $C16=""), "", SUMIFS(Timesheet[duration],Timesheet[Virtual Actuary ID], $C16, Timesheet[project], T$2, Timesheet[tags], "&lt;&gt;Non-Billable"))</f>
        <v/>
      </c>
      <c r="U16" s="9" t="str">
        <f>IF(OR(U$2="", $C16=""), "", SUMIFS(Timesheet[duration],Timesheet[Virtual Actuary ID], $C16, Timesheet[project], U$2, Timesheet[tags], "&lt;&gt;Non-Billable"))</f>
        <v/>
      </c>
      <c r="V16" s="9" t="str">
        <f>IF(OR(V$2="", $C16=""), "", SUMIFS(Timesheet[duration],Timesheet[Virtual Actuary ID], $C16, Timesheet[project], V$2, Timesheet[tags], "&lt;&gt;Non-Billable"))</f>
        <v/>
      </c>
      <c r="W16" s="9" t="str">
        <f>IF(OR(W$2="", $C16=""), "", SUMIFS(Timesheet[duration],Timesheet[Virtual Actuary ID], $C16, Timesheet[project], W$2, Timesheet[tags], "&lt;&gt;Non-Billable"))</f>
        <v/>
      </c>
      <c r="X16" s="9" t="str">
        <f>IF(OR(X$2="", $C16=""), "", SUMIFS(Timesheet[duration],Timesheet[Virtual Actuary ID], $C16, Timesheet[project], X$2, Timesheet[tags], "&lt;&gt;Non-Billable"))</f>
        <v/>
      </c>
      <c r="Y16" s="9" t="str">
        <f>IF(OR(Y$2="", $C16=""), "", SUMIFS(Timesheet[duration],Timesheet[Virtual Actuary ID], $C16, Timesheet[project], Y$2, Timesheet[tags], "&lt;&gt;Non-Billable"))</f>
        <v/>
      </c>
    </row>
    <row r="17" spans="4:25" x14ac:dyDescent="0.25">
      <c r="F17" s="9" t="str">
        <f>IF(OR(F$2="", $C17=""), "", SUMIFS(Timesheet[duration],Timesheet[Virtual Actuary ID], $C17, Timesheet[project], F$2, Timesheet[tags], "&lt;&gt;Non-Billable"))</f>
        <v/>
      </c>
      <c r="G17" s="9" t="str">
        <f>IF(OR(G$2="", $C17=""), "", SUMIFS(Timesheet[duration],Timesheet[Virtual Actuary ID], $C17, Timesheet[project], G$2, Timesheet[tags], "&lt;&gt;Non-Billable"))</f>
        <v/>
      </c>
      <c r="H17" s="9" t="str">
        <f>IF(OR(H$2="", $C17=""), "", SUMIFS(Timesheet[duration],Timesheet[Virtual Actuary ID], $C17, Timesheet[project], H$2, Timesheet[tags], "&lt;&gt;Non-Billable"))</f>
        <v/>
      </c>
      <c r="I17" s="9" t="str">
        <f>IF(OR(I$2="", $C17=""), "", SUMIFS(Timesheet[duration],Timesheet[Virtual Actuary ID], $C17, Timesheet[project], I$2, Timesheet[tags], "&lt;&gt;Non-Billable"))</f>
        <v/>
      </c>
      <c r="J17" s="9" t="str">
        <f>IF(OR(J$2="", $C17=""), "", SUMIFS(Timesheet[duration],Timesheet[Virtual Actuary ID], $C17, Timesheet[project], J$2, Timesheet[tags], "&lt;&gt;Non-Billable"))</f>
        <v/>
      </c>
      <c r="K17" s="9" t="str">
        <f>IF(OR(K$2="", $C17=""), "", SUMIFS(Timesheet[duration],Timesheet[Virtual Actuary ID], $C17, Timesheet[project], K$2, Timesheet[tags], "&lt;&gt;Non-Billable"))</f>
        <v/>
      </c>
      <c r="L17" s="9" t="str">
        <f>IF(OR(L$2="", $C17=""), "", SUMIFS(Timesheet[duration],Timesheet[Virtual Actuary ID], $C17, Timesheet[project], L$2, Timesheet[tags], "&lt;&gt;Non-Billable"))</f>
        <v/>
      </c>
      <c r="M17" s="9" t="str">
        <f>IF(OR(M$2="", $C17=""), "", SUMIFS(Timesheet[duration],Timesheet[Virtual Actuary ID], $C17, Timesheet[project], M$2, Timesheet[tags], "&lt;&gt;Non-Billable"))</f>
        <v/>
      </c>
      <c r="N17" s="9" t="str">
        <f>IF(OR(N$2="", $C17=""), "", SUMIFS(Timesheet[duration],Timesheet[Virtual Actuary ID], $C17, Timesheet[project], N$2, Timesheet[tags], "&lt;&gt;Non-Billable"))</f>
        <v/>
      </c>
      <c r="O17" s="9" t="str">
        <f>IF(OR(O$2="", $C17=""), "", SUMIFS(Timesheet[duration],Timesheet[Virtual Actuary ID], $C17, Timesheet[project], O$2, Timesheet[tags], "&lt;&gt;Non-Billable"))</f>
        <v/>
      </c>
      <c r="P17" s="9" t="str">
        <f>IF(OR(P$2="", $C17=""), "", SUMIFS(Timesheet[duration],Timesheet[Virtual Actuary ID], $C17, Timesheet[project], P$2, Timesheet[tags], "&lt;&gt;Non-Billable"))</f>
        <v/>
      </c>
      <c r="Q17" s="9" t="str">
        <f>IF(OR(Q$2="", $C17=""), "", SUMIFS(Timesheet[duration],Timesheet[Virtual Actuary ID], $C17, Timesheet[project], Q$2, Timesheet[tags], "&lt;&gt;Non-Billable"))</f>
        <v/>
      </c>
      <c r="R17" s="9" t="str">
        <f>IF(OR(R$2="", $C17=""), "", SUMIFS(Timesheet[duration],Timesheet[Virtual Actuary ID], $C17, Timesheet[project], R$2, Timesheet[tags], "&lt;&gt;Non-Billable"))</f>
        <v/>
      </c>
      <c r="S17" s="9" t="str">
        <f>IF(OR(S$2="", $C17=""), "", SUMIFS(Timesheet[duration],Timesheet[Virtual Actuary ID], $C17, Timesheet[project], S$2, Timesheet[tags], "&lt;&gt;Non-Billable"))</f>
        <v/>
      </c>
      <c r="T17" s="9" t="str">
        <f>IF(OR(T$2="", $C17=""), "", SUMIFS(Timesheet[duration],Timesheet[Virtual Actuary ID], $C17, Timesheet[project], T$2, Timesheet[tags], "&lt;&gt;Non-Billable"))</f>
        <v/>
      </c>
      <c r="U17" s="9" t="str">
        <f>IF(OR(U$2="", $C17=""), "", SUMIFS(Timesheet[duration],Timesheet[Virtual Actuary ID], $C17, Timesheet[project], U$2, Timesheet[tags], "&lt;&gt;Non-Billable"))</f>
        <v/>
      </c>
      <c r="V17" s="9" t="str">
        <f>IF(OR(V$2="", $C17=""), "", SUMIFS(Timesheet[duration],Timesheet[Virtual Actuary ID], $C17, Timesheet[project], V$2, Timesheet[tags], "&lt;&gt;Non-Billable"))</f>
        <v/>
      </c>
      <c r="W17" s="9" t="str">
        <f>IF(OR(W$2="", $C17=""), "", SUMIFS(Timesheet[duration],Timesheet[Virtual Actuary ID], $C17, Timesheet[project], W$2, Timesheet[tags], "&lt;&gt;Non-Billable"))</f>
        <v/>
      </c>
      <c r="X17" s="9" t="str">
        <f>IF(OR(X$2="", $C17=""), "", SUMIFS(Timesheet[duration],Timesheet[Virtual Actuary ID], $C17, Timesheet[project], X$2, Timesheet[tags], "&lt;&gt;Non-Billable"))</f>
        <v/>
      </c>
      <c r="Y17" s="9" t="str">
        <f>IF(OR(Y$2="", $C17=""), "", SUMIFS(Timesheet[duration],Timesheet[Virtual Actuary ID], $C17, Timesheet[project], Y$2, Timesheet[tags], "&lt;&gt;Non-Billable"))</f>
        <v/>
      </c>
    </row>
    <row r="18" spans="4:25" x14ac:dyDescent="0.25">
      <c r="F18" s="9" t="str">
        <f>IF(OR(F$2="", $C18=""), "", SUMIFS(Timesheet[duration],Timesheet[Virtual Actuary ID], $C18, Timesheet[project], F$2, Timesheet[tags], "&lt;&gt;Non-Billable"))</f>
        <v/>
      </c>
      <c r="G18" s="9" t="str">
        <f>IF(OR(G$2="", $C18=""), "", SUMIFS(Timesheet[duration],Timesheet[Virtual Actuary ID], $C18, Timesheet[project], G$2, Timesheet[tags], "&lt;&gt;Non-Billable"))</f>
        <v/>
      </c>
      <c r="H18" s="9" t="str">
        <f>IF(OR(H$2="", $C18=""), "", SUMIFS(Timesheet[duration],Timesheet[Virtual Actuary ID], $C18, Timesheet[project], H$2, Timesheet[tags], "&lt;&gt;Non-Billable"))</f>
        <v/>
      </c>
      <c r="I18" s="9" t="str">
        <f>IF(OR(I$2="", $C18=""), "", SUMIFS(Timesheet[duration],Timesheet[Virtual Actuary ID], $C18, Timesheet[project], I$2, Timesheet[tags], "&lt;&gt;Non-Billable"))</f>
        <v/>
      </c>
      <c r="J18" s="9" t="str">
        <f>IF(OR(J$2="", $C18=""), "", SUMIFS(Timesheet[duration],Timesheet[Virtual Actuary ID], $C18, Timesheet[project], J$2, Timesheet[tags], "&lt;&gt;Non-Billable"))</f>
        <v/>
      </c>
      <c r="K18" s="9" t="str">
        <f>IF(OR(K$2="", $C18=""), "", SUMIFS(Timesheet[duration],Timesheet[Virtual Actuary ID], $C18, Timesheet[project], K$2, Timesheet[tags], "&lt;&gt;Non-Billable"))</f>
        <v/>
      </c>
      <c r="L18" s="9" t="str">
        <f>IF(OR(L$2="", $C18=""), "", SUMIFS(Timesheet[duration],Timesheet[Virtual Actuary ID], $C18, Timesheet[project], L$2, Timesheet[tags], "&lt;&gt;Non-Billable"))</f>
        <v/>
      </c>
      <c r="M18" s="9" t="str">
        <f>IF(OR(M$2="", $C18=""), "", SUMIFS(Timesheet[duration],Timesheet[Virtual Actuary ID], $C18, Timesheet[project], M$2, Timesheet[tags], "&lt;&gt;Non-Billable"))</f>
        <v/>
      </c>
      <c r="N18" s="9" t="str">
        <f>IF(OR(N$2="", $C18=""), "", SUMIFS(Timesheet[duration],Timesheet[Virtual Actuary ID], $C18, Timesheet[project], N$2, Timesheet[tags], "&lt;&gt;Non-Billable"))</f>
        <v/>
      </c>
      <c r="O18" s="9" t="str">
        <f>IF(OR(O$2="", $C18=""), "", SUMIFS(Timesheet[duration],Timesheet[Virtual Actuary ID], $C18, Timesheet[project], O$2, Timesheet[tags], "&lt;&gt;Non-Billable"))</f>
        <v/>
      </c>
      <c r="P18" s="9" t="str">
        <f>IF(OR(P$2="", $C18=""), "", SUMIFS(Timesheet[duration],Timesheet[Virtual Actuary ID], $C18, Timesheet[project], P$2, Timesheet[tags], "&lt;&gt;Non-Billable"))</f>
        <v/>
      </c>
      <c r="Q18" s="9" t="str">
        <f>IF(OR(Q$2="", $C18=""), "", SUMIFS(Timesheet[duration],Timesheet[Virtual Actuary ID], $C18, Timesheet[project], Q$2, Timesheet[tags], "&lt;&gt;Non-Billable"))</f>
        <v/>
      </c>
      <c r="R18" s="9" t="str">
        <f>IF(OR(R$2="", $C18=""), "", SUMIFS(Timesheet[duration],Timesheet[Virtual Actuary ID], $C18, Timesheet[project], R$2, Timesheet[tags], "&lt;&gt;Non-Billable"))</f>
        <v/>
      </c>
      <c r="S18" s="9" t="str">
        <f>IF(OR(S$2="", $C18=""), "", SUMIFS(Timesheet[duration],Timesheet[Virtual Actuary ID], $C18, Timesheet[project], S$2, Timesheet[tags], "&lt;&gt;Non-Billable"))</f>
        <v/>
      </c>
      <c r="T18" s="9" t="str">
        <f>IF(OR(T$2="", $C18=""), "", SUMIFS(Timesheet[duration],Timesheet[Virtual Actuary ID], $C18, Timesheet[project], T$2, Timesheet[tags], "&lt;&gt;Non-Billable"))</f>
        <v/>
      </c>
      <c r="U18" s="9" t="str">
        <f>IF(OR(U$2="", $C18=""), "", SUMIFS(Timesheet[duration],Timesheet[Virtual Actuary ID], $C18, Timesheet[project], U$2, Timesheet[tags], "&lt;&gt;Non-Billable"))</f>
        <v/>
      </c>
      <c r="V18" s="9" t="str">
        <f>IF(OR(V$2="", $C18=""), "", SUMIFS(Timesheet[duration],Timesheet[Virtual Actuary ID], $C18, Timesheet[project], V$2, Timesheet[tags], "&lt;&gt;Non-Billable"))</f>
        <v/>
      </c>
      <c r="W18" s="9" t="str">
        <f>IF(OR(W$2="", $C18=""), "", SUMIFS(Timesheet[duration],Timesheet[Virtual Actuary ID], $C18, Timesheet[project], W$2, Timesheet[tags], "&lt;&gt;Non-Billable"))</f>
        <v/>
      </c>
      <c r="X18" s="9" t="str">
        <f>IF(OR(X$2="", $C18=""), "", SUMIFS(Timesheet[duration],Timesheet[Virtual Actuary ID], $C18, Timesheet[project], X$2, Timesheet[tags], "&lt;&gt;Non-Billable"))</f>
        <v/>
      </c>
      <c r="Y18" s="9" t="str">
        <f>IF(OR(Y$2="", $C18=""), "", SUMIFS(Timesheet[duration],Timesheet[Virtual Actuary ID], $C18, Timesheet[project], Y$2, Timesheet[tags], "&lt;&gt;Non-Billable"))</f>
        <v/>
      </c>
    </row>
    <row r="19" spans="4:25" x14ac:dyDescent="0.25">
      <c r="F19" s="9" t="str">
        <f>IF(OR(F$2="", $C19=""), "", SUMIFS(Timesheet[duration],Timesheet[Virtual Actuary ID], $C19, Timesheet[project], F$2, Timesheet[tags], "&lt;&gt;Non-Billable"))</f>
        <v/>
      </c>
      <c r="G19" s="9" t="str">
        <f>IF(OR(G$2="", $C19=""), "", SUMIFS(Timesheet[duration],Timesheet[Virtual Actuary ID], $C19, Timesheet[project], G$2, Timesheet[tags], "&lt;&gt;Non-Billable"))</f>
        <v/>
      </c>
      <c r="H19" s="9" t="str">
        <f>IF(OR(H$2="", $C19=""), "", SUMIFS(Timesheet[duration],Timesheet[Virtual Actuary ID], $C19, Timesheet[project], H$2, Timesheet[tags], "&lt;&gt;Non-Billable"))</f>
        <v/>
      </c>
      <c r="I19" s="9" t="str">
        <f>IF(OR(I$2="", $C19=""), "", SUMIFS(Timesheet[duration],Timesheet[Virtual Actuary ID], $C19, Timesheet[project], I$2, Timesheet[tags], "&lt;&gt;Non-Billable"))</f>
        <v/>
      </c>
      <c r="J19" s="9" t="str">
        <f>IF(OR(J$2="", $C19=""), "", SUMIFS(Timesheet[duration],Timesheet[Virtual Actuary ID], $C19, Timesheet[project], J$2, Timesheet[tags], "&lt;&gt;Non-Billable"))</f>
        <v/>
      </c>
      <c r="K19" s="9" t="str">
        <f>IF(OR(K$2="", $C19=""), "", SUMIFS(Timesheet[duration],Timesheet[Virtual Actuary ID], $C19, Timesheet[project], K$2, Timesheet[tags], "&lt;&gt;Non-Billable"))</f>
        <v/>
      </c>
      <c r="L19" s="9" t="str">
        <f>IF(OR(L$2="", $C19=""), "", SUMIFS(Timesheet[duration],Timesheet[Virtual Actuary ID], $C19, Timesheet[project], L$2, Timesheet[tags], "&lt;&gt;Non-Billable"))</f>
        <v/>
      </c>
      <c r="M19" s="9" t="str">
        <f>IF(OR(M$2="", $C19=""), "", SUMIFS(Timesheet[duration],Timesheet[Virtual Actuary ID], $C19, Timesheet[project], M$2, Timesheet[tags], "&lt;&gt;Non-Billable"))</f>
        <v/>
      </c>
      <c r="N19" s="9" t="str">
        <f>IF(OR(N$2="", $C19=""), "", SUMIFS(Timesheet[duration],Timesheet[Virtual Actuary ID], $C19, Timesheet[project], N$2, Timesheet[tags], "&lt;&gt;Non-Billable"))</f>
        <v/>
      </c>
      <c r="O19" s="9" t="str">
        <f>IF(OR(O$2="", $C19=""), "", SUMIFS(Timesheet[duration],Timesheet[Virtual Actuary ID], $C19, Timesheet[project], O$2, Timesheet[tags], "&lt;&gt;Non-Billable"))</f>
        <v/>
      </c>
      <c r="P19" s="9" t="str">
        <f>IF(OR(P$2="", $C19=""), "", SUMIFS(Timesheet[duration],Timesheet[Virtual Actuary ID], $C19, Timesheet[project], P$2, Timesheet[tags], "&lt;&gt;Non-Billable"))</f>
        <v/>
      </c>
      <c r="Q19" s="9" t="str">
        <f>IF(OR(Q$2="", $C19=""), "", SUMIFS(Timesheet[duration],Timesheet[Virtual Actuary ID], $C19, Timesheet[project], Q$2, Timesheet[tags], "&lt;&gt;Non-Billable"))</f>
        <v/>
      </c>
      <c r="R19" s="9" t="str">
        <f>IF(OR(R$2="", $C19=""), "", SUMIFS(Timesheet[duration],Timesheet[Virtual Actuary ID], $C19, Timesheet[project], R$2, Timesheet[tags], "&lt;&gt;Non-Billable"))</f>
        <v/>
      </c>
      <c r="S19" s="9" t="str">
        <f>IF(OR(S$2="", $C19=""), "", SUMIFS(Timesheet[duration],Timesheet[Virtual Actuary ID], $C19, Timesheet[project], S$2, Timesheet[tags], "&lt;&gt;Non-Billable"))</f>
        <v/>
      </c>
      <c r="T19" s="9" t="str">
        <f>IF(OR(T$2="", $C19=""), "", SUMIFS(Timesheet[duration],Timesheet[Virtual Actuary ID], $C19, Timesheet[project], T$2, Timesheet[tags], "&lt;&gt;Non-Billable"))</f>
        <v/>
      </c>
      <c r="U19" s="9" t="str">
        <f>IF(OR(U$2="", $C19=""), "", SUMIFS(Timesheet[duration],Timesheet[Virtual Actuary ID], $C19, Timesheet[project], U$2, Timesheet[tags], "&lt;&gt;Non-Billable"))</f>
        <v/>
      </c>
      <c r="V19" s="9" t="str">
        <f>IF(OR(V$2="", $C19=""), "", SUMIFS(Timesheet[duration],Timesheet[Virtual Actuary ID], $C19, Timesheet[project], V$2, Timesheet[tags], "&lt;&gt;Non-Billable"))</f>
        <v/>
      </c>
      <c r="W19" s="9" t="str">
        <f>IF(OR(W$2="", $C19=""), "", SUMIFS(Timesheet[duration],Timesheet[Virtual Actuary ID], $C19, Timesheet[project], W$2, Timesheet[tags], "&lt;&gt;Non-Billable"))</f>
        <v/>
      </c>
      <c r="X19" s="9" t="str">
        <f>IF(OR(X$2="", $C19=""), "", SUMIFS(Timesheet[duration],Timesheet[Virtual Actuary ID], $C19, Timesheet[project], X$2, Timesheet[tags], "&lt;&gt;Non-Billable"))</f>
        <v/>
      </c>
      <c r="Y19" s="9" t="str">
        <f>IF(OR(Y$2="", $C19=""), "", SUMIFS(Timesheet[duration],Timesheet[Virtual Actuary ID], $C19, Timesheet[project], Y$2, Timesheet[tags], "&lt;&gt;Non-Billable"))</f>
        <v/>
      </c>
    </row>
    <row r="20" spans="4:25" x14ac:dyDescent="0.25">
      <c r="F20" s="9" t="str">
        <f>IF(OR(F$2="", $C20=""), "", SUMIFS(Timesheet[duration],Timesheet[Virtual Actuary ID], $C20, Timesheet[project], F$2, Timesheet[tags], "&lt;&gt;Non-Billable"))</f>
        <v/>
      </c>
      <c r="G20" s="9" t="str">
        <f>IF(OR(G$2="", $C20=""), "", SUMIFS(Timesheet[duration],Timesheet[Virtual Actuary ID], $C20, Timesheet[project], G$2, Timesheet[tags], "&lt;&gt;Non-Billable"))</f>
        <v/>
      </c>
      <c r="H20" s="9" t="str">
        <f>IF(OR(H$2="", $C20=""), "", SUMIFS(Timesheet[duration],Timesheet[Virtual Actuary ID], $C20, Timesheet[project], H$2, Timesheet[tags], "&lt;&gt;Non-Billable"))</f>
        <v/>
      </c>
      <c r="I20" s="9" t="str">
        <f>IF(OR(I$2="", $C20=""), "", SUMIFS(Timesheet[duration],Timesheet[Virtual Actuary ID], $C20, Timesheet[project], I$2, Timesheet[tags], "&lt;&gt;Non-Billable"))</f>
        <v/>
      </c>
      <c r="J20" s="9" t="str">
        <f>IF(OR(J$2="", $C20=""), "", SUMIFS(Timesheet[duration],Timesheet[Virtual Actuary ID], $C20, Timesheet[project], J$2, Timesheet[tags], "&lt;&gt;Non-Billable"))</f>
        <v/>
      </c>
      <c r="K20" s="9" t="str">
        <f>IF(OR(K$2="", $C20=""), "", SUMIFS(Timesheet[duration],Timesheet[Virtual Actuary ID], $C20, Timesheet[project], K$2, Timesheet[tags], "&lt;&gt;Non-Billable"))</f>
        <v/>
      </c>
      <c r="L20" s="9" t="str">
        <f>IF(OR(L$2="", $C20=""), "", SUMIFS(Timesheet[duration],Timesheet[Virtual Actuary ID], $C20, Timesheet[project], L$2, Timesheet[tags], "&lt;&gt;Non-Billable"))</f>
        <v/>
      </c>
      <c r="M20" s="9" t="str">
        <f>IF(OR(M$2="", $C20=""), "", SUMIFS(Timesheet[duration],Timesheet[Virtual Actuary ID], $C20, Timesheet[project], M$2, Timesheet[tags], "&lt;&gt;Non-Billable"))</f>
        <v/>
      </c>
      <c r="N20" s="9" t="str">
        <f>IF(OR(N$2="", $C20=""), "", SUMIFS(Timesheet[duration],Timesheet[Virtual Actuary ID], $C20, Timesheet[project], N$2, Timesheet[tags], "&lt;&gt;Non-Billable"))</f>
        <v/>
      </c>
      <c r="O20" s="9" t="str">
        <f>IF(OR(O$2="", $C20=""), "", SUMIFS(Timesheet[duration],Timesheet[Virtual Actuary ID], $C20, Timesheet[project], O$2, Timesheet[tags], "&lt;&gt;Non-Billable"))</f>
        <v/>
      </c>
      <c r="P20" s="9" t="str">
        <f>IF(OR(P$2="", $C20=""), "", SUMIFS(Timesheet[duration],Timesheet[Virtual Actuary ID], $C20, Timesheet[project], P$2, Timesheet[tags], "&lt;&gt;Non-Billable"))</f>
        <v/>
      </c>
      <c r="Q20" s="9" t="str">
        <f>IF(OR(Q$2="", $C20=""), "", SUMIFS(Timesheet[duration],Timesheet[Virtual Actuary ID], $C20, Timesheet[project], Q$2, Timesheet[tags], "&lt;&gt;Non-Billable"))</f>
        <v/>
      </c>
      <c r="R20" s="9" t="str">
        <f>IF(OR(R$2="", $C20=""), "", SUMIFS(Timesheet[duration],Timesheet[Virtual Actuary ID], $C20, Timesheet[project], R$2, Timesheet[tags], "&lt;&gt;Non-Billable"))</f>
        <v/>
      </c>
      <c r="S20" s="9" t="str">
        <f>IF(OR(S$2="", $C20=""), "", SUMIFS(Timesheet[duration],Timesheet[Virtual Actuary ID], $C20, Timesheet[project], S$2, Timesheet[tags], "&lt;&gt;Non-Billable"))</f>
        <v/>
      </c>
      <c r="T20" s="9" t="str">
        <f>IF(OR(T$2="", $C20=""), "", SUMIFS(Timesheet[duration],Timesheet[Virtual Actuary ID], $C20, Timesheet[project], T$2, Timesheet[tags], "&lt;&gt;Non-Billable"))</f>
        <v/>
      </c>
      <c r="U20" s="9" t="str">
        <f>IF(OR(U$2="", $C20=""), "", SUMIFS(Timesheet[duration],Timesheet[Virtual Actuary ID], $C20, Timesheet[project], U$2, Timesheet[tags], "&lt;&gt;Non-Billable"))</f>
        <v/>
      </c>
      <c r="V20" s="9" t="str">
        <f>IF(OR(V$2="", $C20=""), "", SUMIFS(Timesheet[duration],Timesheet[Virtual Actuary ID], $C20, Timesheet[project], V$2, Timesheet[tags], "&lt;&gt;Non-Billable"))</f>
        <v/>
      </c>
      <c r="W20" s="9" t="str">
        <f>IF(OR(W$2="", $C20=""), "", SUMIFS(Timesheet[duration],Timesheet[Virtual Actuary ID], $C20, Timesheet[project], W$2, Timesheet[tags], "&lt;&gt;Non-Billable"))</f>
        <v/>
      </c>
      <c r="X20" s="9" t="str">
        <f>IF(OR(X$2="", $C20=""), "", SUMIFS(Timesheet[duration],Timesheet[Virtual Actuary ID], $C20, Timesheet[project], X$2, Timesheet[tags], "&lt;&gt;Non-Billable"))</f>
        <v/>
      </c>
      <c r="Y20" s="9" t="str">
        <f>IF(OR(Y$2="", $C20=""), "", SUMIFS(Timesheet[duration],Timesheet[Virtual Actuary ID], $C20, Timesheet[project], Y$2, Timesheet[tags], "&lt;&gt;Non-Billable"))</f>
        <v/>
      </c>
    </row>
    <row r="21" spans="4:25" x14ac:dyDescent="0.25">
      <c r="F21" s="9" t="str">
        <f>IF(OR(F$2="", $C21=""), "", SUMIFS(Timesheet[duration],Timesheet[Virtual Actuary ID], $C21, Timesheet[project], F$2, Timesheet[tags], "&lt;&gt;Non-Billable"))</f>
        <v/>
      </c>
      <c r="G21" s="9" t="str">
        <f>IF(OR(G$2="", $C21=""), "", SUMIFS(Timesheet[duration],Timesheet[Virtual Actuary ID], $C21, Timesheet[project], G$2, Timesheet[tags], "&lt;&gt;Non-Billable"))</f>
        <v/>
      </c>
      <c r="H21" s="9" t="str">
        <f>IF(OR(H$2="", $C21=""), "", SUMIFS(Timesheet[duration],Timesheet[Virtual Actuary ID], $C21, Timesheet[project], H$2, Timesheet[tags], "&lt;&gt;Non-Billable"))</f>
        <v/>
      </c>
      <c r="I21" s="9" t="str">
        <f>IF(OR(I$2="", $C21=""), "", SUMIFS(Timesheet[duration],Timesheet[Virtual Actuary ID], $C21, Timesheet[project], I$2, Timesheet[tags], "&lt;&gt;Non-Billable"))</f>
        <v/>
      </c>
      <c r="J21" s="9" t="str">
        <f>IF(OR(J$2="", $C21=""), "", SUMIFS(Timesheet[duration],Timesheet[Virtual Actuary ID], $C21, Timesheet[project], J$2, Timesheet[tags], "&lt;&gt;Non-Billable"))</f>
        <v/>
      </c>
      <c r="K21" s="9" t="str">
        <f>IF(OR(K$2="", $C21=""), "", SUMIFS(Timesheet[duration],Timesheet[Virtual Actuary ID], $C21, Timesheet[project], K$2, Timesheet[tags], "&lt;&gt;Non-Billable"))</f>
        <v/>
      </c>
      <c r="L21" s="9" t="str">
        <f>IF(OR(L$2="", $C21=""), "", SUMIFS(Timesheet[duration],Timesheet[Virtual Actuary ID], $C21, Timesheet[project], L$2, Timesheet[tags], "&lt;&gt;Non-Billable"))</f>
        <v/>
      </c>
      <c r="M21" s="9" t="str">
        <f>IF(OR(M$2="", $C21=""), "", SUMIFS(Timesheet[duration],Timesheet[Virtual Actuary ID], $C21, Timesheet[project], M$2, Timesheet[tags], "&lt;&gt;Non-Billable"))</f>
        <v/>
      </c>
      <c r="N21" s="9" t="str">
        <f>IF(OR(N$2="", $C21=""), "", SUMIFS(Timesheet[duration],Timesheet[Virtual Actuary ID], $C21, Timesheet[project], N$2, Timesheet[tags], "&lt;&gt;Non-Billable"))</f>
        <v/>
      </c>
      <c r="O21" s="9" t="str">
        <f>IF(OR(O$2="", $C21=""), "", SUMIFS(Timesheet[duration],Timesheet[Virtual Actuary ID], $C21, Timesheet[project], O$2, Timesheet[tags], "&lt;&gt;Non-Billable"))</f>
        <v/>
      </c>
      <c r="P21" s="9" t="str">
        <f>IF(OR(P$2="", $C21=""), "", SUMIFS(Timesheet[duration],Timesheet[Virtual Actuary ID], $C21, Timesheet[project], P$2, Timesheet[tags], "&lt;&gt;Non-Billable"))</f>
        <v/>
      </c>
      <c r="Q21" s="9" t="str">
        <f>IF(OR(Q$2="", $C21=""), "", SUMIFS(Timesheet[duration],Timesheet[Virtual Actuary ID], $C21, Timesheet[project], Q$2, Timesheet[tags], "&lt;&gt;Non-Billable"))</f>
        <v/>
      </c>
      <c r="R21" s="9" t="str">
        <f>IF(OR(R$2="", $C21=""), "", SUMIFS(Timesheet[duration],Timesheet[Virtual Actuary ID], $C21, Timesheet[project], R$2, Timesheet[tags], "&lt;&gt;Non-Billable"))</f>
        <v/>
      </c>
      <c r="S21" s="9" t="str">
        <f>IF(OR(S$2="", $C21=""), "", SUMIFS(Timesheet[duration],Timesheet[Virtual Actuary ID], $C21, Timesheet[project], S$2, Timesheet[tags], "&lt;&gt;Non-Billable"))</f>
        <v/>
      </c>
      <c r="T21" s="9" t="str">
        <f>IF(OR(T$2="", $C21=""), "", SUMIFS(Timesheet[duration],Timesheet[Virtual Actuary ID], $C21, Timesheet[project], T$2, Timesheet[tags], "&lt;&gt;Non-Billable"))</f>
        <v/>
      </c>
      <c r="U21" s="9" t="str">
        <f>IF(OR(U$2="", $C21=""), "", SUMIFS(Timesheet[duration],Timesheet[Virtual Actuary ID], $C21, Timesheet[project], U$2, Timesheet[tags], "&lt;&gt;Non-Billable"))</f>
        <v/>
      </c>
      <c r="V21" s="9" t="str">
        <f>IF(OR(V$2="", $C21=""), "", SUMIFS(Timesheet[duration],Timesheet[Virtual Actuary ID], $C21, Timesheet[project], V$2, Timesheet[tags], "&lt;&gt;Non-Billable"))</f>
        <v/>
      </c>
      <c r="W21" s="9" t="str">
        <f>IF(OR(W$2="", $C21=""), "", SUMIFS(Timesheet[duration],Timesheet[Virtual Actuary ID], $C21, Timesheet[project], W$2, Timesheet[tags], "&lt;&gt;Non-Billable"))</f>
        <v/>
      </c>
      <c r="X21" s="9" t="str">
        <f>IF(OR(X$2="", $C21=""), "", SUMIFS(Timesheet[duration],Timesheet[Virtual Actuary ID], $C21, Timesheet[project], X$2, Timesheet[tags], "&lt;&gt;Non-Billable"))</f>
        <v/>
      </c>
      <c r="Y21" s="9" t="str">
        <f>IF(OR(Y$2="", $C21=""), "", SUMIFS(Timesheet[duration],Timesheet[Virtual Actuary ID], $C21, Timesheet[project], Y$2, Timesheet[tags], "&lt;&gt;Non-Billable"))</f>
        <v/>
      </c>
    </row>
    <row r="22" spans="4:25" x14ac:dyDescent="0.25">
      <c r="F22" s="9" t="str">
        <f>IF(OR(F$2="", $C22=""), "", SUMIFS(Timesheet[duration],Timesheet[Virtual Actuary ID], $C22, Timesheet[project], F$2, Timesheet[tags], "&lt;&gt;Non-Billable"))</f>
        <v/>
      </c>
      <c r="G22" s="9" t="str">
        <f>IF(OR(G$2="", $C22=""), "", SUMIFS(Timesheet[duration],Timesheet[Virtual Actuary ID], $C22, Timesheet[project], G$2, Timesheet[tags], "&lt;&gt;Non-Billable"))</f>
        <v/>
      </c>
      <c r="H22" s="9" t="str">
        <f>IF(OR(H$2="", $C22=""), "", SUMIFS(Timesheet[duration],Timesheet[Virtual Actuary ID], $C22, Timesheet[project], H$2, Timesheet[tags], "&lt;&gt;Non-Billable"))</f>
        <v/>
      </c>
      <c r="I22" s="9" t="str">
        <f>IF(OR(I$2="", $C22=""), "", SUMIFS(Timesheet[duration],Timesheet[Virtual Actuary ID], $C22, Timesheet[project], I$2, Timesheet[tags], "&lt;&gt;Non-Billable"))</f>
        <v/>
      </c>
      <c r="J22" s="9" t="str">
        <f>IF(OR(J$2="", $C22=""), "", SUMIFS(Timesheet[duration],Timesheet[Virtual Actuary ID], $C22, Timesheet[project], J$2, Timesheet[tags], "&lt;&gt;Non-Billable"))</f>
        <v/>
      </c>
      <c r="K22" s="9" t="str">
        <f>IF(OR(K$2="", $C22=""), "", SUMIFS(Timesheet[duration],Timesheet[Virtual Actuary ID], $C22, Timesheet[project], K$2, Timesheet[tags], "&lt;&gt;Non-Billable"))</f>
        <v/>
      </c>
      <c r="L22" s="9" t="str">
        <f>IF(OR(L$2="", $C22=""), "", SUMIFS(Timesheet[duration],Timesheet[Virtual Actuary ID], $C22, Timesheet[project], L$2, Timesheet[tags], "&lt;&gt;Non-Billable"))</f>
        <v/>
      </c>
      <c r="M22" s="9" t="str">
        <f>IF(OR(M$2="", $C22=""), "", SUMIFS(Timesheet[duration],Timesheet[Virtual Actuary ID], $C22, Timesheet[project], M$2, Timesheet[tags], "&lt;&gt;Non-Billable"))</f>
        <v/>
      </c>
      <c r="N22" s="9" t="str">
        <f>IF(OR(N$2="", $C22=""), "", SUMIFS(Timesheet[duration],Timesheet[Virtual Actuary ID], $C22, Timesheet[project], N$2, Timesheet[tags], "&lt;&gt;Non-Billable"))</f>
        <v/>
      </c>
      <c r="O22" s="9" t="str">
        <f>IF(OR(O$2="", $C22=""), "", SUMIFS(Timesheet[duration],Timesheet[Virtual Actuary ID], $C22, Timesheet[project], O$2, Timesheet[tags], "&lt;&gt;Non-Billable"))</f>
        <v/>
      </c>
      <c r="P22" s="9" t="str">
        <f>IF(OR(P$2="", $C22=""), "", SUMIFS(Timesheet[duration],Timesheet[Virtual Actuary ID], $C22, Timesheet[project], P$2, Timesheet[tags], "&lt;&gt;Non-Billable"))</f>
        <v/>
      </c>
      <c r="Q22" s="9" t="str">
        <f>IF(OR(Q$2="", $C22=""), "", SUMIFS(Timesheet[duration],Timesheet[Virtual Actuary ID], $C22, Timesheet[project], Q$2, Timesheet[tags], "&lt;&gt;Non-Billable"))</f>
        <v/>
      </c>
      <c r="R22" s="9" t="str">
        <f>IF(OR(R$2="", $C22=""), "", SUMIFS(Timesheet[duration],Timesheet[Virtual Actuary ID], $C22, Timesheet[project], R$2, Timesheet[tags], "&lt;&gt;Non-Billable"))</f>
        <v/>
      </c>
      <c r="S22" s="9" t="str">
        <f>IF(OR(S$2="", $C22=""), "", SUMIFS(Timesheet[duration],Timesheet[Virtual Actuary ID], $C22, Timesheet[project], S$2, Timesheet[tags], "&lt;&gt;Non-Billable"))</f>
        <v/>
      </c>
      <c r="T22" s="9" t="str">
        <f>IF(OR(T$2="", $C22=""), "", SUMIFS(Timesheet[duration],Timesheet[Virtual Actuary ID], $C22, Timesheet[project], T$2, Timesheet[tags], "&lt;&gt;Non-Billable"))</f>
        <v/>
      </c>
      <c r="U22" s="9" t="str">
        <f>IF(OR(U$2="", $C22=""), "", SUMIFS(Timesheet[duration],Timesheet[Virtual Actuary ID], $C22, Timesheet[project], U$2, Timesheet[tags], "&lt;&gt;Non-Billable"))</f>
        <v/>
      </c>
      <c r="V22" s="9" t="str">
        <f>IF(OR(V$2="", $C22=""), "", SUMIFS(Timesheet[duration],Timesheet[Virtual Actuary ID], $C22, Timesheet[project], V$2, Timesheet[tags], "&lt;&gt;Non-Billable"))</f>
        <v/>
      </c>
      <c r="W22" s="9" t="str">
        <f>IF(OR(W$2="", $C22=""), "", SUMIFS(Timesheet[duration],Timesheet[Virtual Actuary ID], $C22, Timesheet[project], W$2, Timesheet[tags], "&lt;&gt;Non-Billable"))</f>
        <v/>
      </c>
      <c r="X22" s="9" t="str">
        <f>IF(OR(X$2="", $C22=""), "", SUMIFS(Timesheet[duration],Timesheet[Virtual Actuary ID], $C22, Timesheet[project], X$2, Timesheet[tags], "&lt;&gt;Non-Billable"))</f>
        <v/>
      </c>
      <c r="Y22" s="9" t="str">
        <f>IF(OR(Y$2="", $C22=""), "", SUMIFS(Timesheet[duration],Timesheet[Virtual Actuary ID], $C22, Timesheet[project], Y$2, Timesheet[tags], "&lt;&gt;Non-Billable"))</f>
        <v/>
      </c>
    </row>
    <row r="23" spans="4:25" ht="15.75" thickBot="1" x14ac:dyDescent="0.3">
      <c r="D23" s="13"/>
      <c r="E23" s="13"/>
      <c r="F23" s="13" t="str">
        <f>IF(OR(F$2="", $C23=""), "", SUMIFS(Timesheet[duration],Timesheet[Virtual Actuary ID], $C23, Timesheet[project], F$2, Timesheet[tags], "&lt;&gt;Non-Billable"))</f>
        <v/>
      </c>
      <c r="G23" s="13" t="str">
        <f>IF(OR(G$2="", $C23=""), "", SUMIFS(Timesheet[duration],Timesheet[Virtual Actuary ID], $C23, Timesheet[project], G$2, Timesheet[tags], "&lt;&gt;Non-Billable"))</f>
        <v/>
      </c>
      <c r="H23" s="13" t="str">
        <f>IF(OR(H$2="", $C23=""), "", SUMIFS(Timesheet[duration],Timesheet[Virtual Actuary ID], $C23, Timesheet[project], H$2, Timesheet[tags], "&lt;&gt;Non-Billable"))</f>
        <v/>
      </c>
      <c r="I23" s="13" t="str">
        <f>IF(OR(I$2="", $C23=""), "", SUMIFS(Timesheet[duration],Timesheet[Virtual Actuary ID], $C23, Timesheet[project], I$2, Timesheet[tags], "&lt;&gt;Non-Billable"))</f>
        <v/>
      </c>
      <c r="J23" s="13" t="str">
        <f>IF(OR(J$2="", $C23=""), "", SUMIFS(Timesheet[duration],Timesheet[Virtual Actuary ID], $C23, Timesheet[project], J$2, Timesheet[tags], "&lt;&gt;Non-Billable"))</f>
        <v/>
      </c>
      <c r="K23" s="13" t="str">
        <f>IF(OR(K$2="", $C23=""), "", SUMIFS(Timesheet[duration],Timesheet[Virtual Actuary ID], $C23, Timesheet[project], K$2, Timesheet[tags], "&lt;&gt;Non-Billable"))</f>
        <v/>
      </c>
      <c r="L23" s="13" t="str">
        <f>IF(OR(L$2="", $C23=""), "", SUMIFS(Timesheet[duration],Timesheet[Virtual Actuary ID], $C23, Timesheet[project], L$2, Timesheet[tags], "&lt;&gt;Non-Billable"))</f>
        <v/>
      </c>
      <c r="M23" s="13" t="str">
        <f>IF(OR(M$2="", $C23=""), "", SUMIFS(Timesheet[duration],Timesheet[Virtual Actuary ID], $C23, Timesheet[project], M$2, Timesheet[tags], "&lt;&gt;Non-Billable"))</f>
        <v/>
      </c>
      <c r="N23" s="13" t="str">
        <f>IF(OR(N$2="", $C23=""), "", SUMIFS(Timesheet[duration],Timesheet[Virtual Actuary ID], $C23, Timesheet[project], N$2, Timesheet[tags], "&lt;&gt;Non-Billable"))</f>
        <v/>
      </c>
      <c r="O23" s="13" t="str">
        <f>IF(OR(O$2="", $C23=""), "", SUMIFS(Timesheet[duration],Timesheet[Virtual Actuary ID], $C23, Timesheet[project], O$2, Timesheet[tags], "&lt;&gt;Non-Billable"))</f>
        <v/>
      </c>
      <c r="P23" s="13" t="str">
        <f>IF(OR(P$2="", $C23=""), "", SUMIFS(Timesheet[duration],Timesheet[Virtual Actuary ID], $C23, Timesheet[project], P$2, Timesheet[tags], "&lt;&gt;Non-Billable"))</f>
        <v/>
      </c>
      <c r="Q23" s="13" t="str">
        <f>IF(OR(Q$2="", $C23=""), "", SUMIFS(Timesheet[duration],Timesheet[Virtual Actuary ID], $C23, Timesheet[project], Q$2, Timesheet[tags], "&lt;&gt;Non-Billable"))</f>
        <v/>
      </c>
      <c r="R23" s="13" t="str">
        <f>IF(OR(R$2="", $C23=""), "", SUMIFS(Timesheet[duration],Timesheet[Virtual Actuary ID], $C23, Timesheet[project], R$2, Timesheet[tags], "&lt;&gt;Non-Billable"))</f>
        <v/>
      </c>
      <c r="S23" s="13" t="str">
        <f>IF(OR(S$2="", $C23=""), "", SUMIFS(Timesheet[duration],Timesheet[Virtual Actuary ID], $C23, Timesheet[project], S$2, Timesheet[tags], "&lt;&gt;Non-Billable"))</f>
        <v/>
      </c>
      <c r="T23" s="13" t="str">
        <f>IF(OR(T$2="", $C23=""), "", SUMIFS(Timesheet[duration],Timesheet[Virtual Actuary ID], $C23, Timesheet[project], T$2, Timesheet[tags], "&lt;&gt;Non-Billable"))</f>
        <v/>
      </c>
      <c r="U23" s="13" t="str">
        <f>IF(OR(U$2="", $C23=""), "", SUMIFS(Timesheet[duration],Timesheet[Virtual Actuary ID], $C23, Timesheet[project], U$2, Timesheet[tags], "&lt;&gt;Non-Billable"))</f>
        <v/>
      </c>
      <c r="V23" s="13" t="str">
        <f>IF(OR(V$2="", $C23=""), "", SUMIFS(Timesheet[duration],Timesheet[Virtual Actuary ID], $C23, Timesheet[project], V$2, Timesheet[tags], "&lt;&gt;Non-Billable"))</f>
        <v/>
      </c>
      <c r="W23" s="13" t="str">
        <f>IF(OR(W$2="", $C23=""), "", SUMIFS(Timesheet[duration],Timesheet[Virtual Actuary ID], $C23, Timesheet[project], W$2, Timesheet[tags], "&lt;&gt;Non-Billable"))</f>
        <v/>
      </c>
      <c r="X23" s="13" t="str">
        <f>IF(OR(X$2="", $C23=""), "", SUMIFS(Timesheet[duration],Timesheet[Virtual Actuary ID], $C23, Timesheet[project], X$2, Timesheet[tags], "&lt;&gt;Non-Billable"))</f>
        <v/>
      </c>
      <c r="Y23" s="13" t="str">
        <f>IF(OR(Y$2="", $C23=""), "", SUMIFS(Timesheet[duration],Timesheet[Virtual Actuary ID], $C23, Timesheet[project], Y$2, Timesheet[tags], "&lt;&gt;Non-Billable"))</f>
        <v/>
      </c>
    </row>
    <row r="24" spans="4:25" ht="15.75" thickTop="1" x14ac:dyDescent="0.25">
      <c r="D24" s="9">
        <f>SUM(D3:D23)</f>
        <v>16.796388888888892</v>
      </c>
      <c r="F24" s="9">
        <f>IF(F3="", "", SUM(F3:F23))</f>
        <v>5.7202777777777785</v>
      </c>
      <c r="G24" s="9">
        <f t="shared" ref="G24:Y24" si="1">IF(G3="", "", SUM(G3:G23))</f>
        <v>4.2111111111111112</v>
      </c>
      <c r="H24" s="9">
        <f t="shared" si="1"/>
        <v>6.8650000000000002</v>
      </c>
      <c r="I24" s="9" t="str">
        <f t="shared" si="1"/>
        <v/>
      </c>
      <c r="J24" s="9" t="str">
        <f t="shared" si="1"/>
        <v/>
      </c>
      <c r="K24" s="9" t="str">
        <f t="shared" si="1"/>
        <v/>
      </c>
      <c r="L24" s="9" t="str">
        <f t="shared" si="1"/>
        <v/>
      </c>
      <c r="M24" s="9" t="str">
        <f t="shared" si="1"/>
        <v/>
      </c>
      <c r="N24" s="9" t="str">
        <f t="shared" si="1"/>
        <v/>
      </c>
      <c r="O24" s="9" t="str">
        <f t="shared" si="1"/>
        <v/>
      </c>
      <c r="P24" s="9" t="str">
        <f t="shared" si="1"/>
        <v/>
      </c>
      <c r="Q24" s="9" t="str">
        <f t="shared" si="1"/>
        <v/>
      </c>
      <c r="R24" s="9" t="str">
        <f t="shared" si="1"/>
        <v/>
      </c>
      <c r="S24" s="9" t="str">
        <f t="shared" si="1"/>
        <v/>
      </c>
      <c r="T24" s="9" t="str">
        <f t="shared" si="1"/>
        <v/>
      </c>
      <c r="U24" s="9" t="str">
        <f t="shared" si="1"/>
        <v/>
      </c>
      <c r="V24" s="9" t="str">
        <f t="shared" si="1"/>
        <v/>
      </c>
      <c r="W24" s="9" t="str">
        <f t="shared" si="1"/>
        <v/>
      </c>
      <c r="X24" s="9" t="str">
        <f t="shared" si="1"/>
        <v/>
      </c>
      <c r="Y24" s="9" t="str">
        <f t="shared" si="1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8E45-3DA6-4B81-9919-638CC11A0756}">
  <dimension ref="B2:K22"/>
  <sheetViews>
    <sheetView workbookViewId="0"/>
  </sheetViews>
  <sheetFormatPr defaultRowHeight="15" x14ac:dyDescent="0.25"/>
  <cols>
    <col min="2" max="2" width="22.140625" bestFit="1" customWidth="1"/>
    <col min="3" max="3" width="21" customWidth="1"/>
    <col min="4" max="4" width="8.28515625" bestFit="1" customWidth="1"/>
    <col min="5" max="5" width="20.42578125" bestFit="1" customWidth="1"/>
    <col min="6" max="6" width="12.140625" bestFit="1" customWidth="1"/>
    <col min="7" max="7" width="16" bestFit="1" customWidth="1"/>
    <col min="8" max="8" width="29.28515625" bestFit="1" customWidth="1"/>
    <col min="9" max="9" width="10.7109375" bestFit="1" customWidth="1"/>
    <col min="10" max="10" width="12.28515625" bestFit="1" customWidth="1"/>
    <col min="11" max="11" width="16" bestFit="1" customWidth="1"/>
  </cols>
  <sheetData>
    <row r="2" spans="2:11" x14ac:dyDescent="0.25">
      <c r="B2" t="s">
        <v>14</v>
      </c>
      <c r="C2" t="s">
        <v>15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2" t="s">
        <v>6</v>
      </c>
      <c r="K2" s="1" t="s">
        <v>7</v>
      </c>
    </row>
    <row r="3" spans="2:11" x14ac:dyDescent="0.25">
      <c r="B3" s="1" t="s">
        <v>31</v>
      </c>
      <c r="C3" s="1" t="s">
        <v>35</v>
      </c>
      <c r="D3" s="1" t="s">
        <v>8</v>
      </c>
      <c r="E3" s="1" t="s">
        <v>9</v>
      </c>
      <c r="F3" s="1" t="s">
        <v>39</v>
      </c>
      <c r="G3" s="1" t="s">
        <v>10</v>
      </c>
      <c r="H3" s="1" t="s">
        <v>20</v>
      </c>
      <c r="I3" s="3">
        <v>45103</v>
      </c>
      <c r="J3" s="2">
        <v>0.5</v>
      </c>
      <c r="K3" s="3">
        <v>45107.675993687073</v>
      </c>
    </row>
    <row r="4" spans="2:11" x14ac:dyDescent="0.25">
      <c r="B4" s="1" t="s">
        <v>31</v>
      </c>
      <c r="C4" s="1" t="s">
        <v>35</v>
      </c>
      <c r="D4" s="1" t="s">
        <v>8</v>
      </c>
      <c r="E4" t="s">
        <v>19</v>
      </c>
      <c r="F4" s="1"/>
      <c r="G4" s="1" t="s">
        <v>30</v>
      </c>
      <c r="H4" s="1" t="s">
        <v>21</v>
      </c>
      <c r="I4" s="3">
        <v>45092</v>
      </c>
      <c r="J4" s="2">
        <v>0.59444444444444444</v>
      </c>
      <c r="K4" s="3">
        <v>45107.675993687073</v>
      </c>
    </row>
    <row r="5" spans="2:11" x14ac:dyDescent="0.25">
      <c r="B5" s="1" t="s">
        <v>31</v>
      </c>
      <c r="C5" s="1" t="s">
        <v>35</v>
      </c>
      <c r="D5" s="1" t="s">
        <v>8</v>
      </c>
      <c r="E5" t="s">
        <v>18</v>
      </c>
      <c r="F5" s="1"/>
      <c r="G5" s="1" t="s">
        <v>11</v>
      </c>
      <c r="H5" s="1" t="s">
        <v>20</v>
      </c>
      <c r="I5" s="3">
        <v>45091</v>
      </c>
      <c r="J5" s="2">
        <v>0.94944444444444442</v>
      </c>
      <c r="K5" s="3">
        <v>45107.675993687073</v>
      </c>
    </row>
    <row r="6" spans="2:11" x14ac:dyDescent="0.25">
      <c r="B6" s="1" t="s">
        <v>31</v>
      </c>
      <c r="C6" s="1" t="s">
        <v>35</v>
      </c>
      <c r="D6" s="1" t="s">
        <v>8</v>
      </c>
      <c r="E6" s="1" t="s">
        <v>9</v>
      </c>
      <c r="F6" s="1"/>
      <c r="G6" s="1" t="s">
        <v>11</v>
      </c>
      <c r="H6" s="1" t="s">
        <v>22</v>
      </c>
      <c r="I6" s="3">
        <v>45091</v>
      </c>
      <c r="J6" s="2">
        <v>2.6263888888888891</v>
      </c>
      <c r="K6" s="3">
        <v>45107.675993687073</v>
      </c>
    </row>
    <row r="7" spans="2:11" x14ac:dyDescent="0.25">
      <c r="B7" t="s">
        <v>33</v>
      </c>
      <c r="C7" s="1" t="s">
        <v>36</v>
      </c>
      <c r="D7" s="1" t="s">
        <v>8</v>
      </c>
      <c r="E7" t="s">
        <v>18</v>
      </c>
      <c r="G7" t="s">
        <v>13</v>
      </c>
      <c r="H7" s="1" t="s">
        <v>20</v>
      </c>
      <c r="I7" s="4">
        <v>45097</v>
      </c>
      <c r="J7">
        <v>1.5</v>
      </c>
      <c r="K7" s="3">
        <v>45108</v>
      </c>
    </row>
    <row r="8" spans="2:11" x14ac:dyDescent="0.25">
      <c r="B8" t="s">
        <v>33</v>
      </c>
      <c r="C8" s="1" t="s">
        <v>36</v>
      </c>
      <c r="D8" s="1" t="s">
        <v>8</v>
      </c>
      <c r="E8" t="s">
        <v>19</v>
      </c>
      <c r="G8" t="s">
        <v>13</v>
      </c>
      <c r="H8" s="1" t="s">
        <v>23</v>
      </c>
      <c r="I8" s="4">
        <v>45096</v>
      </c>
      <c r="J8">
        <v>1</v>
      </c>
      <c r="K8" s="3">
        <v>45109</v>
      </c>
    </row>
    <row r="9" spans="2:11" x14ac:dyDescent="0.25">
      <c r="B9" t="s">
        <v>33</v>
      </c>
      <c r="C9" s="1" t="s">
        <v>36</v>
      </c>
      <c r="D9" s="1" t="s">
        <v>8</v>
      </c>
      <c r="E9" s="1" t="s">
        <v>9</v>
      </c>
      <c r="G9" t="s">
        <v>11</v>
      </c>
      <c r="H9" s="1" t="s">
        <v>20</v>
      </c>
      <c r="I9" s="4">
        <v>45092</v>
      </c>
      <c r="J9">
        <v>1</v>
      </c>
      <c r="K9" s="3">
        <v>45110</v>
      </c>
    </row>
    <row r="10" spans="2:11" x14ac:dyDescent="0.25">
      <c r="B10" s="1" t="s">
        <v>34</v>
      </c>
      <c r="C10" s="1" t="s">
        <v>37</v>
      </c>
      <c r="D10" s="1" t="s">
        <v>8</v>
      </c>
      <c r="E10" s="1" t="s">
        <v>9</v>
      </c>
      <c r="F10" s="1"/>
      <c r="G10" s="1" t="s">
        <v>13</v>
      </c>
      <c r="H10" s="1" t="s">
        <v>24</v>
      </c>
      <c r="I10" s="3">
        <v>45100</v>
      </c>
      <c r="J10" s="2">
        <v>0.2277777777777778</v>
      </c>
      <c r="K10" s="3">
        <v>45111</v>
      </c>
    </row>
    <row r="11" spans="2:11" x14ac:dyDescent="0.25">
      <c r="B11" s="1" t="s">
        <v>34</v>
      </c>
      <c r="C11" s="1" t="s">
        <v>37</v>
      </c>
      <c r="D11" s="1" t="s">
        <v>8</v>
      </c>
      <c r="E11" t="s">
        <v>19</v>
      </c>
      <c r="F11" s="1"/>
      <c r="G11" s="1" t="s">
        <v>13</v>
      </c>
      <c r="H11" s="1" t="s">
        <v>20</v>
      </c>
      <c r="I11" s="3">
        <v>45099</v>
      </c>
      <c r="J11" s="2">
        <v>0.105</v>
      </c>
      <c r="K11" s="3">
        <v>45107.687894783739</v>
      </c>
    </row>
    <row r="12" spans="2:11" x14ac:dyDescent="0.25">
      <c r="B12" s="1" t="s">
        <v>34</v>
      </c>
      <c r="C12" s="1" t="s">
        <v>37</v>
      </c>
      <c r="D12" s="1" t="s">
        <v>8</v>
      </c>
      <c r="E12" t="s">
        <v>18</v>
      </c>
      <c r="F12" s="1" t="s">
        <v>39</v>
      </c>
      <c r="G12" s="1" t="s">
        <v>13</v>
      </c>
      <c r="H12" s="1" t="s">
        <v>25</v>
      </c>
      <c r="I12" s="3">
        <v>45099</v>
      </c>
      <c r="J12" s="2">
        <v>0.50138888888888888</v>
      </c>
      <c r="K12" s="3">
        <v>45107.687894783739</v>
      </c>
    </row>
    <row r="13" spans="2:11" x14ac:dyDescent="0.25">
      <c r="B13" s="1" t="s">
        <v>34</v>
      </c>
      <c r="C13" s="1" t="s">
        <v>37</v>
      </c>
      <c r="D13" s="1" t="s">
        <v>8</v>
      </c>
      <c r="E13" t="s">
        <v>19</v>
      </c>
      <c r="F13" s="1"/>
      <c r="G13" s="1" t="s">
        <v>11</v>
      </c>
      <c r="H13" s="1" t="s">
        <v>20</v>
      </c>
      <c r="I13" s="3">
        <v>45089</v>
      </c>
      <c r="J13" s="2">
        <v>1.5216666666666669</v>
      </c>
      <c r="K13" s="3">
        <v>45107.687894783739</v>
      </c>
    </row>
    <row r="14" spans="2:11" x14ac:dyDescent="0.25">
      <c r="B14" s="1" t="s">
        <v>34</v>
      </c>
      <c r="C14" s="1" t="s">
        <v>37</v>
      </c>
      <c r="D14" s="1" t="s">
        <v>8</v>
      </c>
      <c r="E14" s="1" t="s">
        <v>9</v>
      </c>
      <c r="F14" s="1"/>
      <c r="G14" s="1" t="s">
        <v>11</v>
      </c>
      <c r="H14" s="1" t="s">
        <v>26</v>
      </c>
      <c r="I14" s="3">
        <v>45089</v>
      </c>
      <c r="J14" s="2">
        <v>0.5427777777777778</v>
      </c>
      <c r="K14" s="3">
        <v>45107.687894783739</v>
      </c>
    </row>
    <row r="15" spans="2:11" x14ac:dyDescent="0.25">
      <c r="B15" s="1" t="s">
        <v>34</v>
      </c>
      <c r="C15" s="1" t="s">
        <v>37</v>
      </c>
      <c r="D15" s="1" t="s">
        <v>8</v>
      </c>
      <c r="E15" s="1" t="s">
        <v>9</v>
      </c>
      <c r="F15" s="1"/>
      <c r="G15" s="1" t="s">
        <v>11</v>
      </c>
      <c r="H15" s="1" t="s">
        <v>20</v>
      </c>
      <c r="I15" s="3">
        <v>45089</v>
      </c>
      <c r="J15" s="2">
        <v>0.52</v>
      </c>
      <c r="K15" s="3">
        <v>45107.687894783739</v>
      </c>
    </row>
    <row r="16" spans="2:11" x14ac:dyDescent="0.25">
      <c r="B16" s="1" t="s">
        <v>34</v>
      </c>
      <c r="C16" s="1" t="s">
        <v>37</v>
      </c>
      <c r="D16" s="1" t="s">
        <v>8</v>
      </c>
      <c r="E16" t="s">
        <v>19</v>
      </c>
      <c r="F16" s="1"/>
      <c r="G16" s="1" t="s">
        <v>11</v>
      </c>
      <c r="H16" s="1" t="s">
        <v>27</v>
      </c>
      <c r="I16" s="3">
        <v>45089</v>
      </c>
      <c r="J16" s="2">
        <v>1.0811111111111109</v>
      </c>
      <c r="K16" s="3">
        <v>45107.687894783739</v>
      </c>
    </row>
    <row r="17" spans="2:11" x14ac:dyDescent="0.25">
      <c r="B17" s="1" t="s">
        <v>34</v>
      </c>
      <c r="C17" s="1" t="s">
        <v>37</v>
      </c>
      <c r="D17" s="1" t="s">
        <v>8</v>
      </c>
      <c r="E17" t="s">
        <v>18</v>
      </c>
      <c r="F17" s="1"/>
      <c r="G17" s="1" t="s">
        <v>12</v>
      </c>
      <c r="H17" s="1" t="s">
        <v>20</v>
      </c>
      <c r="I17" s="3">
        <v>45086</v>
      </c>
      <c r="J17" s="2">
        <v>1.7616666666666669</v>
      </c>
      <c r="K17" s="3">
        <v>45107.687894783739</v>
      </c>
    </row>
    <row r="18" spans="2:11" x14ac:dyDescent="0.25">
      <c r="B18" s="1" t="s">
        <v>34</v>
      </c>
      <c r="C18" s="1" t="s">
        <v>37</v>
      </c>
      <c r="D18" s="1" t="s">
        <v>8</v>
      </c>
      <c r="E18" t="s">
        <v>19</v>
      </c>
      <c r="F18" s="1"/>
      <c r="G18" s="1" t="s">
        <v>12</v>
      </c>
      <c r="H18" s="1" t="s">
        <v>28</v>
      </c>
      <c r="I18" s="3">
        <v>45086</v>
      </c>
      <c r="J18" s="2">
        <v>5.4166666666666662E-2</v>
      </c>
      <c r="K18" s="3">
        <v>45107.687894783739</v>
      </c>
    </row>
    <row r="19" spans="2:11" x14ac:dyDescent="0.25">
      <c r="B19" s="1" t="s">
        <v>32</v>
      </c>
      <c r="C19" s="1" t="s">
        <v>38</v>
      </c>
      <c r="D19" s="1" t="s">
        <v>8</v>
      </c>
      <c r="E19" t="s">
        <v>18</v>
      </c>
      <c r="F19" s="1" t="s">
        <v>39</v>
      </c>
      <c r="G19" s="1" t="s">
        <v>10</v>
      </c>
      <c r="H19" s="1" t="s">
        <v>20</v>
      </c>
      <c r="I19" s="5">
        <v>45105</v>
      </c>
      <c r="J19" s="2">
        <v>1.322222222222222</v>
      </c>
      <c r="K19" s="3">
        <v>45107.465476684018</v>
      </c>
    </row>
    <row r="20" spans="2:11" x14ac:dyDescent="0.25">
      <c r="B20" s="1" t="s">
        <v>32</v>
      </c>
      <c r="C20" s="1" t="s">
        <v>38</v>
      </c>
      <c r="D20" s="1" t="s">
        <v>8</v>
      </c>
      <c r="E20" t="s">
        <v>19</v>
      </c>
      <c r="F20" s="1"/>
      <c r="G20" s="1" t="s">
        <v>10</v>
      </c>
      <c r="H20" s="1" t="s">
        <v>29</v>
      </c>
      <c r="I20" s="5">
        <v>45105</v>
      </c>
      <c r="J20" s="2">
        <v>2.5086111111111111</v>
      </c>
      <c r="K20" s="3">
        <v>45107.465476684018</v>
      </c>
    </row>
    <row r="21" spans="2:11" x14ac:dyDescent="0.25">
      <c r="B21" s="1" t="s">
        <v>32</v>
      </c>
      <c r="C21" s="1" t="s">
        <v>38</v>
      </c>
      <c r="D21" s="1" t="s">
        <v>8</v>
      </c>
      <c r="E21" s="1" t="s">
        <v>9</v>
      </c>
      <c r="F21" s="1"/>
      <c r="G21" s="1" t="s">
        <v>10</v>
      </c>
      <c r="H21" s="1" t="s">
        <v>20</v>
      </c>
      <c r="I21" s="5">
        <v>45105</v>
      </c>
      <c r="J21" s="2">
        <v>0.80333333333333334</v>
      </c>
      <c r="K21" s="3">
        <v>45107.465476684018</v>
      </c>
    </row>
    <row r="22" spans="2:11" x14ac:dyDescent="0.25">
      <c r="B22" s="1"/>
      <c r="C22" s="1"/>
      <c r="D22" s="1"/>
      <c r="E22" s="1"/>
      <c r="F22" s="1"/>
      <c r="G22" s="1"/>
      <c r="H22" s="3"/>
      <c r="I22" s="5"/>
      <c r="J22" s="2"/>
      <c r="K22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</vt:lpstr>
      <vt:lpstr>Summary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2023-08-24T18:07:49Z</dcterms:created>
  <dcterms:modified xsi:type="dcterms:W3CDTF">2023-08-24T22:05:34Z</dcterms:modified>
</cp:coreProperties>
</file>