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eeth\Github\FM5252\"/>
    </mc:Choice>
  </mc:AlternateContent>
  <xr:revisionPtr revIDLastSave="0" documentId="13_ncr:1_{DBAF681F-D27F-4966-91A8-521DBE4523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W5" i="1"/>
  <c r="W6" i="1"/>
  <c r="W7" i="1"/>
  <c r="W8" i="1"/>
  <c r="W9" i="1"/>
  <c r="W4" i="1"/>
  <c r="U8" i="1"/>
  <c r="U9" i="1"/>
  <c r="T9" i="1"/>
  <c r="T8" i="1"/>
  <c r="T7" i="1"/>
  <c r="V9" i="1"/>
  <c r="V8" i="1"/>
  <c r="V7" i="1"/>
  <c r="V6" i="1"/>
  <c r="V5" i="1"/>
  <c r="V4" i="1"/>
  <c r="U6" i="1"/>
  <c r="T6" i="1"/>
  <c r="U5" i="1"/>
  <c r="T5" i="1"/>
  <c r="U4" i="1"/>
  <c r="T4" i="1"/>
</calcChain>
</file>

<file path=xl/sharedStrings.xml><?xml version="1.0" encoding="utf-8"?>
<sst xmlns="http://schemas.openxmlformats.org/spreadsheetml/2006/main" count="272" uniqueCount="148">
  <si>
    <t>Date</t>
  </si>
  <si>
    <t>Last Price_RGUSTL</t>
  </si>
  <si>
    <t>Return_RGUSTL</t>
  </si>
  <si>
    <t>Last Price_NDX</t>
  </si>
  <si>
    <t>Return_NDX</t>
  </si>
  <si>
    <t>VIX</t>
  </si>
  <si>
    <t>Cluster</t>
  </si>
  <si>
    <t>RGUSTL_CDF</t>
  </si>
  <si>
    <t>NDX_CDF</t>
  </si>
  <si>
    <t>U|V</t>
  </si>
  <si>
    <t>V|U</t>
  </si>
  <si>
    <t>Signal</t>
  </si>
  <si>
    <t>r</t>
  </si>
  <si>
    <t>cum_r</t>
  </si>
  <si>
    <t>3/22/2018</t>
  </si>
  <si>
    <t>LONG</t>
  </si>
  <si>
    <t>3/27/2018</t>
  </si>
  <si>
    <t>5/11/2018</t>
  </si>
  <si>
    <t>5/17/2018</t>
  </si>
  <si>
    <t>5/22/2018</t>
  </si>
  <si>
    <t>6/6/2018</t>
  </si>
  <si>
    <t>6/18/2018</t>
  </si>
  <si>
    <t>SHORT</t>
  </si>
  <si>
    <t>6/20/2018</t>
  </si>
  <si>
    <t>7/10/2018</t>
  </si>
  <si>
    <t>7/13/2018</t>
  </si>
  <si>
    <t>7/18/2018</t>
  </si>
  <si>
    <t>8/1/2018</t>
  </si>
  <si>
    <t>8/8/2018</t>
  </si>
  <si>
    <t>8/20/2018</t>
  </si>
  <si>
    <t>8/23/2018</t>
  </si>
  <si>
    <t>8/30/2018</t>
  </si>
  <si>
    <t>9/4/2018</t>
  </si>
  <si>
    <t>9/12/2018</t>
  </si>
  <si>
    <t>9/14/2018</t>
  </si>
  <si>
    <t>9/19/2018</t>
  </si>
  <si>
    <t>9/21/2018</t>
  </si>
  <si>
    <t>9/26/2018</t>
  </si>
  <si>
    <t>9/28/2018</t>
  </si>
  <si>
    <t>10/2/2018</t>
  </si>
  <si>
    <t>10/11/2018</t>
  </si>
  <si>
    <t>10/26/2018</t>
  </si>
  <si>
    <t>10/29/2018</t>
  </si>
  <si>
    <t>11/2/2018</t>
  </si>
  <si>
    <t>11/19/2018</t>
  </si>
  <si>
    <t>12/14/2018</t>
  </si>
  <si>
    <t>12/17/2018</t>
  </si>
  <si>
    <t>12/19/2018</t>
  </si>
  <si>
    <t>12/20/2018</t>
  </si>
  <si>
    <t>3/14/2019</t>
  </si>
  <si>
    <t>4/2/2019</t>
  </si>
  <si>
    <t>4/11/2019</t>
  </si>
  <si>
    <t>4/18/2019</t>
  </si>
  <si>
    <t>4/26/2019</t>
  </si>
  <si>
    <t>5/13/2019</t>
  </si>
  <si>
    <t>5/20/2019</t>
  </si>
  <si>
    <t>6/3/2019</t>
  </si>
  <si>
    <t>7/5/2019</t>
  </si>
  <si>
    <t>7/11/2019</t>
  </si>
  <si>
    <t>7/29/2019</t>
  </si>
  <si>
    <t>8/14/2019</t>
  </si>
  <si>
    <t>11/7/2019</t>
  </si>
  <si>
    <t>11/13/2019</t>
  </si>
  <si>
    <t>11/14/2019</t>
  </si>
  <si>
    <t>11/21/2019</t>
  </si>
  <si>
    <t>11/29/2019</t>
  </si>
  <si>
    <t>12/17/2019</t>
  </si>
  <si>
    <t>12/24/2019</t>
  </si>
  <si>
    <t>1/10/2020</t>
  </si>
  <si>
    <t>1/14/2020</t>
  </si>
  <si>
    <t>1/27/2020</t>
  </si>
  <si>
    <t>1/31/2020</t>
  </si>
  <si>
    <t>2/21/2020</t>
  </si>
  <si>
    <t>3/6/2020</t>
  </si>
  <si>
    <t>4/15/2020</t>
  </si>
  <si>
    <t>4/20/2020</t>
  </si>
  <si>
    <t>4/28/2020</t>
  </si>
  <si>
    <t>5/13/2020</t>
  </si>
  <si>
    <t>6/4/2020</t>
  </si>
  <si>
    <t>6/24/2020</t>
  </si>
  <si>
    <t>7/10/2020</t>
  </si>
  <si>
    <t>7/24/2020</t>
  </si>
  <si>
    <t>8/11/2020</t>
  </si>
  <si>
    <t>9/4/2020</t>
  </si>
  <si>
    <t>9/17/2020</t>
  </si>
  <si>
    <t>9/18/2020</t>
  </si>
  <si>
    <t>10/6/2020</t>
  </si>
  <si>
    <t>10/19/2020</t>
  </si>
  <si>
    <t>10/26/2020</t>
  </si>
  <si>
    <t>10/30/2020</t>
  </si>
  <si>
    <t>11/10/2020</t>
  </si>
  <si>
    <t>11/18/2020</t>
  </si>
  <si>
    <t>12/21/2020</t>
  </si>
  <si>
    <t>12/29/2020</t>
  </si>
  <si>
    <t>1/6/2021</t>
  </si>
  <si>
    <t>1/11/2021</t>
  </si>
  <si>
    <t>1/29/2021</t>
  </si>
  <si>
    <t>2/3/2021</t>
  </si>
  <si>
    <t>3/2/2021</t>
  </si>
  <si>
    <t>4/30/2021</t>
  </si>
  <si>
    <t>9/20/2021</t>
  </si>
  <si>
    <t>10/4/2021</t>
  </si>
  <si>
    <t>11/10/2021</t>
  </si>
  <si>
    <t>11/26/2021</t>
  </si>
  <si>
    <t>11/30/2021</t>
  </si>
  <si>
    <t>12/1/2021</t>
  </si>
  <si>
    <t>12/14/2021</t>
  </si>
  <si>
    <t>12/16/2021</t>
  </si>
  <si>
    <t>1/5/2022</t>
  </si>
  <si>
    <t>1/13/2022</t>
  </si>
  <si>
    <t>2/7/2022</t>
  </si>
  <si>
    <t>2/10/2022</t>
  </si>
  <si>
    <t>2/23/2022</t>
  </si>
  <si>
    <t>3/4/2022</t>
  </si>
  <si>
    <t>3/10/2022</t>
  </si>
  <si>
    <t>4/6/2022</t>
  </si>
  <si>
    <t>4/20/2022</t>
  </si>
  <si>
    <t>5/6/2022</t>
  </si>
  <si>
    <t>5/12/2022</t>
  </si>
  <si>
    <t>5/24/2022</t>
  </si>
  <si>
    <t>6/1/2022</t>
  </si>
  <si>
    <t>6/30/2022</t>
  </si>
  <si>
    <t>7/11/2022</t>
  </si>
  <si>
    <t>7/12/2022</t>
  </si>
  <si>
    <t>7/18/2022</t>
  </si>
  <si>
    <t>7/22/2022</t>
  </si>
  <si>
    <t>8/29/2022</t>
  </si>
  <si>
    <t>9/1/2022</t>
  </si>
  <si>
    <t>9/2/2022</t>
  </si>
  <si>
    <t>9/6/2022</t>
  </si>
  <si>
    <t>9/15/2022</t>
  </si>
  <si>
    <t>9/21/2022</t>
  </si>
  <si>
    <t>9/30/2022</t>
  </si>
  <si>
    <t>10/10/2022</t>
  </si>
  <si>
    <t>10/20/2022</t>
  </si>
  <si>
    <t>10/27/2022</t>
  </si>
  <si>
    <t>10/31/2022</t>
  </si>
  <si>
    <t>11/9/2022</t>
  </si>
  <si>
    <t>11/16/2022</t>
  </si>
  <si>
    <t>11/28/2022</t>
  </si>
  <si>
    <t>1/5/2023</t>
  </si>
  <si>
    <t>2/3/2023</t>
  </si>
  <si>
    <t>COUNT</t>
  </si>
  <si>
    <t>AVERAGE</t>
  </si>
  <si>
    <t>STDEV</t>
  </si>
  <si>
    <t>2018-2022</t>
  </si>
  <si>
    <t>TOTAL RETURN</t>
  </si>
  <si>
    <t>MEAN/VARIANCE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</si>
</sst>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1"/>
  <sheetViews>
    <sheetView tabSelected="1" topLeftCell="G1" workbookViewId="0">
      <selection activeCell="W14" sqref="W14"/>
    </sheetView>
  </sheetViews>
  <sheetFormatPr defaultRowHeight="14.5" x14ac:dyDescent="0.35"/>
  <cols>
    <col min="2" max="2" width="10.453125" bestFit="1" customWidth="1"/>
  </cols>
  <sheetData>
    <row r="1" spans="1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3" x14ac:dyDescent="0.35">
      <c r="A2" s="1">
        <v>0</v>
      </c>
      <c r="B2" t="s">
        <v>14</v>
      </c>
      <c r="C2">
        <v>3172.1709999999998</v>
      </c>
      <c r="D2">
        <v>-2.5628700000000001E-2</v>
      </c>
      <c r="E2">
        <v>6682.26</v>
      </c>
      <c r="F2">
        <v>-2.497866E-2</v>
      </c>
      <c r="G2">
        <v>23.34</v>
      </c>
      <c r="H2">
        <v>2</v>
      </c>
      <c r="I2">
        <v>3.11E-15</v>
      </c>
      <c r="J2">
        <v>1.0799999999999999E-13</v>
      </c>
      <c r="K2">
        <v>8.4000000000000008E-9</v>
      </c>
      <c r="L2">
        <v>0.99999963700000005</v>
      </c>
      <c r="M2" t="s">
        <v>15</v>
      </c>
      <c r="N2">
        <v>9.3258317849478391E-4</v>
      </c>
      <c r="O2">
        <v>1.000932583178495</v>
      </c>
    </row>
    <row r="3" spans="1:23" x14ac:dyDescent="0.35">
      <c r="A3" s="1">
        <v>2</v>
      </c>
      <c r="B3" t="s">
        <v>16</v>
      </c>
      <c r="C3">
        <v>3097.127</v>
      </c>
      <c r="D3">
        <v>-3.5782610999999999E-2</v>
      </c>
      <c r="E3">
        <v>6529.84</v>
      </c>
      <c r="F3">
        <v>-3.3164885999999998E-2</v>
      </c>
      <c r="G3">
        <v>22.5</v>
      </c>
      <c r="H3">
        <v>1</v>
      </c>
      <c r="I3">
        <v>7.9900000000000004E-5</v>
      </c>
      <c r="J3">
        <v>3.8047899999999997E-4</v>
      </c>
      <c r="K3">
        <v>2.4944600000000001E-4</v>
      </c>
      <c r="L3">
        <v>0.99852716900000005</v>
      </c>
      <c r="M3" t="s">
        <v>15</v>
      </c>
      <c r="N3">
        <v>2.8061192376790511E-4</v>
      </c>
      <c r="O3">
        <v>1.001213456796223</v>
      </c>
      <c r="S3" t="s">
        <v>142</v>
      </c>
      <c r="T3" t="s">
        <v>143</v>
      </c>
      <c r="U3" t="s">
        <v>144</v>
      </c>
      <c r="V3" t="s">
        <v>146</v>
      </c>
      <c r="W3" t="s">
        <v>147</v>
      </c>
    </row>
    <row r="4" spans="1:23" x14ac:dyDescent="0.35">
      <c r="A4" s="1">
        <v>4</v>
      </c>
      <c r="B4" t="s">
        <v>17</v>
      </c>
      <c r="C4">
        <v>3351.625</v>
      </c>
      <c r="D4">
        <v>-4.1197569999999999E-3</v>
      </c>
      <c r="E4">
        <v>6952.56</v>
      </c>
      <c r="F4">
        <v>-1.5782179999999999E-3</v>
      </c>
      <c r="G4">
        <v>12.65</v>
      </c>
      <c r="H4">
        <v>0</v>
      </c>
      <c r="I4">
        <v>6.8700000000000003E-6</v>
      </c>
      <c r="J4">
        <v>1.8522535999999999E-2</v>
      </c>
      <c r="K4">
        <v>-2.2200000000000001E-16</v>
      </c>
      <c r="L4">
        <v>1</v>
      </c>
      <c r="M4" t="s">
        <v>15</v>
      </c>
      <c r="N4">
        <v>-1.6795406361233989E-4</v>
      </c>
      <c r="O4">
        <v>1.00104529892761</v>
      </c>
      <c r="R4" t="s">
        <v>145</v>
      </c>
      <c r="S4">
        <v>126</v>
      </c>
      <c r="T4">
        <f>AVERAGE(N2:N131)</f>
        <v>4.9819515821643897E-4</v>
      </c>
      <c r="U4">
        <f>STDEV(N2:N131)</f>
        <v>2.2651143272357332E-3</v>
      </c>
      <c r="V4" s="2">
        <f>O131-1</f>
        <v>6.4427310509973967E-2</v>
      </c>
      <c r="W4">
        <f>T4/U4</f>
        <v>0.21994261050143946</v>
      </c>
    </row>
    <row r="5" spans="1:23" x14ac:dyDescent="0.35">
      <c r="A5" s="1">
        <v>6</v>
      </c>
      <c r="B5" t="s">
        <v>18</v>
      </c>
      <c r="C5">
        <v>3314.5729999999999</v>
      </c>
      <c r="D5">
        <v>-5.3585519999999999E-3</v>
      </c>
      <c r="E5">
        <v>6901.63</v>
      </c>
      <c r="F5">
        <v>-4.089484E-3</v>
      </c>
      <c r="G5">
        <v>13.43</v>
      </c>
      <c r="H5">
        <v>0</v>
      </c>
      <c r="I5">
        <v>4.4300000000000002E-10</v>
      </c>
      <c r="J5">
        <v>8.1000000000000004E-6</v>
      </c>
      <c r="K5">
        <v>0</v>
      </c>
      <c r="L5">
        <v>1</v>
      </c>
      <c r="M5" t="s">
        <v>15</v>
      </c>
      <c r="N5">
        <v>1.774736619282169E-3</v>
      </c>
      <c r="O5">
        <v>1.0028218906771771</v>
      </c>
      <c r="R5">
        <v>2018</v>
      </c>
      <c r="S5">
        <v>33</v>
      </c>
      <c r="T5">
        <f>AVERAGE(N2:N34)</f>
        <v>1.0884157383048183E-4</v>
      </c>
      <c r="U5">
        <f>STDEV(N2:N34)</f>
        <v>1.7766146789965299E-3</v>
      </c>
      <c r="V5" s="2">
        <f>O34-1</f>
        <v>3.5472805889549264E-3</v>
      </c>
      <c r="W5">
        <f t="shared" ref="W5:W9" si="0">T5/U5</f>
        <v>6.1263466477693339E-2</v>
      </c>
    </row>
    <row r="6" spans="1:23" x14ac:dyDescent="0.35">
      <c r="A6" s="1">
        <v>8</v>
      </c>
      <c r="B6" t="s">
        <v>19</v>
      </c>
      <c r="C6">
        <v>3319.5970000000002</v>
      </c>
      <c r="D6">
        <v>-2.5881770000000001E-3</v>
      </c>
      <c r="E6">
        <v>6893.62</v>
      </c>
      <c r="F6">
        <v>-1.724705E-3</v>
      </c>
      <c r="G6">
        <v>13.22</v>
      </c>
      <c r="H6">
        <v>0</v>
      </c>
      <c r="I6">
        <v>2.3709650000000001E-3</v>
      </c>
      <c r="J6">
        <v>1.4540288E-2</v>
      </c>
      <c r="K6">
        <v>6.5699999999999998E-5</v>
      </c>
      <c r="L6">
        <v>0.999505172</v>
      </c>
      <c r="M6" t="s">
        <v>15</v>
      </c>
      <c r="N6">
        <v>-5.7934654317663356E-4</v>
      </c>
      <c r="O6">
        <v>1.002240909281392</v>
      </c>
      <c r="R6">
        <v>2019</v>
      </c>
      <c r="S6">
        <v>24</v>
      </c>
      <c r="T6">
        <f>AVERAGE(N36:N59)</f>
        <v>1.4461637375297036E-4</v>
      </c>
      <c r="U6">
        <f>STDEV(N36:N59)</f>
        <v>1.4864593276531092E-3</v>
      </c>
      <c r="V6" s="2">
        <f>O59-O34</f>
        <v>3.4632810925709911E-3</v>
      </c>
      <c r="W6">
        <f t="shared" si="0"/>
        <v>9.7289156226896156E-2</v>
      </c>
    </row>
    <row r="7" spans="1:23" x14ac:dyDescent="0.35">
      <c r="A7" s="1">
        <v>10</v>
      </c>
      <c r="B7" t="s">
        <v>20</v>
      </c>
      <c r="C7">
        <v>3471.74</v>
      </c>
      <c r="D7">
        <v>3.5285109999999998E-3</v>
      </c>
      <c r="E7">
        <v>7210.08</v>
      </c>
      <c r="F7">
        <v>6.0459759999999998E-3</v>
      </c>
      <c r="G7">
        <v>11.64</v>
      </c>
      <c r="H7">
        <v>0</v>
      </c>
      <c r="I7">
        <v>0.52219635399999997</v>
      </c>
      <c r="J7">
        <v>0.73764454400000001</v>
      </c>
      <c r="K7">
        <v>4.6975041000000002E-2</v>
      </c>
      <c r="L7">
        <v>0.95624733699999998</v>
      </c>
      <c r="M7" t="s">
        <v>15</v>
      </c>
      <c r="N7">
        <v>-4.3793444677894238E-3</v>
      </c>
      <c r="O7">
        <v>0.99785175109993807</v>
      </c>
      <c r="R7">
        <v>2020</v>
      </c>
      <c r="S7">
        <v>25</v>
      </c>
      <c r="T7">
        <f>AVERAGE($N$61:$N$85)</f>
        <v>6.2356530188509328E-4</v>
      </c>
      <c r="U7">
        <f>STDEV($N$61:$N$85)</f>
        <v>1.8731152957960646E-3</v>
      </c>
      <c r="V7" s="2">
        <f>O85-O59</f>
        <v>1.5773452203585059E-2</v>
      </c>
      <c r="W7">
        <f t="shared" si="0"/>
        <v>0.33290278675562318</v>
      </c>
    </row>
    <row r="8" spans="1:23" x14ac:dyDescent="0.35">
      <c r="A8" s="1">
        <v>11</v>
      </c>
      <c r="B8" t="s">
        <v>21</v>
      </c>
      <c r="C8">
        <v>3461.2330000000002</v>
      </c>
      <c r="D8">
        <v>2.1184649999999999E-3</v>
      </c>
      <c r="E8">
        <v>7251.41</v>
      </c>
      <c r="F8">
        <v>-5.9952400000000004E-4</v>
      </c>
      <c r="G8">
        <v>12.31</v>
      </c>
      <c r="H8">
        <v>0</v>
      </c>
      <c r="I8">
        <v>0.357327648</v>
      </c>
      <c r="J8">
        <v>6.5808429000000002E-2</v>
      </c>
      <c r="K8">
        <v>0.99972175699999999</v>
      </c>
      <c r="L8">
        <v>5.5600000000000003E-5</v>
      </c>
      <c r="M8" t="s">
        <v>22</v>
      </c>
      <c r="N8">
        <v>4.0587321784469567E-3</v>
      </c>
      <c r="O8">
        <v>1.0019017641114469</v>
      </c>
      <c r="R8">
        <v>2021</v>
      </c>
      <c r="S8">
        <v>14</v>
      </c>
      <c r="T8">
        <f>AVERAGE($N$87:$N$100)</f>
        <v>3.8330951849748163E-4</v>
      </c>
      <c r="U8">
        <f>STDEV($N$87:$N$100)</f>
        <v>1.6455303855012829E-3</v>
      </c>
      <c r="V8" s="2">
        <f>O100-O85</f>
        <v>5.4841769823730235E-3</v>
      </c>
      <c r="W8">
        <f t="shared" si="0"/>
        <v>0.2329397997598889</v>
      </c>
    </row>
    <row r="9" spans="1:23" x14ac:dyDescent="0.35">
      <c r="A9" s="1">
        <v>12</v>
      </c>
      <c r="B9" t="s">
        <v>23</v>
      </c>
      <c r="C9">
        <v>3447.1219999999998</v>
      </c>
      <c r="D9">
        <v>3.6718469999999998E-3</v>
      </c>
      <c r="E9">
        <v>7280.71</v>
      </c>
      <c r="F9">
        <v>7.2868990000000003E-3</v>
      </c>
      <c r="G9">
        <v>12.79</v>
      </c>
      <c r="H9">
        <v>0</v>
      </c>
      <c r="I9">
        <v>0.53742479899999995</v>
      </c>
      <c r="J9">
        <v>0.80667390699999997</v>
      </c>
      <c r="K9">
        <v>2.1911515999999999E-2</v>
      </c>
      <c r="L9">
        <v>0.982668341</v>
      </c>
      <c r="M9" t="s">
        <v>15</v>
      </c>
      <c r="N9">
        <v>-8.7407722985998262E-4</v>
      </c>
      <c r="O9">
        <v>1.001026024592881</v>
      </c>
      <c r="R9">
        <v>2022</v>
      </c>
      <c r="S9">
        <v>30</v>
      </c>
      <c r="T9">
        <f>AVERAGE($N$102:$N$131)</f>
        <v>1.1584853074234009E-3</v>
      </c>
      <c r="U9">
        <f>STDEV($N$102:$N$131)</f>
        <v>3.4663537708751573E-3</v>
      </c>
      <c r="V9" s="2">
        <f>O131-O100</f>
        <v>3.6159119642489967E-2</v>
      </c>
      <c r="W9">
        <f t="shared" si="0"/>
        <v>0.33420861920014466</v>
      </c>
    </row>
    <row r="10" spans="1:23" x14ac:dyDescent="0.35">
      <c r="A10" s="1">
        <v>14</v>
      </c>
      <c r="B10" t="s">
        <v>24</v>
      </c>
      <c r="C10">
        <v>3443.0360000000001</v>
      </c>
      <c r="D10">
        <v>2.3251489999999999E-3</v>
      </c>
      <c r="E10">
        <v>7282.6</v>
      </c>
      <c r="F10">
        <v>9.0709199999999997E-4</v>
      </c>
      <c r="G10">
        <v>12.64</v>
      </c>
      <c r="H10">
        <v>0</v>
      </c>
      <c r="I10">
        <v>0.38276258499999999</v>
      </c>
      <c r="J10">
        <v>0.20938888899999999</v>
      </c>
      <c r="K10">
        <v>0.96214503500000004</v>
      </c>
      <c r="L10">
        <v>2.1229716999999999E-2</v>
      </c>
      <c r="M10" t="s">
        <v>22</v>
      </c>
      <c r="N10">
        <v>6.2421713349792348E-4</v>
      </c>
      <c r="O10">
        <v>1.0016508821885091</v>
      </c>
    </row>
    <row r="11" spans="1:23" x14ac:dyDescent="0.35">
      <c r="A11" s="1">
        <v>16</v>
      </c>
      <c r="B11" t="s">
        <v>25</v>
      </c>
      <c r="C11">
        <v>3482.9059999999999</v>
      </c>
      <c r="D11">
        <v>-2.2562299999999999E-4</v>
      </c>
      <c r="E11">
        <v>7375.82</v>
      </c>
      <c r="F11">
        <v>1.299169E-3</v>
      </c>
      <c r="G11">
        <v>12.18</v>
      </c>
      <c r="H11">
        <v>0</v>
      </c>
      <c r="I11">
        <v>9.4178624000000002E-2</v>
      </c>
      <c r="J11">
        <v>0.25610226800000002</v>
      </c>
      <c r="K11">
        <v>2.9672230000000002E-3</v>
      </c>
      <c r="L11">
        <v>0.99156194499999994</v>
      </c>
      <c r="M11" t="s">
        <v>15</v>
      </c>
      <c r="N11">
        <v>7.6590917562831934E-4</v>
      </c>
      <c r="O11">
        <v>1.0024180557899529</v>
      </c>
    </row>
    <row r="12" spans="1:23" x14ac:dyDescent="0.35">
      <c r="A12" s="1">
        <v>18</v>
      </c>
      <c r="B12" t="s">
        <v>26</v>
      </c>
      <c r="C12">
        <v>3497.2510000000002</v>
      </c>
      <c r="D12">
        <v>-1.212339E-3</v>
      </c>
      <c r="E12">
        <v>7390.13</v>
      </c>
      <c r="F12">
        <v>-1.858483E-3</v>
      </c>
      <c r="G12">
        <v>12.1</v>
      </c>
      <c r="H12">
        <v>0</v>
      </c>
      <c r="I12">
        <v>3.1757678999999997E-2</v>
      </c>
      <c r="J12">
        <v>1.1487722000000001E-2</v>
      </c>
      <c r="K12">
        <v>0.98662015300000006</v>
      </c>
      <c r="L12">
        <v>3.9742980000000002E-3</v>
      </c>
      <c r="M12" t="s">
        <v>22</v>
      </c>
      <c r="N12">
        <v>-1.9850575857881308E-3</v>
      </c>
      <c r="O12">
        <v>1.0004281982241761</v>
      </c>
    </row>
    <row r="13" spans="1:23" x14ac:dyDescent="0.35">
      <c r="A13" s="1">
        <v>20</v>
      </c>
      <c r="B13" t="s">
        <v>27</v>
      </c>
      <c r="C13">
        <v>3432.5059999999999</v>
      </c>
      <c r="D13">
        <v>1.0340036E-2</v>
      </c>
      <c r="E13">
        <v>7272.89</v>
      </c>
      <c r="F13">
        <v>5.6568190000000004E-3</v>
      </c>
      <c r="G13">
        <v>13.15</v>
      </c>
      <c r="H13">
        <v>0</v>
      </c>
      <c r="I13">
        <v>0.90754291200000003</v>
      </c>
      <c r="J13">
        <v>0.71139845000000002</v>
      </c>
      <c r="K13">
        <v>0.97968971100000002</v>
      </c>
      <c r="L13">
        <v>4.2160628999999998E-2</v>
      </c>
      <c r="M13" t="s">
        <v>22</v>
      </c>
      <c r="N13">
        <v>-5.5204925660305541E-4</v>
      </c>
      <c r="O13">
        <v>0.9998759125810619</v>
      </c>
    </row>
    <row r="14" spans="1:23" x14ac:dyDescent="0.35">
      <c r="A14" s="1">
        <v>22</v>
      </c>
      <c r="B14" t="s">
        <v>28</v>
      </c>
      <c r="C14">
        <v>3539.625</v>
      </c>
      <c r="D14">
        <v>2.9172680000000002E-3</v>
      </c>
      <c r="E14">
        <v>7469.55</v>
      </c>
      <c r="F14">
        <v>9.24605E-4</v>
      </c>
      <c r="G14">
        <v>10.85</v>
      </c>
      <c r="H14">
        <v>0</v>
      </c>
      <c r="I14">
        <v>0.453663814</v>
      </c>
      <c r="J14">
        <v>0.21142609000000001</v>
      </c>
      <c r="K14">
        <v>0.98608969199999996</v>
      </c>
      <c r="L14">
        <v>7.284759E-3</v>
      </c>
      <c r="M14" t="s">
        <v>22</v>
      </c>
      <c r="N14">
        <v>6.92940748415527E-4</v>
      </c>
      <c r="O14">
        <v>1.000568767344248</v>
      </c>
    </row>
    <row r="15" spans="1:23" x14ac:dyDescent="0.35">
      <c r="A15" s="1">
        <v>24</v>
      </c>
      <c r="B15" t="s">
        <v>29</v>
      </c>
      <c r="C15">
        <v>3489.752</v>
      </c>
      <c r="D15">
        <v>-1.6429719999999999E-3</v>
      </c>
      <c r="E15">
        <v>7371.42</v>
      </c>
      <c r="F15">
        <v>-8.29545E-4</v>
      </c>
      <c r="G15">
        <v>12.49</v>
      </c>
      <c r="H15">
        <v>0</v>
      </c>
      <c r="I15">
        <v>1.667596E-2</v>
      </c>
      <c r="J15">
        <v>5.1205381000000001E-2</v>
      </c>
      <c r="K15">
        <v>2.2355560000000001E-3</v>
      </c>
      <c r="L15">
        <v>0.99174502600000003</v>
      </c>
      <c r="M15" t="s">
        <v>15</v>
      </c>
      <c r="N15">
        <v>-2.4490142935145419E-4</v>
      </c>
      <c r="O15">
        <v>1.000323726622961</v>
      </c>
    </row>
    <row r="16" spans="1:23" x14ac:dyDescent="0.35">
      <c r="A16" s="1">
        <v>26</v>
      </c>
      <c r="B16" t="s">
        <v>30</v>
      </c>
      <c r="C16">
        <v>3520.09</v>
      </c>
      <c r="D16">
        <v>1.9557559999999999E-3</v>
      </c>
      <c r="E16">
        <v>7413.84</v>
      </c>
      <c r="F16">
        <v>-1.449236E-3</v>
      </c>
      <c r="G16">
        <v>12.41</v>
      </c>
      <c r="H16">
        <v>0</v>
      </c>
      <c r="I16">
        <v>0.33717331099999998</v>
      </c>
      <c r="J16">
        <v>2.2628993999999999E-2</v>
      </c>
      <c r="K16">
        <v>0.99999608399999995</v>
      </c>
      <c r="L16">
        <v>2.8500000000000002E-7</v>
      </c>
      <c r="M16" t="s">
        <v>22</v>
      </c>
      <c r="N16">
        <v>-6.1401966082117246E-4</v>
      </c>
      <c r="O16">
        <v>0.99970950818762905</v>
      </c>
    </row>
    <row r="17" spans="1:15" x14ac:dyDescent="0.35">
      <c r="A17" s="1">
        <v>28</v>
      </c>
      <c r="B17" t="s">
        <v>31</v>
      </c>
      <c r="C17">
        <v>3631.0650000000001</v>
      </c>
      <c r="D17">
        <v>-2.831348E-3</v>
      </c>
      <c r="E17">
        <v>7642.67</v>
      </c>
      <c r="F17">
        <v>-2.2858470000000001E-3</v>
      </c>
      <c r="G17">
        <v>13.53</v>
      </c>
      <c r="H17">
        <v>0</v>
      </c>
      <c r="I17">
        <v>1.226359E-3</v>
      </c>
      <c r="J17">
        <v>4.8700369999999998E-3</v>
      </c>
      <c r="K17">
        <v>6.3530499999999996E-4</v>
      </c>
      <c r="L17">
        <v>0.99688207200000001</v>
      </c>
      <c r="M17" t="s">
        <v>15</v>
      </c>
      <c r="N17">
        <v>3.7115439848918951E-4</v>
      </c>
      <c r="O17">
        <v>1.0000805547688041</v>
      </c>
    </row>
    <row r="18" spans="1:15" x14ac:dyDescent="0.35">
      <c r="A18" s="1">
        <v>29</v>
      </c>
      <c r="B18" t="s">
        <v>32</v>
      </c>
      <c r="C18">
        <v>3624.0920000000001</v>
      </c>
      <c r="D18">
        <v>-2.8773850000000001E-3</v>
      </c>
      <c r="E18">
        <v>7622.32</v>
      </c>
      <c r="F18">
        <v>-4.2105679999999996E-3</v>
      </c>
      <c r="G18">
        <v>13.16</v>
      </c>
      <c r="H18">
        <v>0</v>
      </c>
      <c r="I18">
        <v>1.0728269999999999E-3</v>
      </c>
      <c r="J18">
        <v>4.1200000000000004E-6</v>
      </c>
      <c r="K18">
        <v>1</v>
      </c>
      <c r="L18">
        <v>2.5299999999999998E-13</v>
      </c>
      <c r="M18" t="s">
        <v>22</v>
      </c>
      <c r="N18">
        <v>1.0485583436118961E-3</v>
      </c>
      <c r="O18">
        <v>1.001129197578791</v>
      </c>
    </row>
    <row r="19" spans="1:15" x14ac:dyDescent="0.35">
      <c r="A19" s="1">
        <v>31</v>
      </c>
      <c r="B19" t="s">
        <v>33</v>
      </c>
      <c r="C19">
        <v>3544.1959999999999</v>
      </c>
      <c r="D19">
        <v>-5.9156529999999999E-3</v>
      </c>
      <c r="E19">
        <v>7488.06</v>
      </c>
      <c r="F19">
        <v>-2.6385649999999998E-3</v>
      </c>
      <c r="G19">
        <v>13.14</v>
      </c>
      <c r="H19">
        <v>0</v>
      </c>
      <c r="I19">
        <v>3.8700000000000002E-13</v>
      </c>
      <c r="J19">
        <v>2.0811990000000002E-3</v>
      </c>
      <c r="K19">
        <v>1.11E-16</v>
      </c>
      <c r="L19">
        <v>1</v>
      </c>
      <c r="M19" t="s">
        <v>15</v>
      </c>
      <c r="N19">
        <v>1.170359259752355E-3</v>
      </c>
      <c r="O19">
        <v>1.002300878405386</v>
      </c>
    </row>
    <row r="20" spans="1:15" x14ac:dyDescent="0.35">
      <c r="A20" s="1">
        <v>33</v>
      </c>
      <c r="B20" t="s">
        <v>34</v>
      </c>
      <c r="C20">
        <v>3590.2919999999999</v>
      </c>
      <c r="D20">
        <v>8.2233600000000001E-4</v>
      </c>
      <c r="E20">
        <v>7545.5</v>
      </c>
      <c r="F20">
        <v>-2.1410560000000001E-3</v>
      </c>
      <c r="G20">
        <v>12.07</v>
      </c>
      <c r="H20">
        <v>0</v>
      </c>
      <c r="I20">
        <v>0.199609183</v>
      </c>
      <c r="J20">
        <v>6.6402609999999997E-3</v>
      </c>
      <c r="K20">
        <v>0.99999965099999999</v>
      </c>
      <c r="L20">
        <v>1.0999999999999999E-8</v>
      </c>
      <c r="M20" t="s">
        <v>22</v>
      </c>
      <c r="N20">
        <v>6.1520528872467846E-4</v>
      </c>
      <c r="O20">
        <v>1.0029174992066741</v>
      </c>
    </row>
    <row r="21" spans="1:15" x14ac:dyDescent="0.35">
      <c r="A21" s="1">
        <v>35</v>
      </c>
      <c r="B21" t="s">
        <v>35</v>
      </c>
      <c r="C21">
        <v>3547.6709999999998</v>
      </c>
      <c r="D21">
        <v>-1.807492E-3</v>
      </c>
      <c r="E21">
        <v>7490.32</v>
      </c>
      <c r="F21">
        <v>-5.4440599999999999E-4</v>
      </c>
      <c r="G21">
        <v>11.75</v>
      </c>
      <c r="H21">
        <v>0</v>
      </c>
      <c r="I21">
        <v>1.2588749999999999E-2</v>
      </c>
      <c r="J21">
        <v>6.9634265000000001E-2</v>
      </c>
      <c r="K21">
        <v>1.00679E-4</v>
      </c>
      <c r="L21">
        <v>0.99934148300000003</v>
      </c>
      <c r="M21" t="s">
        <v>15</v>
      </c>
      <c r="N21">
        <v>4.786976234277757E-4</v>
      </c>
      <c r="O21">
        <v>1.003397593430039</v>
      </c>
    </row>
    <row r="22" spans="1:15" x14ac:dyDescent="0.35">
      <c r="A22" s="1">
        <v>37</v>
      </c>
      <c r="B22" t="s">
        <v>36</v>
      </c>
      <c r="C22">
        <v>3571.7759999999998</v>
      </c>
      <c r="D22">
        <v>-4.6193909999999996E-3</v>
      </c>
      <c r="E22">
        <v>7531.07</v>
      </c>
      <c r="F22">
        <v>-5.0164880000000004E-3</v>
      </c>
      <c r="G22">
        <v>11.68</v>
      </c>
      <c r="H22">
        <v>0</v>
      </c>
      <c r="I22">
        <v>2.9799999999999999E-7</v>
      </c>
      <c r="J22">
        <v>1.2499999999999999E-8</v>
      </c>
      <c r="K22">
        <v>0.99999820399999995</v>
      </c>
      <c r="L22">
        <v>6.1000000000000004E-8</v>
      </c>
      <c r="M22" t="s">
        <v>22</v>
      </c>
      <c r="N22">
        <v>-1.133803153723302E-3</v>
      </c>
      <c r="O22">
        <v>1.002259938074169</v>
      </c>
    </row>
    <row r="23" spans="1:15" x14ac:dyDescent="0.35">
      <c r="A23" s="1">
        <v>39</v>
      </c>
      <c r="B23" t="s">
        <v>37</v>
      </c>
      <c r="C23">
        <v>3583.3789999999999</v>
      </c>
      <c r="D23">
        <v>-3.2627659999999998E-3</v>
      </c>
      <c r="E23">
        <v>7563.09</v>
      </c>
      <c r="F23">
        <v>-1.3200000000000001E-5</v>
      </c>
      <c r="G23">
        <v>12.89</v>
      </c>
      <c r="H23">
        <v>0</v>
      </c>
      <c r="I23">
        <v>3.0863100000000002E-4</v>
      </c>
      <c r="J23">
        <v>0.11271924999999999</v>
      </c>
      <c r="K23">
        <v>3.3300000000000001E-14</v>
      </c>
      <c r="L23">
        <v>1</v>
      </c>
      <c r="M23" t="s">
        <v>15</v>
      </c>
      <c r="N23">
        <v>7.4100218383769522E-4</v>
      </c>
      <c r="O23">
        <v>1.003002614877055</v>
      </c>
    </row>
    <row r="24" spans="1:15" x14ac:dyDescent="0.35">
      <c r="A24" s="1">
        <v>40</v>
      </c>
      <c r="B24" t="s">
        <v>38</v>
      </c>
      <c r="C24">
        <v>3619.2779999999998</v>
      </c>
      <c r="D24">
        <v>2.0665520000000001E-3</v>
      </c>
      <c r="E24">
        <v>7627.65</v>
      </c>
      <c r="F24">
        <v>-2.51652E-4</v>
      </c>
      <c r="G24">
        <v>12.12</v>
      </c>
      <c r="H24">
        <v>0</v>
      </c>
      <c r="I24">
        <v>0.35090637699999999</v>
      </c>
      <c r="J24">
        <v>9.2023629999999995E-2</v>
      </c>
      <c r="K24">
        <v>0.99863309700000003</v>
      </c>
      <c r="L24">
        <v>3.8024199999999998E-4</v>
      </c>
      <c r="M24" t="s">
        <v>22</v>
      </c>
      <c r="N24">
        <v>7.2666725681564846E-5</v>
      </c>
      <c r="O24">
        <v>1.003075499792929</v>
      </c>
    </row>
    <row r="25" spans="1:15" x14ac:dyDescent="0.35">
      <c r="A25" s="1">
        <v>42</v>
      </c>
      <c r="B25" t="s">
        <v>39</v>
      </c>
      <c r="C25">
        <v>3622.614</v>
      </c>
      <c r="D25">
        <v>-1.2637849999999999E-3</v>
      </c>
      <c r="E25">
        <v>7628.28</v>
      </c>
      <c r="F25">
        <v>-2.2457800000000002E-3</v>
      </c>
      <c r="G25">
        <v>12.05</v>
      </c>
      <c r="H25">
        <v>0</v>
      </c>
      <c r="I25">
        <v>2.9593416000000001E-2</v>
      </c>
      <c r="J25">
        <v>5.3175569999999997E-3</v>
      </c>
      <c r="K25">
        <v>0.99928569499999997</v>
      </c>
      <c r="L25">
        <v>1.05597E-4</v>
      </c>
      <c r="M25" t="s">
        <v>22</v>
      </c>
      <c r="N25">
        <v>-1.6909272909269839E-3</v>
      </c>
      <c r="O25">
        <v>1.001379372055468</v>
      </c>
    </row>
    <row r="26" spans="1:15" x14ac:dyDescent="0.35">
      <c r="A26" s="1">
        <v>44</v>
      </c>
      <c r="B26" t="s">
        <v>40</v>
      </c>
      <c r="C26">
        <v>3301.1410000000001</v>
      </c>
      <c r="D26">
        <v>-8.4653799999999998E-3</v>
      </c>
      <c r="E26">
        <v>6964.03</v>
      </c>
      <c r="F26">
        <v>-1.1423096000000001E-2</v>
      </c>
      <c r="G26">
        <v>24.98</v>
      </c>
      <c r="H26">
        <v>2</v>
      </c>
      <c r="I26">
        <v>8.3676852999999995E-2</v>
      </c>
      <c r="J26">
        <v>2.4606692999999999E-2</v>
      </c>
      <c r="K26">
        <v>0.99502781799999995</v>
      </c>
      <c r="L26">
        <v>1.2427619999999999E-3</v>
      </c>
      <c r="M26" t="s">
        <v>22</v>
      </c>
      <c r="N26">
        <v>5.3651549854773391E-4</v>
      </c>
      <c r="O26">
        <v>1.0019166276085021</v>
      </c>
    </row>
    <row r="27" spans="1:15" x14ac:dyDescent="0.35">
      <c r="A27" s="1">
        <v>46</v>
      </c>
      <c r="B27" t="s">
        <v>41</v>
      </c>
      <c r="C27">
        <v>3242.5309999999999</v>
      </c>
      <c r="D27">
        <v>-1.9611513000000001E-2</v>
      </c>
      <c r="E27">
        <v>6852.4</v>
      </c>
      <c r="F27">
        <v>-2.3372417999999999E-2</v>
      </c>
      <c r="G27">
        <v>24.16</v>
      </c>
      <c r="H27">
        <v>2</v>
      </c>
      <c r="I27">
        <v>4.2300000000000002E-6</v>
      </c>
      <c r="J27">
        <v>1.3300000000000001E-10</v>
      </c>
      <c r="K27">
        <v>1</v>
      </c>
      <c r="L27">
        <v>0</v>
      </c>
      <c r="M27" t="s">
        <v>22</v>
      </c>
      <c r="N27">
        <v>5.5038777263920029E-4</v>
      </c>
      <c r="O27">
        <v>1.0024680702695421</v>
      </c>
    </row>
    <row r="28" spans="1:15" x14ac:dyDescent="0.35">
      <c r="A28" s="1">
        <v>47</v>
      </c>
      <c r="B28" t="s">
        <v>42</v>
      </c>
      <c r="C28">
        <v>3173.424</v>
      </c>
      <c r="D28">
        <v>-2.1312672000000001E-2</v>
      </c>
      <c r="E28">
        <v>6713.9</v>
      </c>
      <c r="F28">
        <v>-2.0211897E-2</v>
      </c>
      <c r="G28">
        <v>24.7</v>
      </c>
      <c r="H28">
        <v>2</v>
      </c>
      <c r="I28">
        <v>9.0600000000000004E-8</v>
      </c>
      <c r="J28">
        <v>1.24E-6</v>
      </c>
      <c r="K28">
        <v>1.06E-6</v>
      </c>
      <c r="L28">
        <v>0.99998201499999995</v>
      </c>
      <c r="M28" t="s">
        <v>15</v>
      </c>
      <c r="N28">
        <v>1.522518866153857E-3</v>
      </c>
      <c r="O28">
        <v>1.003994346819244</v>
      </c>
    </row>
    <row r="29" spans="1:15" x14ac:dyDescent="0.35">
      <c r="A29" s="1">
        <v>49</v>
      </c>
      <c r="B29" t="s">
        <v>43</v>
      </c>
      <c r="C29">
        <v>3283.2530000000002</v>
      </c>
      <c r="D29">
        <v>-1.8968338000000001E-2</v>
      </c>
      <c r="E29">
        <v>6965.29</v>
      </c>
      <c r="F29">
        <v>-1.4694794000000001E-2</v>
      </c>
      <c r="G29">
        <v>19.510000000000002</v>
      </c>
      <c r="H29">
        <v>1</v>
      </c>
      <c r="I29">
        <v>4.3756379999999997E-2</v>
      </c>
      <c r="J29">
        <v>8.9658642999999996E-2</v>
      </c>
      <c r="K29">
        <v>1.7410999E-2</v>
      </c>
      <c r="L29">
        <v>0.95773925199999999</v>
      </c>
      <c r="M29" t="s">
        <v>15</v>
      </c>
      <c r="N29">
        <v>-5.934637308992732E-3</v>
      </c>
      <c r="O29">
        <v>0.9980360045105926</v>
      </c>
    </row>
    <row r="30" spans="1:15" x14ac:dyDescent="0.35">
      <c r="A30" s="1">
        <v>51</v>
      </c>
      <c r="B30" t="s">
        <v>44</v>
      </c>
      <c r="C30">
        <v>3083.85</v>
      </c>
      <c r="D30">
        <v>-4.0578294000000001E-2</v>
      </c>
      <c r="E30">
        <v>6642.92</v>
      </c>
      <c r="F30">
        <v>-3.2634243E-2</v>
      </c>
      <c r="G30">
        <v>20.100000000000001</v>
      </c>
      <c r="H30">
        <v>1</v>
      </c>
      <c r="I30">
        <v>1.73E-6</v>
      </c>
      <c r="J30">
        <v>5.0351900000000002E-4</v>
      </c>
      <c r="K30">
        <v>1.4100000000000001E-13</v>
      </c>
      <c r="L30">
        <v>1</v>
      </c>
      <c r="M30" t="s">
        <v>15</v>
      </c>
      <c r="N30">
        <v>7.792592586162387E-4</v>
      </c>
      <c r="O30">
        <v>0.99881373330753986</v>
      </c>
    </row>
    <row r="31" spans="1:15" x14ac:dyDescent="0.35">
      <c r="A31" s="1">
        <v>53</v>
      </c>
      <c r="B31" t="s">
        <v>45</v>
      </c>
      <c r="C31">
        <v>3075.7370000000001</v>
      </c>
      <c r="D31">
        <v>-2.2852465999999998E-2</v>
      </c>
      <c r="E31">
        <v>6594.96</v>
      </c>
      <c r="F31">
        <v>-2.5563057E-2</v>
      </c>
      <c r="G31">
        <v>21.63</v>
      </c>
      <c r="H31">
        <v>1</v>
      </c>
      <c r="I31">
        <v>1.8479084E-2</v>
      </c>
      <c r="J31">
        <v>8.6651969999999995E-3</v>
      </c>
      <c r="K31">
        <v>0.95958887000000004</v>
      </c>
      <c r="L31">
        <v>1.5405471E-2</v>
      </c>
      <c r="M31" t="s">
        <v>22</v>
      </c>
      <c r="N31">
        <v>6.2507583977816812E-4</v>
      </c>
      <c r="O31">
        <v>0.999438067640669</v>
      </c>
    </row>
    <row r="32" spans="1:15" x14ac:dyDescent="0.35">
      <c r="A32" s="1">
        <v>54</v>
      </c>
      <c r="B32" t="s">
        <v>46</v>
      </c>
      <c r="C32">
        <v>3003.5349999999999</v>
      </c>
      <c r="D32">
        <v>-2.3474699000000002E-2</v>
      </c>
      <c r="E32">
        <v>6448.39</v>
      </c>
      <c r="F32">
        <v>-2.2224547000000001E-2</v>
      </c>
      <c r="G32">
        <v>24.52</v>
      </c>
      <c r="H32">
        <v>2</v>
      </c>
      <c r="I32">
        <v>8.9800000000000003E-11</v>
      </c>
      <c r="J32">
        <v>6.7899999999999999E-9</v>
      </c>
      <c r="K32">
        <v>1.5299999999999999E-10</v>
      </c>
      <c r="L32">
        <v>0.99999998599999995</v>
      </c>
      <c r="M32" t="s">
        <v>15</v>
      </c>
      <c r="N32">
        <v>2.303765808637359E-3</v>
      </c>
      <c r="O32">
        <v>1.0017405388887499</v>
      </c>
    </row>
    <row r="33" spans="1:15" x14ac:dyDescent="0.35">
      <c r="A33" s="1">
        <v>56</v>
      </c>
      <c r="B33" t="s">
        <v>47</v>
      </c>
      <c r="C33">
        <v>2969.3530000000001</v>
      </c>
      <c r="D33">
        <v>-2.2423318000000001E-2</v>
      </c>
      <c r="E33">
        <v>6342.97</v>
      </c>
      <c r="F33">
        <v>-2.2883700999999999E-2</v>
      </c>
      <c r="G33">
        <v>25.58</v>
      </c>
      <c r="H33">
        <v>2</v>
      </c>
      <c r="I33">
        <v>3.6399999999999998E-9</v>
      </c>
      <c r="J33">
        <v>7.8499999999999998E-10</v>
      </c>
      <c r="K33">
        <v>0.99834588800000001</v>
      </c>
      <c r="L33">
        <v>2.8791299999999999E-4</v>
      </c>
      <c r="M33" t="s">
        <v>22</v>
      </c>
      <c r="N33">
        <v>4.5167745876983559E-4</v>
      </c>
      <c r="O33">
        <v>1.0021930025097019</v>
      </c>
    </row>
    <row r="34" spans="1:15" x14ac:dyDescent="0.35">
      <c r="A34" s="1">
        <v>57</v>
      </c>
      <c r="B34" t="s">
        <v>48</v>
      </c>
      <c r="C34">
        <v>2919.9650000000001</v>
      </c>
      <c r="D34">
        <v>-1.6632580000000001E-2</v>
      </c>
      <c r="E34">
        <v>6243.2</v>
      </c>
      <c r="F34">
        <v>-1.5729224999999999E-2</v>
      </c>
      <c r="G34">
        <v>28.38</v>
      </c>
      <c r="H34">
        <v>2</v>
      </c>
      <c r="I34">
        <v>3.9386299999999999E-4</v>
      </c>
      <c r="J34">
        <v>1.0543200000000001E-3</v>
      </c>
      <c r="K34">
        <v>4.9025020000000004E-3</v>
      </c>
      <c r="L34">
        <v>0.98373384500000005</v>
      </c>
      <c r="M34" t="s">
        <v>15</v>
      </c>
      <c r="N34">
        <v>1.3513146428499789E-3</v>
      </c>
      <c r="O34">
        <v>1.0035472805889549</v>
      </c>
    </row>
    <row r="35" spans="1:15" x14ac:dyDescent="0.35">
      <c r="A35" s="1"/>
    </row>
    <row r="36" spans="1:15" x14ac:dyDescent="0.35">
      <c r="A36" s="1">
        <v>59</v>
      </c>
      <c r="B36" t="s">
        <v>49</v>
      </c>
      <c r="C36">
        <v>3466.096</v>
      </c>
      <c r="D36">
        <v>-9.7219500000000003E-4</v>
      </c>
      <c r="E36">
        <v>7243.01</v>
      </c>
      <c r="F36">
        <v>-1.925043E-3</v>
      </c>
      <c r="G36">
        <v>13.5</v>
      </c>
      <c r="H36">
        <v>0</v>
      </c>
      <c r="I36">
        <v>4.3256494999999999E-2</v>
      </c>
      <c r="J36">
        <v>1.0160796E-2</v>
      </c>
      <c r="K36">
        <v>0.99787553799999995</v>
      </c>
      <c r="L36">
        <v>4.13867E-4</v>
      </c>
      <c r="M36" t="s">
        <v>22</v>
      </c>
      <c r="N36">
        <v>5.8685893570859177E-4</v>
      </c>
      <c r="O36">
        <v>1.004136221277975</v>
      </c>
    </row>
    <row r="37" spans="1:15" x14ac:dyDescent="0.35">
      <c r="A37" s="1">
        <v>61</v>
      </c>
      <c r="B37" t="s">
        <v>50</v>
      </c>
      <c r="C37">
        <v>3592.732</v>
      </c>
      <c r="D37">
        <v>5.7204090000000001E-3</v>
      </c>
      <c r="E37">
        <v>7499.64</v>
      </c>
      <c r="F37">
        <v>2.8374979999999999E-3</v>
      </c>
      <c r="G37">
        <v>13.36</v>
      </c>
      <c r="H37">
        <v>0</v>
      </c>
      <c r="I37">
        <v>0.71585124600000005</v>
      </c>
      <c r="J37">
        <v>0.44433366600000002</v>
      </c>
      <c r="K37">
        <v>0.97915390599999996</v>
      </c>
      <c r="L37">
        <v>2.0005098999999998E-2</v>
      </c>
      <c r="M37" t="s">
        <v>22</v>
      </c>
      <c r="N37">
        <v>5.3117971204347508E-5</v>
      </c>
      <c r="O37">
        <v>1.0041895589568619</v>
      </c>
    </row>
    <row r="38" spans="1:15" x14ac:dyDescent="0.35">
      <c r="A38" s="1">
        <v>63</v>
      </c>
      <c r="B38" t="s">
        <v>51</v>
      </c>
      <c r="C38">
        <v>3647.0659999999998</v>
      </c>
      <c r="D38">
        <v>-5.5399999999999998E-5</v>
      </c>
      <c r="E38">
        <v>7594.89</v>
      </c>
      <c r="F38">
        <v>-2.180913E-3</v>
      </c>
      <c r="G38">
        <v>13.02</v>
      </c>
      <c r="H38">
        <v>0</v>
      </c>
      <c r="I38">
        <v>0.108903823</v>
      </c>
      <c r="J38">
        <v>6.1097579999999999E-3</v>
      </c>
      <c r="K38">
        <v>0.999995729</v>
      </c>
      <c r="L38">
        <v>2.1E-7</v>
      </c>
      <c r="M38" t="s">
        <v>22</v>
      </c>
      <c r="N38">
        <v>-8.9835977772851966E-4</v>
      </c>
      <c r="O38">
        <v>1.00328743544788</v>
      </c>
    </row>
    <row r="39" spans="1:15" x14ac:dyDescent="0.35">
      <c r="A39" s="1">
        <v>65</v>
      </c>
      <c r="B39" t="s">
        <v>52</v>
      </c>
      <c r="C39">
        <v>3712.614</v>
      </c>
      <c r="D39">
        <v>2.6022300000000001E-3</v>
      </c>
      <c r="E39">
        <v>7689.72</v>
      </c>
      <c r="F39">
        <v>1.171765E-3</v>
      </c>
      <c r="G39">
        <v>12.09</v>
      </c>
      <c r="H39">
        <v>0</v>
      </c>
      <c r="I39">
        <v>0.416381157</v>
      </c>
      <c r="J39">
        <v>0.24069782300000001</v>
      </c>
      <c r="K39">
        <v>0.95458472299999997</v>
      </c>
      <c r="L39">
        <v>2.7490569999999999E-2</v>
      </c>
      <c r="M39" t="s">
        <v>22</v>
      </c>
      <c r="N39">
        <v>-5.4630052294125236E-4</v>
      </c>
      <c r="O39">
        <v>1.002739338997235</v>
      </c>
    </row>
    <row r="40" spans="1:15" x14ac:dyDescent="0.35">
      <c r="A40" s="1">
        <v>66</v>
      </c>
      <c r="B40" t="s">
        <v>53</v>
      </c>
      <c r="C40">
        <v>3782.7950000000001</v>
      </c>
      <c r="D40">
        <v>-2.4382649999999998E-3</v>
      </c>
      <c r="E40">
        <v>7826.68</v>
      </c>
      <c r="F40">
        <v>1.2485739999999999E-3</v>
      </c>
      <c r="G40">
        <v>12.73</v>
      </c>
      <c r="H40">
        <v>0</v>
      </c>
      <c r="I40">
        <v>3.4318560000000001E-3</v>
      </c>
      <c r="J40">
        <v>0.24996337499999999</v>
      </c>
      <c r="K40">
        <v>9.6599999999999995E-11</v>
      </c>
      <c r="L40">
        <v>0.99999999299999998</v>
      </c>
      <c r="M40" t="s">
        <v>15</v>
      </c>
      <c r="N40">
        <v>3.7593346292501598E-4</v>
      </c>
      <c r="O40">
        <v>1.003116302269355</v>
      </c>
    </row>
    <row r="41" spans="1:15" x14ac:dyDescent="0.35">
      <c r="A41" s="1">
        <v>68</v>
      </c>
      <c r="B41" t="s">
        <v>54</v>
      </c>
      <c r="C41">
        <v>3487.1350000000002</v>
      </c>
      <c r="D41">
        <v>-3.9309376E-2</v>
      </c>
      <c r="E41">
        <v>7324.13</v>
      </c>
      <c r="F41">
        <v>-3.4587618000000001E-2</v>
      </c>
      <c r="G41">
        <v>20.55</v>
      </c>
      <c r="H41">
        <v>1</v>
      </c>
      <c r="I41">
        <v>5.5099999999999998E-6</v>
      </c>
      <c r="J41">
        <v>1.6933599999999999E-4</v>
      </c>
      <c r="K41">
        <v>1.6099999999999999E-8</v>
      </c>
      <c r="L41">
        <v>0.99999938799999999</v>
      </c>
      <c r="M41" t="s">
        <v>15</v>
      </c>
      <c r="N41">
        <v>7.8516978633162791E-4</v>
      </c>
      <c r="O41">
        <v>1.003903918882074</v>
      </c>
    </row>
    <row r="42" spans="1:15" x14ac:dyDescent="0.35">
      <c r="A42" s="1">
        <v>70</v>
      </c>
      <c r="B42" t="s">
        <v>55</v>
      </c>
      <c r="C42">
        <v>3503.8818999999999</v>
      </c>
      <c r="D42">
        <v>-2.0848498E-2</v>
      </c>
      <c r="E42">
        <v>7376.7</v>
      </c>
      <c r="F42">
        <v>-1.6922362999999999E-2</v>
      </c>
      <c r="G42">
        <v>16.309999999999999</v>
      </c>
      <c r="H42">
        <v>1</v>
      </c>
      <c r="I42">
        <v>2.9676681999999999E-2</v>
      </c>
      <c r="J42">
        <v>6.3305380999999994E-2</v>
      </c>
      <c r="K42">
        <v>1.4592562E-2</v>
      </c>
      <c r="L42">
        <v>0.96262175800000005</v>
      </c>
      <c r="M42" t="s">
        <v>15</v>
      </c>
      <c r="N42">
        <v>1.5908940585679719E-3</v>
      </c>
      <c r="O42">
        <v>1.0055010236619959</v>
      </c>
    </row>
    <row r="43" spans="1:15" x14ac:dyDescent="0.35">
      <c r="A43" s="1">
        <v>72</v>
      </c>
      <c r="B43" t="s">
        <v>56</v>
      </c>
      <c r="C43">
        <v>3296.0340000000001</v>
      </c>
      <c r="D43">
        <v>-2.6408975000000001E-2</v>
      </c>
      <c r="E43">
        <v>6978.02</v>
      </c>
      <c r="F43">
        <v>-2.1035472E-2</v>
      </c>
      <c r="G43">
        <v>18.86</v>
      </c>
      <c r="H43">
        <v>1</v>
      </c>
      <c r="I43">
        <v>6.6279210000000002E-3</v>
      </c>
      <c r="J43">
        <v>2.8471792999999999E-2</v>
      </c>
      <c r="K43">
        <v>4.0565499999999999E-4</v>
      </c>
      <c r="L43">
        <v>0.99787863200000004</v>
      </c>
      <c r="M43" t="s">
        <v>15</v>
      </c>
      <c r="N43">
        <v>2.019593431577562E-3</v>
      </c>
      <c r="O43">
        <v>1.007531726924829</v>
      </c>
    </row>
    <row r="44" spans="1:15" x14ac:dyDescent="0.35">
      <c r="A44" s="1">
        <v>74</v>
      </c>
      <c r="B44" t="s">
        <v>57</v>
      </c>
      <c r="C44">
        <v>3745.9340000000002</v>
      </c>
      <c r="D44">
        <v>-9.7157600000000004E-4</v>
      </c>
      <c r="E44">
        <v>7841.3</v>
      </c>
      <c r="F44">
        <v>-2.0858550000000002E-3</v>
      </c>
      <c r="G44">
        <v>13.28</v>
      </c>
      <c r="H44">
        <v>0</v>
      </c>
      <c r="I44">
        <v>4.3289167000000003E-2</v>
      </c>
      <c r="J44">
        <v>7.4331129999999999E-3</v>
      </c>
      <c r="K44">
        <v>0.99943062900000001</v>
      </c>
      <c r="L44">
        <v>8.1199999999999995E-5</v>
      </c>
      <c r="M44" t="s">
        <v>22</v>
      </c>
      <c r="N44">
        <v>6.8378762001859847E-4</v>
      </c>
      <c r="O44">
        <v>1.008220664646476</v>
      </c>
    </row>
    <row r="45" spans="1:15" x14ac:dyDescent="0.35">
      <c r="A45" s="1">
        <v>76</v>
      </c>
      <c r="B45" t="s">
        <v>58</v>
      </c>
      <c r="C45">
        <v>3776.5659999999998</v>
      </c>
      <c r="D45">
        <v>1.830932E-3</v>
      </c>
      <c r="E45">
        <v>7896.78</v>
      </c>
      <c r="F45">
        <v>-8.3761399999999998E-4</v>
      </c>
      <c r="G45">
        <v>12.93</v>
      </c>
      <c r="H45">
        <v>0</v>
      </c>
      <c r="I45">
        <v>0.32167639799999997</v>
      </c>
      <c r="J45">
        <v>5.0733180000000003E-2</v>
      </c>
      <c r="K45">
        <v>0.99983747099999998</v>
      </c>
      <c r="L45">
        <v>2.69E-5</v>
      </c>
      <c r="M45" t="s">
        <v>22</v>
      </c>
      <c r="N45">
        <v>-5.0008685301186524E-3</v>
      </c>
      <c r="O45">
        <v>1.0031786856532301</v>
      </c>
    </row>
    <row r="46" spans="1:15" x14ac:dyDescent="0.35">
      <c r="A46" s="1">
        <v>78</v>
      </c>
      <c r="B46" t="s">
        <v>59</v>
      </c>
      <c r="C46">
        <v>3890.8789999999999</v>
      </c>
      <c r="D46">
        <v>-2.765483E-3</v>
      </c>
      <c r="E46">
        <v>7989.08</v>
      </c>
      <c r="F46">
        <v>-3.4763839999999999E-3</v>
      </c>
      <c r="G46">
        <v>12.83</v>
      </c>
      <c r="H46">
        <v>0</v>
      </c>
      <c r="I46">
        <v>1.477424E-3</v>
      </c>
      <c r="J46">
        <v>1.38672E-4</v>
      </c>
      <c r="K46">
        <v>0.99994901000000003</v>
      </c>
      <c r="L46">
        <v>3.8700000000000002E-6</v>
      </c>
      <c r="M46" t="s">
        <v>22</v>
      </c>
      <c r="N46">
        <v>7.4803496371787142E-4</v>
      </c>
      <c r="O46">
        <v>1.0039290983849549</v>
      </c>
    </row>
    <row r="47" spans="1:15" x14ac:dyDescent="0.35">
      <c r="A47" s="1">
        <v>80</v>
      </c>
      <c r="B47" t="s">
        <v>60</v>
      </c>
      <c r="C47">
        <v>3606.8130000000001</v>
      </c>
      <c r="D47">
        <v>-3.2439243E-2</v>
      </c>
      <c r="E47">
        <v>7490.13</v>
      </c>
      <c r="F47">
        <v>-3.0799092E-2</v>
      </c>
      <c r="G47">
        <v>22.1</v>
      </c>
      <c r="H47">
        <v>1</v>
      </c>
      <c r="I47">
        <v>5.5656800000000001E-4</v>
      </c>
      <c r="J47">
        <v>1.222414E-3</v>
      </c>
      <c r="K47">
        <v>1.3519018000000001E-2</v>
      </c>
      <c r="L47">
        <v>0.96316006799999998</v>
      </c>
      <c r="M47" t="s">
        <v>15</v>
      </c>
      <c r="N47">
        <v>-7.1589095847701852E-4</v>
      </c>
      <c r="O47">
        <v>1.0032103946204689</v>
      </c>
    </row>
    <row r="48" spans="1:15" x14ac:dyDescent="0.35">
      <c r="A48" s="1">
        <v>82</v>
      </c>
      <c r="B48" t="s">
        <v>61</v>
      </c>
      <c r="C48">
        <v>4024.9169999999999</v>
      </c>
      <c r="D48">
        <v>5.3566000000000004E-3</v>
      </c>
      <c r="E48">
        <v>8219.65</v>
      </c>
      <c r="F48">
        <v>2.881883E-3</v>
      </c>
      <c r="G48">
        <v>12.73</v>
      </c>
      <c r="H48">
        <v>0</v>
      </c>
      <c r="I48">
        <v>0.68948128200000003</v>
      </c>
      <c r="J48">
        <v>0.44953491299999998</v>
      </c>
      <c r="K48">
        <v>0.96701954999999995</v>
      </c>
      <c r="L48">
        <v>3.0857309999999999E-2</v>
      </c>
      <c r="M48" t="s">
        <v>22</v>
      </c>
      <c r="N48">
        <v>-6.1565780534503559E-4</v>
      </c>
      <c r="O48">
        <v>1.0025927603106179</v>
      </c>
    </row>
    <row r="49" spans="1:15" x14ac:dyDescent="0.35">
      <c r="A49" s="1">
        <v>84</v>
      </c>
      <c r="B49" t="s">
        <v>62</v>
      </c>
      <c r="C49">
        <v>4064.7179999999998</v>
      </c>
      <c r="D49">
        <v>1.393425E-3</v>
      </c>
      <c r="E49">
        <v>8259.81</v>
      </c>
      <c r="F49">
        <v>-4.8161900000000002E-4</v>
      </c>
      <c r="G49">
        <v>13</v>
      </c>
      <c r="H49">
        <v>0</v>
      </c>
      <c r="I49">
        <v>0.26760403599999999</v>
      </c>
      <c r="J49">
        <v>7.4144737000000002E-2</v>
      </c>
      <c r="K49">
        <v>0.99768468799999999</v>
      </c>
      <c r="L49">
        <v>6.2766000000000005E-4</v>
      </c>
      <c r="M49" t="s">
        <v>22</v>
      </c>
      <c r="N49">
        <v>6.4870752397955841E-4</v>
      </c>
      <c r="O49">
        <v>1.003243149777719</v>
      </c>
    </row>
    <row r="50" spans="1:15" x14ac:dyDescent="0.35">
      <c r="A50" s="1">
        <v>85</v>
      </c>
      <c r="B50" t="s">
        <v>63</v>
      </c>
      <c r="C50">
        <v>4058.47</v>
      </c>
      <c r="D50">
        <v>-1.5371300000000001E-3</v>
      </c>
      <c r="E50">
        <v>8257.83</v>
      </c>
      <c r="F50">
        <v>-2.3971499999999999E-4</v>
      </c>
      <c r="G50">
        <v>13.05</v>
      </c>
      <c r="H50">
        <v>0</v>
      </c>
      <c r="I50">
        <v>1.9767646E-2</v>
      </c>
      <c r="J50">
        <v>9.3008673E-2</v>
      </c>
      <c r="K50">
        <v>2.2344699999999999E-4</v>
      </c>
      <c r="L50">
        <v>0.99877558899999996</v>
      </c>
      <c r="M50" t="s">
        <v>15</v>
      </c>
      <c r="N50">
        <v>2.108200330581705E-3</v>
      </c>
      <c r="O50">
        <v>1.005358187317734</v>
      </c>
    </row>
    <row r="51" spans="1:15" x14ac:dyDescent="0.35">
      <c r="A51" s="1">
        <v>87</v>
      </c>
      <c r="B51" t="s">
        <v>64</v>
      </c>
      <c r="C51">
        <v>4074.32</v>
      </c>
      <c r="D51">
        <v>-3.4029379999999999E-3</v>
      </c>
      <c r="E51">
        <v>8265.6200000000008</v>
      </c>
      <c r="F51">
        <v>-2.1886219999999999E-3</v>
      </c>
      <c r="G51">
        <v>13.13</v>
      </c>
      <c r="H51">
        <v>0</v>
      </c>
      <c r="I51">
        <v>1.8435399999999999E-4</v>
      </c>
      <c r="J51">
        <v>6.0110700000000003E-3</v>
      </c>
      <c r="K51">
        <v>1.1700000000000001E-8</v>
      </c>
      <c r="L51">
        <v>0.999999529</v>
      </c>
      <c r="M51" t="s">
        <v>15</v>
      </c>
      <c r="N51">
        <v>-1.72997891337553E-3</v>
      </c>
      <c r="O51">
        <v>1.003618938853285</v>
      </c>
    </row>
    <row r="52" spans="1:15" x14ac:dyDescent="0.35">
      <c r="A52" s="1">
        <v>88</v>
      </c>
      <c r="B52" t="s">
        <v>65</v>
      </c>
      <c r="C52">
        <v>4128.2809999999999</v>
      </c>
      <c r="D52">
        <v>-4.2449369999999998E-3</v>
      </c>
      <c r="E52">
        <v>8403.69</v>
      </c>
      <c r="F52">
        <v>-4.8574789999999996E-3</v>
      </c>
      <c r="G52">
        <v>12.62</v>
      </c>
      <c r="H52">
        <v>0</v>
      </c>
      <c r="I52">
        <v>3.3799999999999998E-6</v>
      </c>
      <c r="J52">
        <v>4.8400000000000003E-8</v>
      </c>
      <c r="K52">
        <v>0.99999998000000001</v>
      </c>
      <c r="L52">
        <v>2.3300000000000002E-10</v>
      </c>
      <c r="M52" t="s">
        <v>22</v>
      </c>
      <c r="N52">
        <v>1.234244815798217E-3</v>
      </c>
      <c r="O52">
        <v>1.004857650325601</v>
      </c>
    </row>
    <row r="53" spans="1:15" x14ac:dyDescent="0.35">
      <c r="A53" s="1">
        <v>90</v>
      </c>
      <c r="B53" t="s">
        <v>66</v>
      </c>
      <c r="C53">
        <v>4222.0290000000005</v>
      </c>
      <c r="D53">
        <v>-1.566692E-3</v>
      </c>
      <c r="E53">
        <v>8575.7000000000007</v>
      </c>
      <c r="F53">
        <v>6.2657999999999995E-4</v>
      </c>
      <c r="G53">
        <v>12.29</v>
      </c>
      <c r="H53">
        <v>0</v>
      </c>
      <c r="I53">
        <v>1.8865982999999999E-2</v>
      </c>
      <c r="J53">
        <v>0.17758259900000001</v>
      </c>
      <c r="K53">
        <v>4.9200000000000003E-6</v>
      </c>
      <c r="L53">
        <v>0.99994986600000002</v>
      </c>
      <c r="M53" t="s">
        <v>15</v>
      </c>
      <c r="N53">
        <v>3.8154195953163991E-4</v>
      </c>
      <c r="O53">
        <v>1.0052410456825569</v>
      </c>
    </row>
    <row r="54" spans="1:15" x14ac:dyDescent="0.35">
      <c r="A54" s="1">
        <v>92</v>
      </c>
      <c r="B54" t="s">
        <v>67</v>
      </c>
      <c r="C54">
        <v>4289.4520000000002</v>
      </c>
      <c r="D54">
        <v>-6.1834399999999995E-4</v>
      </c>
      <c r="E54">
        <v>8699.51</v>
      </c>
      <c r="F54">
        <v>4.0248299999999997E-4</v>
      </c>
      <c r="G54">
        <v>12.67</v>
      </c>
      <c r="H54">
        <v>0</v>
      </c>
      <c r="I54">
        <v>6.4530883999999997E-2</v>
      </c>
      <c r="J54">
        <v>0.15349254300000001</v>
      </c>
      <c r="K54">
        <v>7.2844989999999998E-3</v>
      </c>
      <c r="L54">
        <v>0.98036038800000003</v>
      </c>
      <c r="M54" t="s">
        <v>15</v>
      </c>
      <c r="N54">
        <v>1.9904992430452219E-4</v>
      </c>
      <c r="O54">
        <v>1.005441138836608</v>
      </c>
    </row>
    <row r="55" spans="1:15" x14ac:dyDescent="0.35">
      <c r="A55" s="1">
        <v>94</v>
      </c>
      <c r="B55" t="s">
        <v>68</v>
      </c>
      <c r="C55">
        <v>4470.7519000000002</v>
      </c>
      <c r="D55">
        <v>-1.3333640000000001E-3</v>
      </c>
      <c r="E55">
        <v>8966.64</v>
      </c>
      <c r="F55">
        <v>-2.557391E-3</v>
      </c>
      <c r="G55">
        <v>12.56</v>
      </c>
      <c r="H55">
        <v>0</v>
      </c>
      <c r="I55">
        <v>2.6828937000000001E-2</v>
      </c>
      <c r="J55">
        <v>2.563591E-3</v>
      </c>
      <c r="K55">
        <v>0.99994886500000002</v>
      </c>
      <c r="L55">
        <v>4.0199999999999996E-6</v>
      </c>
      <c r="M55" t="s">
        <v>22</v>
      </c>
      <c r="N55">
        <v>1.2316694934964631E-4</v>
      </c>
      <c r="O55">
        <v>1.005564975954429</v>
      </c>
    </row>
    <row r="56" spans="1:15" x14ac:dyDescent="0.35">
      <c r="A56" s="1">
        <v>95</v>
      </c>
      <c r="B56" t="s">
        <v>69</v>
      </c>
      <c r="C56">
        <v>4502.9470000000001</v>
      </c>
      <c r="D56">
        <v>-6.3499029999999996E-3</v>
      </c>
      <c r="E56">
        <v>9033.42</v>
      </c>
      <c r="F56">
        <v>-4.1044469999999998E-3</v>
      </c>
      <c r="G56">
        <v>12.39</v>
      </c>
      <c r="H56">
        <v>0</v>
      </c>
      <c r="I56">
        <v>2.5699999999999999E-16</v>
      </c>
      <c r="J56">
        <v>7.4699999999999996E-6</v>
      </c>
      <c r="K56">
        <v>1.11E-16</v>
      </c>
      <c r="L56">
        <v>1</v>
      </c>
      <c r="M56" t="s">
        <v>15</v>
      </c>
      <c r="N56">
        <v>1.411356613449625E-3</v>
      </c>
      <c r="O56">
        <v>1.0069841867334961</v>
      </c>
    </row>
    <row r="57" spans="1:15" x14ac:dyDescent="0.35">
      <c r="A57" s="1">
        <v>97</v>
      </c>
      <c r="B57" t="s">
        <v>70</v>
      </c>
      <c r="C57">
        <v>4484.348</v>
      </c>
      <c r="D57">
        <v>-2.3789049999999999E-2</v>
      </c>
      <c r="E57">
        <v>8952.18</v>
      </c>
      <c r="F57">
        <v>-2.0706735E-2</v>
      </c>
      <c r="G57">
        <v>18.23</v>
      </c>
      <c r="H57">
        <v>1</v>
      </c>
      <c r="I57">
        <v>1.4458558999999999E-2</v>
      </c>
      <c r="J57">
        <v>3.0613161999999999E-2</v>
      </c>
      <c r="K57">
        <v>1.5761397999999999E-2</v>
      </c>
      <c r="L57">
        <v>0.95920734600000002</v>
      </c>
      <c r="M57" t="s">
        <v>15</v>
      </c>
      <c r="N57">
        <v>1.580386837550924E-3</v>
      </c>
      <c r="O57">
        <v>1.008575611287831</v>
      </c>
    </row>
    <row r="58" spans="1:15" x14ac:dyDescent="0.35">
      <c r="A58" s="1">
        <v>99</v>
      </c>
      <c r="B58" t="s">
        <v>71</v>
      </c>
      <c r="C58">
        <v>4479.22</v>
      </c>
      <c r="D58">
        <v>-2.5533721999999998E-2</v>
      </c>
      <c r="E58">
        <v>8991.51</v>
      </c>
      <c r="F58">
        <v>-1.5825150999999999E-2</v>
      </c>
      <c r="G58">
        <v>18.84</v>
      </c>
      <c r="H58">
        <v>1</v>
      </c>
      <c r="I58">
        <v>8.7435789999999996E-3</v>
      </c>
      <c r="J58">
        <v>7.5634198E-2</v>
      </c>
      <c r="K58">
        <v>9.7100000000000002E-6</v>
      </c>
      <c r="L58">
        <v>0.999901394</v>
      </c>
      <c r="M58" t="s">
        <v>15</v>
      </c>
      <c r="N58">
        <v>-3.8997943251000908E-4</v>
      </c>
      <c r="O58">
        <v>1.008182287543298</v>
      </c>
    </row>
    <row r="59" spans="1:15" x14ac:dyDescent="0.35">
      <c r="A59" s="1">
        <v>101</v>
      </c>
      <c r="B59" t="s">
        <v>72</v>
      </c>
      <c r="C59">
        <v>4649.0420000000004</v>
      </c>
      <c r="D59">
        <v>-2.3407958E-2</v>
      </c>
      <c r="E59">
        <v>9446.69</v>
      </c>
      <c r="F59">
        <v>-1.8814207999999999E-2</v>
      </c>
      <c r="G59">
        <v>17.079999999999998</v>
      </c>
      <c r="H59">
        <v>1</v>
      </c>
      <c r="I59">
        <v>1.6007931999999999E-2</v>
      </c>
      <c r="J59">
        <v>4.5073419000000003E-2</v>
      </c>
      <c r="K59">
        <v>3.5426170000000001E-3</v>
      </c>
      <c r="L59">
        <v>0.987949525</v>
      </c>
      <c r="M59" t="s">
        <v>15</v>
      </c>
      <c r="N59">
        <v>-1.1622162740301189E-3</v>
      </c>
      <c r="O59">
        <v>1.0070105616815259</v>
      </c>
    </row>
    <row r="60" spans="1:15" x14ac:dyDescent="0.35">
      <c r="A60" s="1"/>
    </row>
    <row r="61" spans="1:15" x14ac:dyDescent="0.35">
      <c r="A61" s="1">
        <v>103</v>
      </c>
      <c r="B61" t="s">
        <v>73</v>
      </c>
      <c r="C61">
        <v>4145.9849999999997</v>
      </c>
      <c r="D61">
        <v>-2.145652E-2</v>
      </c>
      <c r="E61">
        <v>8530.34</v>
      </c>
      <c r="F61">
        <v>-1.6296763999999998E-2</v>
      </c>
      <c r="G61">
        <v>41.94</v>
      </c>
      <c r="H61">
        <v>2</v>
      </c>
      <c r="I61">
        <v>6.1900000000000005E-8</v>
      </c>
      <c r="J61">
        <v>5.7777299999999996E-4</v>
      </c>
      <c r="K61">
        <v>0</v>
      </c>
      <c r="L61">
        <v>1</v>
      </c>
      <c r="M61" t="s">
        <v>15</v>
      </c>
      <c r="N61">
        <v>-1.1878655487559499E-3</v>
      </c>
      <c r="O61">
        <v>1.0058143685280709</v>
      </c>
    </row>
    <row r="62" spans="1:15" x14ac:dyDescent="0.35">
      <c r="A62" s="1">
        <v>105</v>
      </c>
      <c r="B62" t="s">
        <v>74</v>
      </c>
      <c r="C62">
        <v>4127.0190000000002</v>
      </c>
      <c r="D62">
        <v>-1.4237244E-2</v>
      </c>
      <c r="E62">
        <v>8591.9599999999991</v>
      </c>
      <c r="F62">
        <v>-1.1527628999999999E-2</v>
      </c>
      <c r="G62">
        <v>40.840000000000003</v>
      </c>
      <c r="H62">
        <v>2</v>
      </c>
      <c r="I62">
        <v>4.0300249999999996E-3</v>
      </c>
      <c r="J62">
        <v>2.3312118E-2</v>
      </c>
      <c r="K62">
        <v>8.7499999999999999E-5</v>
      </c>
      <c r="L62">
        <v>0.99938245599999997</v>
      </c>
      <c r="M62" t="s">
        <v>15</v>
      </c>
      <c r="N62">
        <v>-2.0768680452828512E-3</v>
      </c>
      <c r="O62">
        <v>1.003725424806589</v>
      </c>
    </row>
    <row r="63" spans="1:15" x14ac:dyDescent="0.35">
      <c r="A63" s="1">
        <v>107</v>
      </c>
      <c r="B63" t="s">
        <v>75</v>
      </c>
      <c r="C63">
        <v>4164.9830000000002</v>
      </c>
      <c r="D63">
        <v>-1.4292229E-2</v>
      </c>
      <c r="E63">
        <v>8726.51</v>
      </c>
      <c r="F63">
        <v>-1.1989932999999999E-2</v>
      </c>
      <c r="G63">
        <v>43.83</v>
      </c>
      <c r="H63">
        <v>2</v>
      </c>
      <c r="I63">
        <v>3.8568169999999998E-3</v>
      </c>
      <c r="J63">
        <v>1.8161316E-2</v>
      </c>
      <c r="K63">
        <v>2.5669199999999999E-4</v>
      </c>
      <c r="L63">
        <v>0.99851908</v>
      </c>
      <c r="M63" t="s">
        <v>15</v>
      </c>
      <c r="N63">
        <v>1.3340118361433409E-3</v>
      </c>
      <c r="O63">
        <v>1.005064406403519</v>
      </c>
    </row>
    <row r="64" spans="1:15" x14ac:dyDescent="0.35">
      <c r="A64" s="1">
        <v>109</v>
      </c>
      <c r="B64" t="s">
        <v>76</v>
      </c>
      <c r="C64">
        <v>4150.5320000000002</v>
      </c>
      <c r="D64">
        <v>-1.879488E-2</v>
      </c>
      <c r="E64">
        <v>8677.6</v>
      </c>
      <c r="F64">
        <v>-1.8111129E-2</v>
      </c>
      <c r="G64">
        <v>33.57</v>
      </c>
      <c r="H64">
        <v>2</v>
      </c>
      <c r="I64">
        <v>1.8600000000000001E-5</v>
      </c>
      <c r="J64">
        <v>5.5099999999999998E-5</v>
      </c>
      <c r="K64">
        <v>2.8742669999999998E-3</v>
      </c>
      <c r="L64">
        <v>0.98941630000000003</v>
      </c>
      <c r="M64" t="s">
        <v>15</v>
      </c>
      <c r="N64">
        <v>5.3587960317757156E-3</v>
      </c>
      <c r="O64">
        <v>1.0104503415562329</v>
      </c>
    </row>
    <row r="65" spans="1:15" x14ac:dyDescent="0.35">
      <c r="A65" s="1">
        <v>111</v>
      </c>
      <c r="B65" t="s">
        <v>77</v>
      </c>
      <c r="C65">
        <v>4382.5649999999996</v>
      </c>
      <c r="D65">
        <v>-1.8230290999999999E-2</v>
      </c>
      <c r="E65">
        <v>9000.08</v>
      </c>
      <c r="F65">
        <v>-1.2331481E-2</v>
      </c>
      <c r="G65">
        <v>35.28</v>
      </c>
      <c r="H65">
        <v>2</v>
      </c>
      <c r="I65">
        <v>4.6E-5</v>
      </c>
      <c r="J65">
        <v>1.4925584E-2</v>
      </c>
      <c r="K65">
        <v>7.8699999999999995E-14</v>
      </c>
      <c r="L65">
        <v>1</v>
      </c>
      <c r="M65" t="s">
        <v>15</v>
      </c>
      <c r="N65">
        <v>7.337972116503097E-4</v>
      </c>
      <c r="O65">
        <v>1.011191807199378</v>
      </c>
    </row>
    <row r="66" spans="1:15" x14ac:dyDescent="0.35">
      <c r="A66" s="1">
        <v>113</v>
      </c>
      <c r="B66" t="s">
        <v>78</v>
      </c>
      <c r="C66">
        <v>4698.3609999999999</v>
      </c>
      <c r="D66">
        <v>-9.9795160000000008E-3</v>
      </c>
      <c r="E66">
        <v>9629.66</v>
      </c>
      <c r="F66">
        <v>-7.7313130000000001E-3</v>
      </c>
      <c r="G66">
        <v>25.81</v>
      </c>
      <c r="H66">
        <v>2</v>
      </c>
      <c r="I66">
        <v>4.7843566999999997E-2</v>
      </c>
      <c r="J66">
        <v>0.10524675</v>
      </c>
      <c r="K66">
        <v>1.1787763999999999E-2</v>
      </c>
      <c r="L66">
        <v>0.96962781399999998</v>
      </c>
      <c r="M66" t="s">
        <v>15</v>
      </c>
      <c r="N66">
        <v>1.137995165804458E-3</v>
      </c>
      <c r="O66">
        <v>1.0123425385876721</v>
      </c>
    </row>
    <row r="67" spans="1:15" x14ac:dyDescent="0.35">
      <c r="A67" s="1">
        <v>115</v>
      </c>
      <c r="B67" t="s">
        <v>79</v>
      </c>
      <c r="C67">
        <v>4892.0959999999995</v>
      </c>
      <c r="D67">
        <v>-2.1212972E-2</v>
      </c>
      <c r="E67">
        <v>10002.700000000001</v>
      </c>
      <c r="F67">
        <v>-2.0286352000000001E-2</v>
      </c>
      <c r="G67">
        <v>33.840000000000003</v>
      </c>
      <c r="H67">
        <v>2</v>
      </c>
      <c r="I67">
        <v>1.17E-7</v>
      </c>
      <c r="J67">
        <v>1.0499999999999999E-6</v>
      </c>
      <c r="K67">
        <v>9.3200000000000006E-6</v>
      </c>
      <c r="L67">
        <v>0.999896126</v>
      </c>
      <c r="M67" t="s">
        <v>15</v>
      </c>
      <c r="N67">
        <v>3.9959789847843642E-4</v>
      </c>
      <c r="O67">
        <v>1.0127470685386319</v>
      </c>
    </row>
    <row r="68" spans="1:15" x14ac:dyDescent="0.35">
      <c r="A68" s="1">
        <v>117</v>
      </c>
      <c r="B68" t="s">
        <v>80</v>
      </c>
      <c r="C68">
        <v>5212.2380000000003</v>
      </c>
      <c r="D68">
        <v>1.4459970000000001E-3</v>
      </c>
      <c r="E68">
        <v>10836.33</v>
      </c>
      <c r="F68">
        <v>7.6004760000000001E-3</v>
      </c>
      <c r="G68">
        <v>27.29</v>
      </c>
      <c r="H68">
        <v>2</v>
      </c>
      <c r="I68">
        <v>0.48569182599999999</v>
      </c>
      <c r="J68">
        <v>0.69708778800000004</v>
      </c>
      <c r="K68">
        <v>4.7771341000000002E-2</v>
      </c>
      <c r="L68">
        <v>0.95138658200000004</v>
      </c>
      <c r="M68" t="s">
        <v>15</v>
      </c>
      <c r="N68">
        <v>-7.8746285338572239E-4</v>
      </c>
      <c r="O68">
        <v>1.011949567842283</v>
      </c>
    </row>
    <row r="69" spans="1:15" x14ac:dyDescent="0.35">
      <c r="A69" s="1">
        <v>119</v>
      </c>
      <c r="B69" t="s">
        <v>81</v>
      </c>
      <c r="C69">
        <v>5029.3549999999996</v>
      </c>
      <c r="D69">
        <v>-1.1121493E-2</v>
      </c>
      <c r="E69">
        <v>10483.129999999999</v>
      </c>
      <c r="F69">
        <v>-9.2112070000000008E-3</v>
      </c>
      <c r="G69">
        <v>25.84</v>
      </c>
      <c r="H69">
        <v>2</v>
      </c>
      <c r="I69">
        <v>2.8622826000000001E-2</v>
      </c>
      <c r="J69">
        <v>6.4537243999999994E-2</v>
      </c>
      <c r="K69">
        <v>1.0934018E-2</v>
      </c>
      <c r="L69">
        <v>0.97045371300000005</v>
      </c>
      <c r="M69" t="s">
        <v>15</v>
      </c>
      <c r="N69">
        <v>9.6808671687309382E-4</v>
      </c>
      <c r="O69">
        <v>1.0129292227770561</v>
      </c>
    </row>
    <row r="70" spans="1:15" x14ac:dyDescent="0.35">
      <c r="A70" s="1">
        <v>121</v>
      </c>
      <c r="B70" t="s">
        <v>82</v>
      </c>
      <c r="C70">
        <v>5288.7749999999996</v>
      </c>
      <c r="D70">
        <v>-1.9932410000000001E-2</v>
      </c>
      <c r="E70">
        <v>10876.08</v>
      </c>
      <c r="F70">
        <v>-1.8862137000000001E-2</v>
      </c>
      <c r="G70">
        <v>24.03</v>
      </c>
      <c r="H70">
        <v>2</v>
      </c>
      <c r="I70">
        <v>2.2299999999999998E-6</v>
      </c>
      <c r="J70">
        <v>1.66E-5</v>
      </c>
      <c r="K70">
        <v>2.5199999999999999E-5</v>
      </c>
      <c r="L70">
        <v>0.99976855600000003</v>
      </c>
      <c r="M70" t="s">
        <v>15</v>
      </c>
      <c r="N70">
        <v>-8.0825194864679595E-4</v>
      </c>
      <c r="O70">
        <v>1.0121105207589061</v>
      </c>
    </row>
    <row r="71" spans="1:15" x14ac:dyDescent="0.35">
      <c r="A71" s="1">
        <v>123</v>
      </c>
      <c r="B71" t="s">
        <v>83</v>
      </c>
      <c r="C71">
        <v>5645.3779999999997</v>
      </c>
      <c r="D71">
        <v>-1.6387335999999999E-2</v>
      </c>
      <c r="E71">
        <v>11622.13</v>
      </c>
      <c r="F71">
        <v>-1.2678218E-2</v>
      </c>
      <c r="G71">
        <v>30.75</v>
      </c>
      <c r="H71">
        <v>2</v>
      </c>
      <c r="I71">
        <v>5.2212700000000005E-4</v>
      </c>
      <c r="J71">
        <v>1.2097251E-2</v>
      </c>
      <c r="K71">
        <v>6.7700000000000004E-8</v>
      </c>
      <c r="L71">
        <v>0.99999807299999999</v>
      </c>
      <c r="M71" t="s">
        <v>15</v>
      </c>
      <c r="N71">
        <v>-1.244514750118261E-4</v>
      </c>
      <c r="O71">
        <v>1.0119845621117221</v>
      </c>
    </row>
    <row r="72" spans="1:15" x14ac:dyDescent="0.35">
      <c r="A72" s="1">
        <v>124</v>
      </c>
      <c r="B72" t="s">
        <v>84</v>
      </c>
      <c r="C72">
        <v>5381.098</v>
      </c>
      <c r="D72">
        <v>-1.1631713E-2</v>
      </c>
      <c r="E72">
        <v>11080.95</v>
      </c>
      <c r="F72">
        <v>-1.4816493999999999E-2</v>
      </c>
      <c r="G72">
        <v>26.46</v>
      </c>
      <c r="H72">
        <v>2</v>
      </c>
      <c r="I72">
        <v>2.2071662999999998E-2</v>
      </c>
      <c r="J72">
        <v>2.4868669999999998E-3</v>
      </c>
      <c r="K72">
        <v>0.99989672299999999</v>
      </c>
      <c r="L72">
        <v>9.5300000000000002E-6</v>
      </c>
      <c r="M72" t="s">
        <v>22</v>
      </c>
      <c r="N72">
        <v>1.167765069713237E-3</v>
      </c>
      <c r="O72">
        <v>1.0131663223344449</v>
      </c>
    </row>
    <row r="73" spans="1:15" x14ac:dyDescent="0.35">
      <c r="A73" s="1">
        <v>125</v>
      </c>
      <c r="B73" t="s">
        <v>85</v>
      </c>
      <c r="C73">
        <v>5298.616</v>
      </c>
      <c r="D73">
        <v>-1.5328098E-2</v>
      </c>
      <c r="E73">
        <v>10936.98</v>
      </c>
      <c r="F73">
        <v>-1.2992567999999999E-2</v>
      </c>
      <c r="G73">
        <v>25.83</v>
      </c>
      <c r="H73">
        <v>2</v>
      </c>
      <c r="I73">
        <v>1.561535E-3</v>
      </c>
      <c r="J73">
        <v>9.8992439999999998E-3</v>
      </c>
      <c r="K73">
        <v>5.5899999999999997E-5</v>
      </c>
      <c r="L73">
        <v>0.99956396400000003</v>
      </c>
      <c r="M73" t="s">
        <v>15</v>
      </c>
      <c r="N73">
        <v>2.294052536376523E-3</v>
      </c>
      <c r="O73">
        <v>1.0154905791059681</v>
      </c>
    </row>
    <row r="74" spans="1:15" x14ac:dyDescent="0.35">
      <c r="A74" s="1">
        <v>127</v>
      </c>
      <c r="B74" t="s">
        <v>86</v>
      </c>
      <c r="C74">
        <v>5532.0249999999996</v>
      </c>
      <c r="D74">
        <v>-1.5955606000000001E-2</v>
      </c>
      <c r="E74">
        <v>11291.27</v>
      </c>
      <c r="F74">
        <v>-1.8923353E-2</v>
      </c>
      <c r="G74">
        <v>29.48</v>
      </c>
      <c r="H74">
        <v>2</v>
      </c>
      <c r="I74">
        <v>8.3497699999999998E-4</v>
      </c>
      <c r="J74">
        <v>1.49E-5</v>
      </c>
      <c r="K74">
        <v>0.99999994999999997</v>
      </c>
      <c r="L74">
        <v>7.2099999999999999E-10</v>
      </c>
      <c r="M74" t="s">
        <v>22</v>
      </c>
      <c r="N74">
        <v>9.3597848322828775E-4</v>
      </c>
      <c r="O74">
        <v>1.016441056437932</v>
      </c>
    </row>
    <row r="75" spans="1:15" x14ac:dyDescent="0.35">
      <c r="A75" s="1">
        <v>129</v>
      </c>
      <c r="B75" t="s">
        <v>87</v>
      </c>
      <c r="C75">
        <v>5734.3770000000004</v>
      </c>
      <c r="D75">
        <v>-1.7302008000000001E-2</v>
      </c>
      <c r="E75">
        <v>11634.35</v>
      </c>
      <c r="F75">
        <v>-1.8378069E-2</v>
      </c>
      <c r="G75">
        <v>29.18</v>
      </c>
      <c r="H75">
        <v>2</v>
      </c>
      <c r="I75">
        <v>1.7167899999999999E-4</v>
      </c>
      <c r="J75">
        <v>3.6600000000000002E-5</v>
      </c>
      <c r="K75">
        <v>0.99842828299999997</v>
      </c>
      <c r="L75">
        <v>2.7030000000000001E-4</v>
      </c>
      <c r="M75" t="s">
        <v>22</v>
      </c>
      <c r="N75">
        <v>-3.9082297113198422E-4</v>
      </c>
      <c r="O75">
        <v>1.0160438079242751</v>
      </c>
    </row>
    <row r="76" spans="1:15" x14ac:dyDescent="0.35">
      <c r="A76" s="1">
        <v>131</v>
      </c>
      <c r="B76" t="s">
        <v>88</v>
      </c>
      <c r="C76">
        <v>5649.5</v>
      </c>
      <c r="D76">
        <v>-2.1213413E-2</v>
      </c>
      <c r="E76">
        <v>11504.52</v>
      </c>
      <c r="F76">
        <v>-1.6082862999999999E-2</v>
      </c>
      <c r="G76">
        <v>32.46</v>
      </c>
      <c r="H76">
        <v>2</v>
      </c>
      <c r="I76">
        <v>1.17E-7</v>
      </c>
      <c r="J76">
        <v>7.2956699999999998E-4</v>
      </c>
      <c r="K76">
        <v>0</v>
      </c>
      <c r="L76">
        <v>1</v>
      </c>
      <c r="M76" t="s">
        <v>15</v>
      </c>
      <c r="N76">
        <v>3.6812657027152611E-4</v>
      </c>
      <c r="O76">
        <v>1.016417840646531</v>
      </c>
    </row>
    <row r="77" spans="1:15" x14ac:dyDescent="0.35">
      <c r="A77" s="1">
        <v>133</v>
      </c>
      <c r="B77" t="s">
        <v>89</v>
      </c>
      <c r="C77">
        <v>5438.2979999999998</v>
      </c>
      <c r="D77">
        <v>-2.4366537000000001E-2</v>
      </c>
      <c r="E77">
        <v>11052.95</v>
      </c>
      <c r="F77">
        <v>-2.6235293999999999E-2</v>
      </c>
      <c r="G77">
        <v>38.020000000000003</v>
      </c>
      <c r="H77">
        <v>2</v>
      </c>
      <c r="I77">
        <v>2.0999999999999999E-12</v>
      </c>
      <c r="J77">
        <v>7.4200000000000003E-17</v>
      </c>
      <c r="K77">
        <v>1</v>
      </c>
      <c r="L77">
        <v>1.11E-16</v>
      </c>
      <c r="M77" t="s">
        <v>22</v>
      </c>
      <c r="N77">
        <v>1.559700268916526E-3</v>
      </c>
      <c r="O77">
        <v>1.0180031478259191</v>
      </c>
    </row>
    <row r="78" spans="1:15" x14ac:dyDescent="0.35">
      <c r="A78" s="1">
        <v>135</v>
      </c>
      <c r="B78" t="s">
        <v>90</v>
      </c>
      <c r="C78">
        <v>5723.2902000000004</v>
      </c>
      <c r="D78">
        <v>-2.1843386999999999E-2</v>
      </c>
      <c r="E78">
        <v>11624.29</v>
      </c>
      <c r="F78">
        <v>-1.7421235E-2</v>
      </c>
      <c r="G78">
        <v>24.8</v>
      </c>
      <c r="H78">
        <v>2</v>
      </c>
      <c r="I78">
        <v>2.11E-8</v>
      </c>
      <c r="J78">
        <v>1.4661200000000001E-4</v>
      </c>
      <c r="K78">
        <v>-2.2200000000000001E-16</v>
      </c>
      <c r="L78">
        <v>1</v>
      </c>
      <c r="M78" t="s">
        <v>15</v>
      </c>
      <c r="N78">
        <v>1.7044054117545601E-4</v>
      </c>
      <c r="O78">
        <v>1.018176656833353</v>
      </c>
    </row>
    <row r="79" spans="1:15" x14ac:dyDescent="0.35">
      <c r="A79" s="1">
        <v>137</v>
      </c>
      <c r="B79" t="s">
        <v>91</v>
      </c>
      <c r="C79">
        <v>5827.9660000000003</v>
      </c>
      <c r="D79">
        <v>-1.0523688999999999E-2</v>
      </c>
      <c r="E79">
        <v>11894.71</v>
      </c>
      <c r="F79">
        <v>-6.9112979999999997E-3</v>
      </c>
      <c r="G79">
        <v>23.84</v>
      </c>
      <c r="H79">
        <v>2</v>
      </c>
      <c r="I79">
        <v>3.7869740999999998E-2</v>
      </c>
      <c r="J79">
        <v>0.13231991900000001</v>
      </c>
      <c r="K79">
        <v>9.8680899999999995E-4</v>
      </c>
      <c r="L79">
        <v>0.99607758099999999</v>
      </c>
      <c r="M79" t="s">
        <v>15</v>
      </c>
      <c r="N79">
        <v>1.416151907534074E-3</v>
      </c>
      <c r="O79">
        <v>1.019618549648134</v>
      </c>
    </row>
    <row r="80" spans="1:15" x14ac:dyDescent="0.35">
      <c r="A80" s="1">
        <v>139</v>
      </c>
      <c r="B80" t="s">
        <v>92</v>
      </c>
      <c r="C80">
        <v>6209.2443000000003</v>
      </c>
      <c r="D80">
        <v>2.8135980000000001E-3</v>
      </c>
      <c r="E80">
        <v>12690.26</v>
      </c>
      <c r="F80">
        <v>-3.7619189999999999E-3</v>
      </c>
      <c r="G80">
        <v>25.16</v>
      </c>
      <c r="H80">
        <v>2</v>
      </c>
      <c r="I80">
        <v>0.53993849599999999</v>
      </c>
      <c r="J80">
        <v>0.258133956</v>
      </c>
      <c r="K80">
        <v>0.98860986299999998</v>
      </c>
      <c r="L80">
        <v>6.7581309999999997E-3</v>
      </c>
      <c r="M80" t="s">
        <v>22</v>
      </c>
      <c r="N80">
        <v>-2.0112128405109751E-3</v>
      </c>
      <c r="O80">
        <v>1.0175678797286589</v>
      </c>
    </row>
    <row r="81" spans="1:15" x14ac:dyDescent="0.35">
      <c r="A81" s="1">
        <v>141</v>
      </c>
      <c r="B81" t="s">
        <v>93</v>
      </c>
      <c r="C81">
        <v>6274.0590000000002</v>
      </c>
      <c r="D81">
        <v>-6.1743650000000002E-3</v>
      </c>
      <c r="E81">
        <v>12843.49</v>
      </c>
      <c r="F81">
        <v>3.6062399999999998E-4</v>
      </c>
      <c r="G81">
        <v>23.08</v>
      </c>
      <c r="H81">
        <v>2</v>
      </c>
      <c r="I81">
        <v>0.15904230699999999</v>
      </c>
      <c r="J81">
        <v>0.44018815900000002</v>
      </c>
      <c r="K81">
        <v>1.7594209999999999E-3</v>
      </c>
      <c r="L81">
        <v>0.99573064600000005</v>
      </c>
      <c r="M81" t="s">
        <v>15</v>
      </c>
      <c r="N81">
        <v>-3.6054585839947468E-3</v>
      </c>
      <c r="O81">
        <v>1.013899080881894</v>
      </c>
    </row>
    <row r="82" spans="1:15" x14ac:dyDescent="0.35">
      <c r="A82" s="1">
        <v>143</v>
      </c>
      <c r="B82" t="s">
        <v>94</v>
      </c>
      <c r="C82">
        <v>6080.5810000000001</v>
      </c>
      <c r="D82">
        <v>-2.064092E-2</v>
      </c>
      <c r="E82">
        <v>12623.35</v>
      </c>
      <c r="F82">
        <v>-1.3984119E-2</v>
      </c>
      <c r="G82">
        <v>25.07</v>
      </c>
      <c r="H82">
        <v>2</v>
      </c>
      <c r="I82">
        <v>4.75E-7</v>
      </c>
      <c r="J82">
        <v>4.909269E-3</v>
      </c>
      <c r="K82">
        <v>0</v>
      </c>
      <c r="L82">
        <v>1</v>
      </c>
      <c r="M82" t="s">
        <v>15</v>
      </c>
      <c r="N82">
        <v>2.6779511484721582E-3</v>
      </c>
      <c r="O82">
        <v>1.016614253089976</v>
      </c>
    </row>
    <row r="83" spans="1:15" x14ac:dyDescent="0.35">
      <c r="A83" s="1">
        <v>145</v>
      </c>
      <c r="B83" t="s">
        <v>95</v>
      </c>
      <c r="C83">
        <v>6234.326</v>
      </c>
      <c r="D83">
        <v>-1.1749061E-2</v>
      </c>
      <c r="E83">
        <v>12902.49</v>
      </c>
      <c r="F83">
        <v>-1.5467906E-2</v>
      </c>
      <c r="G83">
        <v>24.08</v>
      </c>
      <c r="H83">
        <v>2</v>
      </c>
      <c r="I83">
        <v>2.0730225000000001E-2</v>
      </c>
      <c r="J83">
        <v>1.365698E-3</v>
      </c>
      <c r="K83">
        <v>0.99998900800000001</v>
      </c>
      <c r="L83">
        <v>5.9299999999999998E-7</v>
      </c>
      <c r="M83" t="s">
        <v>22</v>
      </c>
      <c r="N83">
        <v>1.1808691656990801E-3</v>
      </c>
      <c r="O83">
        <v>1.0178147415148611</v>
      </c>
    </row>
    <row r="84" spans="1:15" x14ac:dyDescent="0.35">
      <c r="A84" s="1">
        <v>147</v>
      </c>
      <c r="B84" t="s">
        <v>96</v>
      </c>
      <c r="C84">
        <v>6299.4458999999997</v>
      </c>
      <c r="D84">
        <v>-2.2311221999999999E-2</v>
      </c>
      <c r="E84">
        <v>12925.38</v>
      </c>
      <c r="F84">
        <v>-2.0918030000000001E-2</v>
      </c>
      <c r="G84">
        <v>33.090000000000003</v>
      </c>
      <c r="H84">
        <v>2</v>
      </c>
      <c r="I84">
        <v>5.1899999999999997E-9</v>
      </c>
      <c r="J84">
        <v>2.4499999999999998E-7</v>
      </c>
      <c r="K84">
        <v>1.7200000000000001E-9</v>
      </c>
      <c r="L84">
        <v>0.99999989899999997</v>
      </c>
      <c r="M84" t="s">
        <v>15</v>
      </c>
      <c r="N84">
        <v>3.8029024430177439E-3</v>
      </c>
      <c r="O84">
        <v>1.0216853916819071</v>
      </c>
    </row>
    <row r="85" spans="1:15" x14ac:dyDescent="0.35">
      <c r="A85" s="1">
        <v>148</v>
      </c>
      <c r="B85" t="s">
        <v>97</v>
      </c>
      <c r="C85">
        <v>6579.8289999999997</v>
      </c>
      <c r="D85">
        <v>4.7531559999999997E-3</v>
      </c>
      <c r="E85">
        <v>13402.37</v>
      </c>
      <c r="F85">
        <v>-3.994465E-3</v>
      </c>
      <c r="G85">
        <v>22.91</v>
      </c>
      <c r="H85">
        <v>2</v>
      </c>
      <c r="I85">
        <v>0.60996306099999997</v>
      </c>
      <c r="J85">
        <v>0.24803161900000001</v>
      </c>
      <c r="K85">
        <v>0.99647437400000005</v>
      </c>
      <c r="L85">
        <v>2.0347759999999999E-3</v>
      </c>
      <c r="M85" t="s">
        <v>22</v>
      </c>
      <c r="N85">
        <v>1.075303818718219E-3</v>
      </c>
      <c r="O85">
        <v>1.022784013885111</v>
      </c>
    </row>
    <row r="86" spans="1:15" x14ac:dyDescent="0.35">
      <c r="A86" s="1"/>
    </row>
    <row r="87" spans="1:15" x14ac:dyDescent="0.35">
      <c r="A87" s="1">
        <v>150</v>
      </c>
      <c r="B87" t="s">
        <v>98</v>
      </c>
      <c r="C87">
        <v>6449.7197999999999</v>
      </c>
      <c r="D87">
        <v>-1.8450761999999999E-2</v>
      </c>
      <c r="E87">
        <v>13059.95</v>
      </c>
      <c r="F87">
        <v>-1.6788438999999999E-2</v>
      </c>
      <c r="G87">
        <v>24.1</v>
      </c>
      <c r="H87">
        <v>2</v>
      </c>
      <c r="I87">
        <v>3.26E-5</v>
      </c>
      <c r="J87">
        <v>3.2728100000000001E-4</v>
      </c>
      <c r="K87">
        <v>5.2900000000000002E-6</v>
      </c>
      <c r="L87">
        <v>0.99993426100000005</v>
      </c>
      <c r="M87" t="s">
        <v>15</v>
      </c>
      <c r="N87">
        <v>1.3462404236622601E-3</v>
      </c>
      <c r="O87">
        <v>1.0241609270692791</v>
      </c>
    </row>
    <row r="88" spans="1:15" x14ac:dyDescent="0.35">
      <c r="A88" s="1">
        <v>152</v>
      </c>
      <c r="B88" t="s">
        <v>99</v>
      </c>
      <c r="C88">
        <v>6889.4489999999996</v>
      </c>
      <c r="D88">
        <v>-1.3949507999999999E-2</v>
      </c>
      <c r="E88">
        <v>13860.76</v>
      </c>
      <c r="F88">
        <v>-7.8345280000000003E-3</v>
      </c>
      <c r="G88">
        <v>18.61</v>
      </c>
      <c r="H88">
        <v>1</v>
      </c>
      <c r="I88">
        <v>9.9618255000000003E-2</v>
      </c>
      <c r="J88">
        <v>0.19953621099999999</v>
      </c>
      <c r="K88">
        <v>1.7028824000000001E-2</v>
      </c>
      <c r="L88">
        <v>0.96216165300000001</v>
      </c>
      <c r="M88" t="s">
        <v>15</v>
      </c>
      <c r="N88">
        <v>-6.4401173505864578E-5</v>
      </c>
      <c r="O88">
        <v>1.024094969903717</v>
      </c>
    </row>
    <row r="89" spans="1:15" x14ac:dyDescent="0.35">
      <c r="A89" s="1">
        <v>154</v>
      </c>
      <c r="B89" t="s">
        <v>100</v>
      </c>
      <c r="C89">
        <v>7700.0039999999999</v>
      </c>
      <c r="D89">
        <v>-2.0035878E-2</v>
      </c>
      <c r="E89">
        <v>15012.19</v>
      </c>
      <c r="F89">
        <v>-2.0952856999999998E-2</v>
      </c>
      <c r="G89">
        <v>25.71</v>
      </c>
      <c r="H89">
        <v>2</v>
      </c>
      <c r="I89">
        <v>1.7999999999999999E-6</v>
      </c>
      <c r="J89">
        <v>2.2499999999999999E-7</v>
      </c>
      <c r="K89">
        <v>0.99982968000000005</v>
      </c>
      <c r="L89">
        <v>1.7200000000000001E-5</v>
      </c>
      <c r="M89" t="s">
        <v>22</v>
      </c>
      <c r="N89">
        <v>-7.9114981608009987E-4</v>
      </c>
      <c r="O89">
        <v>1.023284757356629</v>
      </c>
    </row>
    <row r="90" spans="1:15" x14ac:dyDescent="0.35">
      <c r="A90" s="1">
        <v>156</v>
      </c>
      <c r="B90" t="s">
        <v>101</v>
      </c>
      <c r="C90">
        <v>7394.076</v>
      </c>
      <c r="D90">
        <v>-2.5823321999999999E-2</v>
      </c>
      <c r="E90">
        <v>14472.12</v>
      </c>
      <c r="F90">
        <v>-2.1616604000000001E-2</v>
      </c>
      <c r="G90">
        <v>22.96</v>
      </c>
      <c r="H90">
        <v>2</v>
      </c>
      <c r="I90">
        <v>9.8500000000000003E-16</v>
      </c>
      <c r="J90">
        <v>4.0000000000000001E-8</v>
      </c>
      <c r="K90">
        <v>2.2200000000000001E-16</v>
      </c>
      <c r="L90">
        <v>1</v>
      </c>
      <c r="M90" t="s">
        <v>15</v>
      </c>
      <c r="N90">
        <v>1.3682646298543791E-3</v>
      </c>
      <c r="O90">
        <v>1.0246848816963889</v>
      </c>
    </row>
    <row r="91" spans="1:15" x14ac:dyDescent="0.35">
      <c r="A91" s="1">
        <v>158</v>
      </c>
      <c r="B91" t="s">
        <v>102</v>
      </c>
      <c r="C91">
        <v>8267.08</v>
      </c>
      <c r="D91">
        <v>-2.1961466999999998E-2</v>
      </c>
      <c r="E91">
        <v>15985.57</v>
      </c>
      <c r="F91">
        <v>-1.4449498999999999E-2</v>
      </c>
      <c r="G91">
        <v>18.73</v>
      </c>
      <c r="H91">
        <v>1</v>
      </c>
      <c r="I91">
        <v>2.2999848999999999E-2</v>
      </c>
      <c r="J91">
        <v>9.2875219999999994E-2</v>
      </c>
      <c r="K91">
        <v>4.9720099999999996E-4</v>
      </c>
      <c r="L91">
        <v>0.99765755499999997</v>
      </c>
      <c r="M91" t="s">
        <v>15</v>
      </c>
      <c r="N91">
        <v>1.509858801090254E-3</v>
      </c>
      <c r="O91">
        <v>1.026232011183362</v>
      </c>
    </row>
    <row r="92" spans="1:15" x14ac:dyDescent="0.35">
      <c r="A92" s="1">
        <v>160</v>
      </c>
      <c r="B92" t="s">
        <v>103</v>
      </c>
      <c r="C92">
        <v>8309.0329999999994</v>
      </c>
      <c r="D92">
        <v>-2.3720020000000001E-2</v>
      </c>
      <c r="E92">
        <v>16025.58</v>
      </c>
      <c r="F92">
        <v>-2.0908723000000001E-2</v>
      </c>
      <c r="G92">
        <v>28.62</v>
      </c>
      <c r="H92">
        <v>2</v>
      </c>
      <c r="I92">
        <v>3.3999999999999999E-11</v>
      </c>
      <c r="J92">
        <v>2.5100000000000001E-7</v>
      </c>
      <c r="K92">
        <v>3.3299999999999999E-16</v>
      </c>
      <c r="L92">
        <v>1</v>
      </c>
      <c r="M92" t="s">
        <v>15</v>
      </c>
      <c r="N92">
        <v>2.2228396005478171E-3</v>
      </c>
      <c r="O92">
        <v>1.02851316033717</v>
      </c>
    </row>
    <row r="93" spans="1:15" x14ac:dyDescent="0.35">
      <c r="A93" s="1">
        <v>161</v>
      </c>
      <c r="B93" t="s">
        <v>104</v>
      </c>
      <c r="C93">
        <v>8403.1820000000007</v>
      </c>
      <c r="D93">
        <v>-1.4034249E-2</v>
      </c>
      <c r="E93">
        <v>16135.92</v>
      </c>
      <c r="F93">
        <v>-1.6056842000000002E-2</v>
      </c>
      <c r="G93">
        <v>27.19</v>
      </c>
      <c r="H93">
        <v>2</v>
      </c>
      <c r="I93">
        <v>4.7240570000000003E-3</v>
      </c>
      <c r="J93">
        <v>7.5015100000000001E-4</v>
      </c>
      <c r="K93">
        <v>0.99954557799999999</v>
      </c>
      <c r="L93">
        <v>5.8400000000000003E-5</v>
      </c>
      <c r="M93" t="s">
        <v>22</v>
      </c>
      <c r="N93">
        <v>5.5329771571788894E-4</v>
      </c>
      <c r="O93">
        <v>1.0290822343193711</v>
      </c>
    </row>
    <row r="94" spans="1:15" x14ac:dyDescent="0.35">
      <c r="A94" s="1">
        <v>162</v>
      </c>
      <c r="B94" t="s">
        <v>105</v>
      </c>
      <c r="C94">
        <v>8259.4189999999999</v>
      </c>
      <c r="D94">
        <v>-1.7108162E-2</v>
      </c>
      <c r="E94">
        <v>15877.72</v>
      </c>
      <c r="F94">
        <v>-1.6001567000000001E-2</v>
      </c>
      <c r="G94">
        <v>31.12</v>
      </c>
      <c r="H94">
        <v>2</v>
      </c>
      <c r="I94">
        <v>2.2044499999999999E-4</v>
      </c>
      <c r="J94">
        <v>7.9551299999999997E-4</v>
      </c>
      <c r="K94">
        <v>1.049447E-3</v>
      </c>
      <c r="L94">
        <v>0.99530763300000002</v>
      </c>
      <c r="M94" t="s">
        <v>15</v>
      </c>
      <c r="N94">
        <v>-2.4083278971484202E-5</v>
      </c>
      <c r="O94">
        <v>1.0290574506448369</v>
      </c>
    </row>
    <row r="95" spans="1:15" x14ac:dyDescent="0.35">
      <c r="A95" s="1">
        <v>164</v>
      </c>
      <c r="B95" t="s">
        <v>106</v>
      </c>
      <c r="C95">
        <v>8361.5049999999992</v>
      </c>
      <c r="D95">
        <v>-1.6307994999999999E-2</v>
      </c>
      <c r="E95">
        <v>15914.9</v>
      </c>
      <c r="F95">
        <v>-1.0424342E-2</v>
      </c>
      <c r="G95">
        <v>21.89</v>
      </c>
      <c r="H95">
        <v>1</v>
      </c>
      <c r="I95">
        <v>7.0050978E-2</v>
      </c>
      <c r="J95">
        <v>0.15370819499999999</v>
      </c>
      <c r="K95">
        <v>1.1173890000000001E-2</v>
      </c>
      <c r="L95">
        <v>0.97212115200000004</v>
      </c>
      <c r="M95" t="s">
        <v>15</v>
      </c>
      <c r="N95">
        <v>1.780432665069864E-3</v>
      </c>
      <c r="O95">
        <v>1.0308896181441991</v>
      </c>
    </row>
    <row r="96" spans="1:15" x14ac:dyDescent="0.35">
      <c r="A96" s="1">
        <v>166</v>
      </c>
      <c r="B96" t="s">
        <v>107</v>
      </c>
      <c r="C96">
        <v>8310.0020000000004</v>
      </c>
      <c r="D96">
        <v>-3.2385953000000002E-2</v>
      </c>
      <c r="E96">
        <v>15863.94</v>
      </c>
      <c r="F96">
        <v>-2.6130185E-2</v>
      </c>
      <c r="G96">
        <v>20.57</v>
      </c>
      <c r="H96">
        <v>1</v>
      </c>
      <c r="I96">
        <v>5.7186800000000001E-4</v>
      </c>
      <c r="J96">
        <v>7.2531469999999997E-3</v>
      </c>
      <c r="K96">
        <v>1.55E-6</v>
      </c>
      <c r="L96">
        <v>0.99997578300000001</v>
      </c>
      <c r="M96" t="s">
        <v>15</v>
      </c>
      <c r="N96">
        <v>-1.3953400720607791E-4</v>
      </c>
      <c r="O96">
        <v>1.0307457739847921</v>
      </c>
    </row>
    <row r="97" spans="1:15" x14ac:dyDescent="0.35">
      <c r="A97" s="1">
        <v>168</v>
      </c>
      <c r="B97" t="s">
        <v>108</v>
      </c>
      <c r="C97">
        <v>8162.9780000000001</v>
      </c>
      <c r="D97">
        <v>-3.7483191999999999E-2</v>
      </c>
      <c r="E97">
        <v>15771.78</v>
      </c>
      <c r="F97">
        <v>-3.1201376999999999E-2</v>
      </c>
      <c r="G97">
        <v>19.73</v>
      </c>
      <c r="H97">
        <v>1</v>
      </c>
      <c r="I97">
        <v>2.41E-5</v>
      </c>
      <c r="J97">
        <v>1.016851E-3</v>
      </c>
      <c r="K97">
        <v>3.1300000000000002E-9</v>
      </c>
      <c r="L97">
        <v>0.99999983699999995</v>
      </c>
      <c r="M97" t="s">
        <v>15</v>
      </c>
      <c r="N97">
        <v>4.2467000415852529E-4</v>
      </c>
      <c r="O97">
        <v>1.0311835007969159</v>
      </c>
    </row>
    <row r="98" spans="1:15" x14ac:dyDescent="0.35">
      <c r="A98" s="1">
        <v>170</v>
      </c>
      <c r="B98" t="s">
        <v>109</v>
      </c>
      <c r="C98">
        <v>8010.6790000000001</v>
      </c>
      <c r="D98">
        <v>-2.9180529E-2</v>
      </c>
      <c r="E98">
        <v>15495.62</v>
      </c>
      <c r="F98">
        <v>-2.5745200999999999E-2</v>
      </c>
      <c r="G98">
        <v>20.309999999999999</v>
      </c>
      <c r="H98">
        <v>1</v>
      </c>
      <c r="I98">
        <v>2.4311340000000002E-3</v>
      </c>
      <c r="J98">
        <v>8.1904979999999992E-3</v>
      </c>
      <c r="K98">
        <v>1.479602E-3</v>
      </c>
      <c r="L98">
        <v>0.99385039799999997</v>
      </c>
      <c r="M98" t="s">
        <v>15</v>
      </c>
      <c r="N98">
        <v>1.5328710071500439E-3</v>
      </c>
      <c r="O98">
        <v>1.0327641720883389</v>
      </c>
    </row>
    <row r="99" spans="1:15" x14ac:dyDescent="0.35">
      <c r="A99" s="1">
        <v>172</v>
      </c>
      <c r="B99" t="s">
        <v>110</v>
      </c>
      <c r="C99">
        <v>7650.8339999999998</v>
      </c>
      <c r="D99">
        <v>-1.0516737E-2</v>
      </c>
      <c r="E99">
        <v>14571.25</v>
      </c>
      <c r="F99">
        <v>-8.3773700000000003E-3</v>
      </c>
      <c r="G99">
        <v>22.86</v>
      </c>
      <c r="H99">
        <v>2</v>
      </c>
      <c r="I99">
        <v>3.7987660999999999E-2</v>
      </c>
      <c r="J99">
        <v>8.6122774999999999E-2</v>
      </c>
      <c r="K99">
        <v>1.0330000000000001E-2</v>
      </c>
      <c r="L99">
        <v>0.97228268900000003</v>
      </c>
      <c r="M99" t="s">
        <v>15</v>
      </c>
      <c r="N99">
        <v>8.4305064346228663E-5</v>
      </c>
      <c r="O99">
        <v>1.032851239338322</v>
      </c>
    </row>
    <row r="100" spans="1:15" x14ac:dyDescent="0.35">
      <c r="A100" s="1">
        <v>174</v>
      </c>
      <c r="B100" t="s">
        <v>111</v>
      </c>
      <c r="C100">
        <v>7740.9380000000001</v>
      </c>
      <c r="D100">
        <v>-2.4325262E-2</v>
      </c>
      <c r="E100">
        <v>14705.64</v>
      </c>
      <c r="F100">
        <v>-2.3332730999999999E-2</v>
      </c>
      <c r="G100">
        <v>23.91</v>
      </c>
      <c r="H100">
        <v>2</v>
      </c>
      <c r="I100">
        <v>2.5400000000000001E-12</v>
      </c>
      <c r="J100">
        <v>1.5500000000000001E-10</v>
      </c>
      <c r="K100">
        <v>4.6700000000000004E-10</v>
      </c>
      <c r="L100">
        <v>0.99999996499999999</v>
      </c>
      <c r="M100" t="s">
        <v>15</v>
      </c>
      <c r="N100">
        <v>-4.4372783768689902E-3</v>
      </c>
      <c r="O100">
        <v>1.028268190867484</v>
      </c>
    </row>
    <row r="101" spans="1:15" x14ac:dyDescent="0.35">
      <c r="A101" s="1"/>
    </row>
    <row r="102" spans="1:15" x14ac:dyDescent="0.35">
      <c r="A102" s="1">
        <v>176</v>
      </c>
      <c r="B102" t="s">
        <v>112</v>
      </c>
      <c r="C102">
        <v>7054.5526</v>
      </c>
      <c r="D102">
        <v>-2.4623412000000001E-2</v>
      </c>
      <c r="E102">
        <v>13509.43</v>
      </c>
      <c r="F102">
        <v>-2.6033612000000001E-2</v>
      </c>
      <c r="G102">
        <v>31.02</v>
      </c>
      <c r="H102">
        <v>2</v>
      </c>
      <c r="I102">
        <v>6.3100000000000004E-13</v>
      </c>
      <c r="J102">
        <v>2.7E-16</v>
      </c>
      <c r="K102">
        <v>1</v>
      </c>
      <c r="L102">
        <v>1.11E-16</v>
      </c>
      <c r="M102" t="s">
        <v>22</v>
      </c>
      <c r="N102">
        <v>-1.7943025838434679E-3</v>
      </c>
      <c r="O102">
        <v>1.026423166595726</v>
      </c>
    </row>
    <row r="103" spans="1:15" x14ac:dyDescent="0.35">
      <c r="A103" s="1">
        <v>178</v>
      </c>
      <c r="B103" t="s">
        <v>113</v>
      </c>
      <c r="C103">
        <v>7216.8710000000001</v>
      </c>
      <c r="D103">
        <v>-1.9347211E-2</v>
      </c>
      <c r="E103">
        <v>13837.83</v>
      </c>
      <c r="F103">
        <v>-1.4063202E-2</v>
      </c>
      <c r="G103">
        <v>31.98</v>
      </c>
      <c r="H103">
        <v>2</v>
      </c>
      <c r="I103">
        <v>6.99E-6</v>
      </c>
      <c r="J103">
        <v>4.6196420000000002E-3</v>
      </c>
      <c r="K103">
        <v>2.11E-15</v>
      </c>
      <c r="L103">
        <v>1</v>
      </c>
      <c r="M103" t="s">
        <v>15</v>
      </c>
      <c r="N103">
        <v>-5.559909114499044E-4</v>
      </c>
      <c r="O103">
        <v>1.0258524846437971</v>
      </c>
    </row>
    <row r="104" spans="1:15" x14ac:dyDescent="0.35">
      <c r="A104" s="1">
        <v>180</v>
      </c>
      <c r="B104" t="s">
        <v>114</v>
      </c>
      <c r="C104">
        <v>7091.4830000000002</v>
      </c>
      <c r="D104">
        <v>-1.6786420999999999E-2</v>
      </c>
      <c r="E104">
        <v>13591</v>
      </c>
      <c r="F104">
        <v>-1.1002605E-2</v>
      </c>
      <c r="G104">
        <v>30.23</v>
      </c>
      <c r="H104">
        <v>2</v>
      </c>
      <c r="I104">
        <v>3.2807700000000002E-4</v>
      </c>
      <c r="J104">
        <v>3.0323359000000001E-2</v>
      </c>
      <c r="K104">
        <v>5.0299999999999997E-11</v>
      </c>
      <c r="L104">
        <v>0.99999999399999995</v>
      </c>
      <c r="M104" t="s">
        <v>15</v>
      </c>
      <c r="N104">
        <v>-2.1368305161391312E-3</v>
      </c>
      <c r="O104">
        <v>1.0236604117495529</v>
      </c>
    </row>
    <row r="105" spans="1:15" x14ac:dyDescent="0.35">
      <c r="A105" s="1">
        <v>182</v>
      </c>
      <c r="B105" t="s">
        <v>115</v>
      </c>
      <c r="C105">
        <v>7457.6440000000002</v>
      </c>
      <c r="D105">
        <v>-2.7988186000000002E-2</v>
      </c>
      <c r="E105">
        <v>14498.88</v>
      </c>
      <c r="F105">
        <v>-2.1710264E-2</v>
      </c>
      <c r="G105">
        <v>22.1</v>
      </c>
      <c r="H105">
        <v>1</v>
      </c>
      <c r="I105">
        <v>3.8374379999999999E-3</v>
      </c>
      <c r="J105">
        <v>2.4404236999999999E-2</v>
      </c>
      <c r="K105">
        <v>5.3399999999999997E-5</v>
      </c>
      <c r="L105">
        <v>0.99958591200000002</v>
      </c>
      <c r="M105" t="s">
        <v>15</v>
      </c>
      <c r="N105">
        <v>-4.8461413165570844E-3</v>
      </c>
      <c r="O105">
        <v>1.0186996087340501</v>
      </c>
    </row>
    <row r="106" spans="1:15" x14ac:dyDescent="0.35">
      <c r="A106" s="1">
        <v>184</v>
      </c>
      <c r="B106" t="s">
        <v>116</v>
      </c>
      <c r="C106">
        <v>7158.6980000000003</v>
      </c>
      <c r="D106">
        <v>-9.1350560000000008E-3</v>
      </c>
      <c r="E106">
        <v>13998.53</v>
      </c>
      <c r="F106">
        <v>-1.4899798000000001E-2</v>
      </c>
      <c r="G106">
        <v>20.32</v>
      </c>
      <c r="H106">
        <v>1</v>
      </c>
      <c r="I106">
        <v>0.175983432</v>
      </c>
      <c r="J106">
        <v>8.7017259E-2</v>
      </c>
      <c r="K106">
        <v>0.96196784000000002</v>
      </c>
      <c r="L106">
        <v>1.6706176E-2</v>
      </c>
      <c r="M106" t="s">
        <v>22</v>
      </c>
      <c r="N106">
        <v>1.496003361837635E-3</v>
      </c>
      <c r="O106">
        <v>1.0202235867734191</v>
      </c>
    </row>
    <row r="107" spans="1:15" x14ac:dyDescent="0.35">
      <c r="A107" s="1">
        <v>186</v>
      </c>
      <c r="B107" t="s">
        <v>117</v>
      </c>
      <c r="C107">
        <v>6666.9040000000005</v>
      </c>
      <c r="D107">
        <v>-9.6349190000000005E-3</v>
      </c>
      <c r="E107">
        <v>12693.54</v>
      </c>
      <c r="F107">
        <v>-1.2218154E-2</v>
      </c>
      <c r="G107">
        <v>30.19</v>
      </c>
      <c r="H107">
        <v>2</v>
      </c>
      <c r="I107">
        <v>5.4949880999999999E-2</v>
      </c>
      <c r="J107">
        <v>1.5947995999999999E-2</v>
      </c>
      <c r="K107">
        <v>0.99496550399999995</v>
      </c>
      <c r="L107">
        <v>1.2191940000000001E-3</v>
      </c>
      <c r="M107" t="s">
        <v>22</v>
      </c>
      <c r="N107">
        <v>3.5092944979749842E-3</v>
      </c>
      <c r="O107">
        <v>1.0238038517931869</v>
      </c>
    </row>
    <row r="108" spans="1:15" x14ac:dyDescent="0.35">
      <c r="A108" s="1">
        <v>187</v>
      </c>
      <c r="B108" t="s">
        <v>118</v>
      </c>
      <c r="C108">
        <v>6227.2259999999997</v>
      </c>
      <c r="D108">
        <v>-7.8821670000000007E-3</v>
      </c>
      <c r="E108">
        <v>11945.5</v>
      </c>
      <c r="F108">
        <v>-1.843316E-3</v>
      </c>
      <c r="G108">
        <v>31.77</v>
      </c>
      <c r="H108">
        <v>2</v>
      </c>
      <c r="I108">
        <v>0.10060049</v>
      </c>
      <c r="J108">
        <v>0.34330599899999997</v>
      </c>
      <c r="K108">
        <v>7.09551E-4</v>
      </c>
      <c r="L108">
        <v>0.99768601899999998</v>
      </c>
      <c r="M108" t="s">
        <v>15</v>
      </c>
      <c r="N108">
        <v>2.6534952823470919E-4</v>
      </c>
      <c r="O108">
        <v>1.0240755176622649</v>
      </c>
    </row>
    <row r="109" spans="1:15" x14ac:dyDescent="0.35">
      <c r="A109" s="1">
        <v>189</v>
      </c>
      <c r="B109" t="s">
        <v>119</v>
      </c>
      <c r="C109">
        <v>6143.2719999999999</v>
      </c>
      <c r="D109">
        <v>-2.5847901E-2</v>
      </c>
      <c r="E109">
        <v>11769.84</v>
      </c>
      <c r="F109">
        <v>-2.1973895E-2</v>
      </c>
      <c r="G109">
        <v>29.45</v>
      </c>
      <c r="H109">
        <v>2</v>
      </c>
      <c r="I109">
        <v>8.4899999999999999E-16</v>
      </c>
      <c r="J109">
        <v>1.44E-8</v>
      </c>
      <c r="K109">
        <v>2.2200000000000001E-16</v>
      </c>
      <c r="L109">
        <v>1</v>
      </c>
      <c r="M109" t="s">
        <v>15</v>
      </c>
      <c r="N109">
        <v>3.4152977638945292E-4</v>
      </c>
      <c r="O109">
        <v>1.024425269944818</v>
      </c>
    </row>
    <row r="110" spans="1:15" x14ac:dyDescent="0.35">
      <c r="A110" s="1">
        <v>190</v>
      </c>
      <c r="B110" t="s">
        <v>120</v>
      </c>
      <c r="C110">
        <v>6553.817</v>
      </c>
      <c r="D110">
        <v>-3.043161E-3</v>
      </c>
      <c r="E110">
        <v>12548.36</v>
      </c>
      <c r="F110">
        <v>-7.4149070000000001E-3</v>
      </c>
      <c r="G110">
        <v>25.69</v>
      </c>
      <c r="H110">
        <v>2</v>
      </c>
      <c r="I110">
        <v>0.28977608799999999</v>
      </c>
      <c r="J110">
        <v>0.11533715899999999</v>
      </c>
      <c r="K110">
        <v>0.98902019699999999</v>
      </c>
      <c r="L110">
        <v>4.2744879999999999E-3</v>
      </c>
      <c r="M110" t="s">
        <v>22</v>
      </c>
      <c r="N110">
        <v>1.8879428746370261E-3</v>
      </c>
      <c r="O110">
        <v>1.026359326333808</v>
      </c>
    </row>
    <row r="111" spans="1:15" x14ac:dyDescent="0.35">
      <c r="A111" s="1">
        <v>191</v>
      </c>
      <c r="B111" t="s">
        <v>121</v>
      </c>
      <c r="C111">
        <v>5983.4709999999995</v>
      </c>
      <c r="D111">
        <v>-1.6325282E-2</v>
      </c>
      <c r="E111">
        <v>11503.72</v>
      </c>
      <c r="F111">
        <v>-1.3255836999999999E-2</v>
      </c>
      <c r="G111">
        <v>28.71</v>
      </c>
      <c r="H111">
        <v>2</v>
      </c>
      <c r="I111">
        <v>5.5973100000000005E-4</v>
      </c>
      <c r="J111">
        <v>8.3043170000000003E-3</v>
      </c>
      <c r="K111">
        <v>6.8599999999999998E-7</v>
      </c>
      <c r="L111">
        <v>0.99998745899999997</v>
      </c>
      <c r="M111" t="s">
        <v>15</v>
      </c>
      <c r="N111">
        <v>1.019900892099308E-4</v>
      </c>
      <c r="O111">
        <v>1.0264640048130631</v>
      </c>
    </row>
    <row r="112" spans="1:15" x14ac:dyDescent="0.35">
      <c r="A112" s="1">
        <v>193</v>
      </c>
      <c r="B112" t="s">
        <v>122</v>
      </c>
      <c r="C112">
        <v>6203.6490000000003</v>
      </c>
      <c r="D112">
        <v>-2.0708049999999999E-2</v>
      </c>
      <c r="E112">
        <v>11860.28</v>
      </c>
      <c r="F112">
        <v>-2.1888239E-2</v>
      </c>
      <c r="G112">
        <v>26.17</v>
      </c>
      <c r="H112">
        <v>2</v>
      </c>
      <c r="I112">
        <v>4.0600000000000001E-7</v>
      </c>
      <c r="J112">
        <v>1.85E-8</v>
      </c>
      <c r="K112">
        <v>0.99999746300000003</v>
      </c>
      <c r="L112">
        <v>9.3499999999999997E-8</v>
      </c>
      <c r="M112" t="s">
        <v>22</v>
      </c>
      <c r="N112">
        <v>2.8864710289574721E-3</v>
      </c>
      <c r="O112">
        <v>1.029426863425223</v>
      </c>
    </row>
    <row r="113" spans="1:15" x14ac:dyDescent="0.35">
      <c r="A113" s="1">
        <v>194</v>
      </c>
      <c r="B113" t="s">
        <v>123</v>
      </c>
      <c r="C113">
        <v>6107.5320000000002</v>
      </c>
      <c r="D113">
        <v>-1.5493623E-2</v>
      </c>
      <c r="E113">
        <v>11744.99</v>
      </c>
      <c r="F113">
        <v>-9.7206810000000001E-3</v>
      </c>
      <c r="G113">
        <v>27.29</v>
      </c>
      <c r="H113">
        <v>2</v>
      </c>
      <c r="I113">
        <v>1.332003E-3</v>
      </c>
      <c r="J113">
        <v>5.3123468E-2</v>
      </c>
      <c r="K113">
        <v>3.6899999999999999E-9</v>
      </c>
      <c r="L113">
        <v>0.99999982499999995</v>
      </c>
      <c r="M113" t="s">
        <v>15</v>
      </c>
      <c r="N113">
        <v>-1.280670610134149E-3</v>
      </c>
      <c r="O113">
        <v>1.0281085066959521</v>
      </c>
    </row>
    <row r="114" spans="1:15" x14ac:dyDescent="0.35">
      <c r="A114" s="1">
        <v>196</v>
      </c>
      <c r="B114" t="s">
        <v>124</v>
      </c>
      <c r="C114">
        <v>6144.1589999999997</v>
      </c>
      <c r="D114">
        <v>-1.0907266000000001E-2</v>
      </c>
      <c r="E114">
        <v>11877.5</v>
      </c>
      <c r="F114">
        <v>-8.8554210000000005E-3</v>
      </c>
      <c r="G114">
        <v>25.3</v>
      </c>
      <c r="H114">
        <v>2</v>
      </c>
      <c r="I114">
        <v>3.1736052000000001E-2</v>
      </c>
      <c r="J114">
        <v>7.3310228000000005E-2</v>
      </c>
      <c r="K114">
        <v>9.5310440000000007E-3</v>
      </c>
      <c r="L114">
        <v>0.97375959099999998</v>
      </c>
      <c r="M114" t="s">
        <v>15</v>
      </c>
      <c r="N114">
        <v>1.985355687880355E-3</v>
      </c>
      <c r="O114">
        <v>1.0301496677674791</v>
      </c>
    </row>
    <row r="115" spans="1:15" x14ac:dyDescent="0.35">
      <c r="A115" s="1">
        <v>198</v>
      </c>
      <c r="B115" t="s">
        <v>125</v>
      </c>
      <c r="C115">
        <v>6374.4261999999999</v>
      </c>
      <c r="D115">
        <v>-2.4625637999999998E-2</v>
      </c>
      <c r="E115">
        <v>12396.47</v>
      </c>
      <c r="F115">
        <v>-1.7666436000000001E-2</v>
      </c>
      <c r="G115">
        <v>23.03</v>
      </c>
      <c r="H115">
        <v>2</v>
      </c>
      <c r="I115">
        <v>6.2499999999999996E-13</v>
      </c>
      <c r="J115">
        <v>1.04911E-4</v>
      </c>
      <c r="K115">
        <v>2.2200000000000001E-16</v>
      </c>
      <c r="L115">
        <v>1</v>
      </c>
      <c r="M115" t="s">
        <v>15</v>
      </c>
      <c r="N115">
        <v>2.6800637635002252E-3</v>
      </c>
      <c r="O115">
        <v>1.032910534563044</v>
      </c>
    </row>
    <row r="116" spans="1:15" x14ac:dyDescent="0.35">
      <c r="A116" s="1">
        <v>200</v>
      </c>
      <c r="B116" t="s">
        <v>126</v>
      </c>
      <c r="C116">
        <v>6399.3459999999995</v>
      </c>
      <c r="D116">
        <v>-1.3609115E-2</v>
      </c>
      <c r="E116">
        <v>12484.32</v>
      </c>
      <c r="F116">
        <v>-9.5873360000000001E-3</v>
      </c>
      <c r="G116">
        <v>26.21</v>
      </c>
      <c r="H116">
        <v>2</v>
      </c>
      <c r="I116">
        <v>6.4839249999999998E-3</v>
      </c>
      <c r="J116">
        <v>5.5979787000000003E-2</v>
      </c>
      <c r="K116">
        <v>1.0200000000000001E-5</v>
      </c>
      <c r="L116">
        <v>0.99989472199999996</v>
      </c>
      <c r="M116" t="s">
        <v>15</v>
      </c>
      <c r="N116">
        <v>6.9085897334044376E-4</v>
      </c>
      <c r="O116">
        <v>1.033624130074505</v>
      </c>
    </row>
    <row r="117" spans="1:15" x14ac:dyDescent="0.35">
      <c r="A117" s="1">
        <v>202</v>
      </c>
      <c r="B117" t="s">
        <v>127</v>
      </c>
      <c r="C117">
        <v>6250.335</v>
      </c>
      <c r="D117">
        <v>-5.6284780000000001E-3</v>
      </c>
      <c r="E117">
        <v>12274.63</v>
      </c>
      <c r="F117">
        <v>2.11864E-4</v>
      </c>
      <c r="G117">
        <v>25.56</v>
      </c>
      <c r="H117">
        <v>2</v>
      </c>
      <c r="I117">
        <v>0.18010230999999999</v>
      </c>
      <c r="J117">
        <v>0.433808584</v>
      </c>
      <c r="K117">
        <v>3.9340809999999999E-3</v>
      </c>
      <c r="L117">
        <v>0.99150956800000001</v>
      </c>
      <c r="M117" t="s">
        <v>15</v>
      </c>
      <c r="N117">
        <v>4.7727751558262159E-4</v>
      </c>
      <c r="O117">
        <v>1.034117455631353</v>
      </c>
    </row>
    <row r="118" spans="1:15" x14ac:dyDescent="0.35">
      <c r="A118" s="1">
        <v>203</v>
      </c>
      <c r="B118" t="s">
        <v>128</v>
      </c>
      <c r="C118">
        <v>6166.5839999999998</v>
      </c>
      <c r="D118">
        <v>-1.3399441999999999E-2</v>
      </c>
      <c r="E118">
        <v>12098.44</v>
      </c>
      <c r="F118">
        <v>-1.4353997E-2</v>
      </c>
      <c r="G118">
        <v>25.47</v>
      </c>
      <c r="H118">
        <v>2</v>
      </c>
      <c r="I118">
        <v>7.5220950000000003E-3</v>
      </c>
      <c r="J118">
        <v>3.6694119999999999E-3</v>
      </c>
      <c r="K118">
        <v>0.95161986899999995</v>
      </c>
      <c r="L118">
        <v>1.9068669E-2</v>
      </c>
      <c r="M118" t="s">
        <v>22</v>
      </c>
      <c r="N118">
        <v>1.122969640369256E-3</v>
      </c>
      <c r="O118">
        <v>1.035278738138603</v>
      </c>
    </row>
    <row r="119" spans="1:15" x14ac:dyDescent="0.35">
      <c r="A119" s="1">
        <v>204</v>
      </c>
      <c r="B119" t="s">
        <v>129</v>
      </c>
      <c r="C119">
        <v>6108.3239999999996</v>
      </c>
      <c r="D119">
        <v>-9.4476939999999995E-3</v>
      </c>
      <c r="E119">
        <v>12011.31</v>
      </c>
      <c r="F119">
        <v>-7.2017549999999998E-3</v>
      </c>
      <c r="G119">
        <v>26.91</v>
      </c>
      <c r="H119">
        <v>2</v>
      </c>
      <c r="I119">
        <v>5.9070565999999998E-2</v>
      </c>
      <c r="J119">
        <v>0.122390464</v>
      </c>
      <c r="K119">
        <v>1.5775928000000002E-2</v>
      </c>
      <c r="L119">
        <v>0.96202093</v>
      </c>
      <c r="M119" t="s">
        <v>15</v>
      </c>
      <c r="N119">
        <v>-1.6401265198042641E-3</v>
      </c>
      <c r="O119">
        <v>1.0335807500247931</v>
      </c>
    </row>
    <row r="120" spans="1:15" x14ac:dyDescent="0.35">
      <c r="A120" s="1">
        <v>206</v>
      </c>
      <c r="B120" t="s">
        <v>130</v>
      </c>
      <c r="C120">
        <v>5993.027</v>
      </c>
      <c r="D120">
        <v>-2.2583233000000001E-2</v>
      </c>
      <c r="E120">
        <v>11927.49</v>
      </c>
      <c r="F120">
        <v>-1.7051522999999999E-2</v>
      </c>
      <c r="G120">
        <v>26.27</v>
      </c>
      <c r="H120">
        <v>2</v>
      </c>
      <c r="I120">
        <v>2.1700000000000002E-9</v>
      </c>
      <c r="J120">
        <v>2.36794E-4</v>
      </c>
      <c r="K120">
        <v>1.11E-16</v>
      </c>
      <c r="L120">
        <v>1</v>
      </c>
      <c r="M120" t="s">
        <v>15</v>
      </c>
      <c r="N120">
        <v>-2.0693131584799841E-4</v>
      </c>
      <c r="O120">
        <v>1.033366869800155</v>
      </c>
    </row>
    <row r="121" spans="1:15" x14ac:dyDescent="0.35">
      <c r="A121" s="1">
        <v>208</v>
      </c>
      <c r="B121" t="s">
        <v>131</v>
      </c>
      <c r="C121">
        <v>5870.49</v>
      </c>
      <c r="D121">
        <v>-1.5670327000000001E-2</v>
      </c>
      <c r="E121">
        <v>11637.79</v>
      </c>
      <c r="F121">
        <v>-1.8035631E-2</v>
      </c>
      <c r="G121">
        <v>27.99</v>
      </c>
      <c r="H121">
        <v>2</v>
      </c>
      <c r="I121">
        <v>1.118717E-3</v>
      </c>
      <c r="J121">
        <v>6.1699999999999995E-5</v>
      </c>
      <c r="K121">
        <v>0.99999445499999995</v>
      </c>
      <c r="L121">
        <v>2.4699999999999998E-7</v>
      </c>
      <c r="M121" t="s">
        <v>22</v>
      </c>
      <c r="N121">
        <v>-2.4077213001959061E-3</v>
      </c>
      <c r="O121">
        <v>1.0308788103768201</v>
      </c>
    </row>
    <row r="122" spans="1:15" x14ac:dyDescent="0.35">
      <c r="A122" s="1">
        <v>210</v>
      </c>
      <c r="B122" t="s">
        <v>132</v>
      </c>
      <c r="C122">
        <v>5516.2240000000002</v>
      </c>
      <c r="D122">
        <v>-1.9001364E-2</v>
      </c>
      <c r="E122">
        <v>10971.22</v>
      </c>
      <c r="F122">
        <v>-1.733666E-2</v>
      </c>
      <c r="G122">
        <v>31.62</v>
      </c>
      <c r="H122">
        <v>2</v>
      </c>
      <c r="I122">
        <v>1.2999999999999999E-5</v>
      </c>
      <c r="J122">
        <v>1.6403500000000001E-4</v>
      </c>
      <c r="K122">
        <v>1.6300000000000001E-6</v>
      </c>
      <c r="L122">
        <v>0.99997454600000002</v>
      </c>
      <c r="M122" t="s">
        <v>15</v>
      </c>
      <c r="N122">
        <v>3.9903796392732772E-3</v>
      </c>
      <c r="O122">
        <v>1.0349924081923061</v>
      </c>
    </row>
    <row r="123" spans="1:15" x14ac:dyDescent="0.35">
      <c r="A123" s="1">
        <v>212</v>
      </c>
      <c r="B123" t="s">
        <v>133</v>
      </c>
      <c r="C123">
        <v>5521.5450000000001</v>
      </c>
      <c r="D123">
        <v>-1.6254517999999999E-2</v>
      </c>
      <c r="E123">
        <v>10926.97</v>
      </c>
      <c r="F123">
        <v>-1.0190707E-2</v>
      </c>
      <c r="G123">
        <v>32.450000000000003</v>
      </c>
      <c r="H123">
        <v>2</v>
      </c>
      <c r="I123">
        <v>6.0540799999999999E-4</v>
      </c>
      <c r="J123">
        <v>4.3792735999999999E-2</v>
      </c>
      <c r="K123">
        <v>1.73E-10</v>
      </c>
      <c r="L123">
        <v>0.99999998499999998</v>
      </c>
      <c r="M123" t="s">
        <v>15</v>
      </c>
      <c r="N123">
        <v>-3.9757602218435181E-4</v>
      </c>
      <c r="O123">
        <v>1.0345809200276661</v>
      </c>
    </row>
    <row r="124" spans="1:15" x14ac:dyDescent="0.35">
      <c r="A124" s="1">
        <v>214</v>
      </c>
      <c r="B124" t="s">
        <v>134</v>
      </c>
      <c r="C124">
        <v>5620.4859999999999</v>
      </c>
      <c r="D124">
        <v>2.0052630000000002E-3</v>
      </c>
      <c r="E124">
        <v>11046.71</v>
      </c>
      <c r="F124">
        <v>-5.1038510000000004E-3</v>
      </c>
      <c r="G124">
        <v>29.98</v>
      </c>
      <c r="H124">
        <v>2</v>
      </c>
      <c r="I124">
        <v>0.508326367</v>
      </c>
      <c r="J124">
        <v>0.20120859699999999</v>
      </c>
      <c r="K124">
        <v>0.99497071500000001</v>
      </c>
      <c r="L124">
        <v>2.4405920000000001E-3</v>
      </c>
      <c r="M124" t="s">
        <v>22</v>
      </c>
      <c r="N124">
        <v>1.0082290558436371E-2</v>
      </c>
      <c r="O124">
        <v>1.045011865469599</v>
      </c>
    </row>
    <row r="125" spans="1:15" x14ac:dyDescent="0.35">
      <c r="A125" s="1">
        <v>215</v>
      </c>
      <c r="B125" t="s">
        <v>135</v>
      </c>
      <c r="C125">
        <v>5580.8855000000003</v>
      </c>
      <c r="D125">
        <v>-2.3488974999999999E-2</v>
      </c>
      <c r="E125">
        <v>11191.63</v>
      </c>
      <c r="F125">
        <v>-1.8785891999999998E-2</v>
      </c>
      <c r="G125">
        <v>27.39</v>
      </c>
      <c r="H125">
        <v>2</v>
      </c>
      <c r="I125">
        <v>8.5000000000000004E-11</v>
      </c>
      <c r="J125">
        <v>1.88E-5</v>
      </c>
      <c r="K125">
        <v>-2.2200000000000001E-16</v>
      </c>
      <c r="L125">
        <v>1</v>
      </c>
      <c r="M125" t="s">
        <v>15</v>
      </c>
      <c r="N125">
        <v>6.5552774251706053E-3</v>
      </c>
      <c r="O125">
        <v>1.0518622081603479</v>
      </c>
    </row>
    <row r="126" spans="1:15" x14ac:dyDescent="0.35">
      <c r="A126" s="1">
        <v>217</v>
      </c>
      <c r="B126" t="s">
        <v>136</v>
      </c>
      <c r="C126">
        <v>5742.1570000000002</v>
      </c>
      <c r="D126">
        <v>-1.5214537E-2</v>
      </c>
      <c r="E126">
        <v>11405.57</v>
      </c>
      <c r="F126">
        <v>-1.218062E-2</v>
      </c>
      <c r="G126">
        <v>25.88</v>
      </c>
      <c r="H126">
        <v>2</v>
      </c>
      <c r="I126">
        <v>1.737255E-3</v>
      </c>
      <c r="J126">
        <v>1.6297678999999999E-2</v>
      </c>
      <c r="K126">
        <v>7.2400000000000001E-6</v>
      </c>
      <c r="L126">
        <v>0.99991676200000001</v>
      </c>
      <c r="M126" t="s">
        <v>15</v>
      </c>
      <c r="N126">
        <v>-5.7042656094728264E-3</v>
      </c>
      <c r="O126">
        <v>1.045862106740435</v>
      </c>
    </row>
    <row r="127" spans="1:15" x14ac:dyDescent="0.35">
      <c r="A127" s="1">
        <v>219</v>
      </c>
      <c r="B127" t="s">
        <v>137</v>
      </c>
      <c r="C127">
        <v>5375.57</v>
      </c>
      <c r="D127">
        <v>-2.3993062999999999E-2</v>
      </c>
      <c r="E127">
        <v>10797.55</v>
      </c>
      <c r="F127">
        <v>-2.3685518999999999E-2</v>
      </c>
      <c r="G127">
        <v>26.09</v>
      </c>
      <c r="H127">
        <v>2</v>
      </c>
      <c r="I127">
        <v>1.0899999999999999E-11</v>
      </c>
      <c r="J127">
        <v>3.9099999999999999E-11</v>
      </c>
      <c r="K127">
        <v>1.1027809999999999E-3</v>
      </c>
      <c r="L127">
        <v>0.99511262499999997</v>
      </c>
      <c r="M127" t="s">
        <v>15</v>
      </c>
      <c r="N127">
        <v>9.7161715034512555E-3</v>
      </c>
      <c r="O127">
        <v>1.056023882338486</v>
      </c>
    </row>
    <row r="128" spans="1:15" x14ac:dyDescent="0.35">
      <c r="A128" s="1">
        <v>221</v>
      </c>
      <c r="B128" t="s">
        <v>138</v>
      </c>
      <c r="C128">
        <v>5922.634</v>
      </c>
      <c r="D128">
        <v>-1.6173427000000001E-2</v>
      </c>
      <c r="E128">
        <v>11699.09</v>
      </c>
      <c r="F128">
        <v>-1.4493962000000001E-2</v>
      </c>
      <c r="G128">
        <v>24.11</v>
      </c>
      <c r="H128">
        <v>2</v>
      </c>
      <c r="I128">
        <v>6.6161499999999995E-4</v>
      </c>
      <c r="J128">
        <v>3.2717599999999999E-3</v>
      </c>
      <c r="K128">
        <v>2.0470899999999999E-4</v>
      </c>
      <c r="L128">
        <v>0.99874786199999999</v>
      </c>
      <c r="M128" t="s">
        <v>15</v>
      </c>
      <c r="N128">
        <v>3.8900596438765133E-4</v>
      </c>
      <c r="O128">
        <v>1.056434681927251</v>
      </c>
    </row>
    <row r="129" spans="1:15" x14ac:dyDescent="0.35">
      <c r="A129" s="1">
        <v>223</v>
      </c>
      <c r="B129" t="s">
        <v>139</v>
      </c>
      <c r="C129">
        <v>5820.3890000000001</v>
      </c>
      <c r="D129">
        <v>-2.1382538999999999E-2</v>
      </c>
      <c r="E129">
        <v>11587.75</v>
      </c>
      <c r="F129">
        <v>-1.4314356E-2</v>
      </c>
      <c r="G129">
        <v>22.21</v>
      </c>
      <c r="H129">
        <v>1</v>
      </c>
      <c r="I129">
        <v>2.6325351E-2</v>
      </c>
      <c r="J129">
        <v>9.4673249000000001E-2</v>
      </c>
      <c r="K129">
        <v>9.0910700000000004E-4</v>
      </c>
      <c r="L129">
        <v>0.99618448400000004</v>
      </c>
      <c r="M129" t="s">
        <v>15</v>
      </c>
      <c r="N129">
        <v>3.0590694064132722E-3</v>
      </c>
      <c r="O129">
        <v>1.059666388942609</v>
      </c>
    </row>
    <row r="130" spans="1:15" x14ac:dyDescent="0.35">
      <c r="A130" s="1">
        <v>225</v>
      </c>
      <c r="B130" t="s">
        <v>140</v>
      </c>
      <c r="C130">
        <v>5373.4970000000003</v>
      </c>
      <c r="D130">
        <v>-2.1698515000000002E-2</v>
      </c>
      <c r="E130">
        <v>10741.22</v>
      </c>
      <c r="F130">
        <v>-1.5903177000000001E-2</v>
      </c>
      <c r="G130">
        <v>22.46</v>
      </c>
      <c r="H130">
        <v>1</v>
      </c>
      <c r="I130">
        <v>2.4471359000000002E-2</v>
      </c>
      <c r="J130">
        <v>7.4715272999999999E-2</v>
      </c>
      <c r="K130">
        <v>2.2171280000000001E-3</v>
      </c>
      <c r="L130">
        <v>0.991977687</v>
      </c>
      <c r="M130" t="s">
        <v>15</v>
      </c>
      <c r="N130">
        <v>2.22520797714559E-3</v>
      </c>
      <c r="O130">
        <v>1.062024367044397</v>
      </c>
    </row>
    <row r="131" spans="1:15" x14ac:dyDescent="0.35">
      <c r="A131" s="1">
        <v>227</v>
      </c>
      <c r="B131" t="s">
        <v>141</v>
      </c>
      <c r="C131">
        <v>6490.5450000000001</v>
      </c>
      <c r="D131">
        <v>-1.2883901E-2</v>
      </c>
      <c r="E131">
        <v>12573.36</v>
      </c>
      <c r="F131">
        <v>-1.794716E-2</v>
      </c>
      <c r="G131">
        <v>18.329999999999998</v>
      </c>
      <c r="H131">
        <v>1</v>
      </c>
      <c r="I131">
        <v>0.114800239</v>
      </c>
      <c r="J131">
        <v>5.2953343E-2</v>
      </c>
      <c r="K131">
        <v>0.96826347700000004</v>
      </c>
      <c r="L131">
        <v>1.2563471999999999E-2</v>
      </c>
      <c r="M131" t="s">
        <v>22</v>
      </c>
      <c r="N131">
        <v>2.2626067161389809E-3</v>
      </c>
      <c r="O131">
        <v>1.064427310509974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heeth surana</cp:lastModifiedBy>
  <dcterms:created xsi:type="dcterms:W3CDTF">2023-02-20T13:00:43Z</dcterms:created>
  <dcterms:modified xsi:type="dcterms:W3CDTF">2023-02-20T13:19:28Z</dcterms:modified>
</cp:coreProperties>
</file>