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uhammad Omer Hafeez\Desktop\"/>
    </mc:Choice>
  </mc:AlternateContent>
  <xr:revisionPtr revIDLastSave="0" documentId="13_ncr:1_{730A2AA8-13FD-4EE0-99DC-0F968F4546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ustinCityLimit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3" hidden="1">Sheet3!$G$49:$G$115</definedName>
    <definedName name="_xlnm.Extract" localSheetId="3">Sheet3!$P$27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2" l="1"/>
  <c r="Q28" i="4"/>
  <c r="Q29" i="4"/>
  <c r="Q30" i="4"/>
  <c r="Q31" i="4"/>
  <c r="Q27" i="4"/>
  <c r="Q4" i="4"/>
  <c r="Q5" i="4"/>
  <c r="Q6" i="4"/>
  <c r="Q3" i="4"/>
  <c r="I116" i="1"/>
  <c r="K116" i="1"/>
  <c r="C116" i="1"/>
  <c r="D116" i="1"/>
  <c r="N116" i="1"/>
  <c r="L116" i="1"/>
  <c r="J116" i="1"/>
  <c r="F116" i="1"/>
  <c r="M116" i="1"/>
  <c r="B116" i="1"/>
</calcChain>
</file>

<file path=xl/sharedStrings.xml><?xml version="1.0" encoding="utf-8"?>
<sst xmlns="http://schemas.openxmlformats.org/spreadsheetml/2006/main" count="4777" uniqueCount="153">
  <si>
    <t>Artist</t>
  </si>
  <si>
    <t>Year</t>
  </si>
  <si>
    <t>Month</t>
  </si>
  <si>
    <t>Season</t>
  </si>
  <si>
    <t>Gender</t>
  </si>
  <si>
    <t>Age</t>
  </si>
  <si>
    <t>Age.Group</t>
  </si>
  <si>
    <t>Grammy</t>
  </si>
  <si>
    <t>Genre</t>
  </si>
  <si>
    <t>BB.wk.top10</t>
  </si>
  <si>
    <t>Twitter</t>
  </si>
  <si>
    <t>Twitter.100k</t>
  </si>
  <si>
    <t>Facebook</t>
  </si>
  <si>
    <t>Facebook.100k</t>
  </si>
  <si>
    <t>Aimee Mann</t>
  </si>
  <si>
    <t>November</t>
  </si>
  <si>
    <t>fall</t>
  </si>
  <si>
    <t>F</t>
  </si>
  <si>
    <t>Fifties or Older</t>
  </si>
  <si>
    <t>Y</t>
  </si>
  <si>
    <t>Singer-Songwriter</t>
  </si>
  <si>
    <t>Alabama Shakes</t>
  </si>
  <si>
    <t>February</t>
  </si>
  <si>
    <t>winter</t>
  </si>
  <si>
    <t>Twenties</t>
  </si>
  <si>
    <t>N</t>
  </si>
  <si>
    <t>Rock/Folk/Indie</t>
  </si>
  <si>
    <t>Allen Toussaint</t>
  </si>
  <si>
    <t>January</t>
  </si>
  <si>
    <t>M</t>
  </si>
  <si>
    <t>Jazz/Blues</t>
  </si>
  <si>
    <t>Andrew Bird</t>
  </si>
  <si>
    <t>October</t>
  </si>
  <si>
    <t>Thirties</t>
  </si>
  <si>
    <t>Arcade Fire</t>
  </si>
  <si>
    <t>Asleep at the Wheel</t>
  </si>
  <si>
    <t>Country</t>
  </si>
  <si>
    <t>Avett Brothers</t>
  </si>
  <si>
    <t>Band of Heathens</t>
  </si>
  <si>
    <t>Beck</t>
  </si>
  <si>
    <t>Forties</t>
  </si>
  <si>
    <t>Bettye Lavette</t>
  </si>
  <si>
    <t>Bjork</t>
  </si>
  <si>
    <t>Black Joe Lewis</t>
  </si>
  <si>
    <t>Bloc Party</t>
  </si>
  <si>
    <t>December</t>
  </si>
  <si>
    <t>Blues Traveler</t>
  </si>
  <si>
    <t>Bon Iver</t>
  </si>
  <si>
    <t>Bonnie Rait</t>
  </si>
  <si>
    <t>Brad Paisley</t>
  </si>
  <si>
    <t>Brandi Carlile</t>
  </si>
  <si>
    <t>Cafe Tacuba</t>
  </si>
  <si>
    <t>Calexico</t>
  </si>
  <si>
    <t>Carrie Rodriguez</t>
  </si>
  <si>
    <t>Cat Power</t>
  </si>
  <si>
    <t>Cheap Trick</t>
  </si>
  <si>
    <t>Coldplay</t>
  </si>
  <si>
    <t>Crowded House</t>
  </si>
  <si>
    <t>David Byrne</t>
  </si>
  <si>
    <t>Death Cab for Cutie</t>
  </si>
  <si>
    <t>Delta Spirit</t>
  </si>
  <si>
    <t>Dierks Bentley</t>
  </si>
  <si>
    <t>Dixie Chicks</t>
  </si>
  <si>
    <t>Dr. Dog</t>
  </si>
  <si>
    <t>Drive-By Truckers</t>
  </si>
  <si>
    <t>Duffy</t>
  </si>
  <si>
    <t>Edward Sharpe and the Magnetic Zeros</t>
  </si>
  <si>
    <t>Elvis Costello</t>
  </si>
  <si>
    <t>Esperanza Spalding</t>
  </si>
  <si>
    <t>Explosions in the Sky</t>
  </si>
  <si>
    <t>Femi Kuti</t>
  </si>
  <si>
    <t>Fleet Foxes</t>
  </si>
  <si>
    <t>Flogging Molly</t>
  </si>
  <si>
    <t>Florence and the Machine</t>
  </si>
  <si>
    <t>Flyleaf</t>
  </si>
  <si>
    <t>Foo Fighters</t>
  </si>
  <si>
    <t>Gary Clark Jr.</t>
  </si>
  <si>
    <t>Ghostland Observatory</t>
  </si>
  <si>
    <t>Gillian Welch &amp; David Rawlings</t>
  </si>
  <si>
    <t>Gnarls Barkley</t>
  </si>
  <si>
    <t>Gretchen Wilson</t>
  </si>
  <si>
    <t>Grupo Fantasma</t>
  </si>
  <si>
    <t>Guy Forsyth</t>
  </si>
  <si>
    <t>Heartless Bastards</t>
  </si>
  <si>
    <t>Iron and Wine</t>
  </si>
  <si>
    <t>Jack White</t>
  </si>
  <si>
    <t>Jakob Dylan</t>
  </si>
  <si>
    <t>James Blunt</t>
  </si>
  <si>
    <t>James McMurtry</t>
  </si>
  <si>
    <t>Jeff Bridges</t>
  </si>
  <si>
    <t>Jimmy Cliff</t>
  </si>
  <si>
    <t>Joanna Newsom</t>
  </si>
  <si>
    <t>John Mayer</t>
  </si>
  <si>
    <t>Juanes</t>
  </si>
  <si>
    <t>Kat Edmonson</t>
  </si>
  <si>
    <t>Kimbra</t>
  </si>
  <si>
    <t>Kings of Leon</t>
  </si>
  <si>
    <t>K'naan</t>
  </si>
  <si>
    <t>Lykke Li</t>
  </si>
  <si>
    <t>Lyle Lovett</t>
  </si>
  <si>
    <t>Madeleine Peyroux</t>
  </si>
  <si>
    <t>Manu Chao</t>
  </si>
  <si>
    <t>Miranda Lambert</t>
  </si>
  <si>
    <t>Mos Def</t>
  </si>
  <si>
    <t>Mumford and Sons</t>
  </si>
  <si>
    <t>My Morning Jacket</t>
  </si>
  <si>
    <t>Neko Case</t>
  </si>
  <si>
    <t>Nick Lowe</t>
  </si>
  <si>
    <t>Norah Jones</t>
  </si>
  <si>
    <t>Okkervil River</t>
  </si>
  <si>
    <t>Old Crow Medicine Show</t>
  </si>
  <si>
    <t>Paolo Nutini</t>
  </si>
  <si>
    <t>Pearl Jam</t>
  </si>
  <si>
    <t>Pinetop Perkins</t>
  </si>
  <si>
    <t>Punch Brothers</t>
  </si>
  <si>
    <t>Radiohead</t>
  </si>
  <si>
    <t>Randy Newman</t>
  </si>
  <si>
    <t>Raphael Saadiq</t>
  </si>
  <si>
    <t>Ray Davies</t>
  </si>
  <si>
    <t>Regina Spektor</t>
  </si>
  <si>
    <t>September</t>
  </si>
  <si>
    <t>Rodrigo y Gabriela</t>
  </si>
  <si>
    <t>Roky Erikson</t>
  </si>
  <si>
    <t>Rosanne Cash</t>
  </si>
  <si>
    <t>Ryan Adams &amp; the Cardinals</t>
  </si>
  <si>
    <t>Ryan Bingham</t>
  </si>
  <si>
    <t>Sarah Jarosz</t>
  </si>
  <si>
    <t>Sarah McLachlan</t>
  </si>
  <si>
    <t>Sharon Jones and the Dap Kings</t>
  </si>
  <si>
    <t>Social Distortion</t>
  </si>
  <si>
    <t>Spoon</t>
  </si>
  <si>
    <t>Steve Earle</t>
  </si>
  <si>
    <t>Steve Martin</t>
  </si>
  <si>
    <t>The Civil Wars</t>
  </si>
  <si>
    <t>The Decemberists</t>
  </si>
  <si>
    <t>The Gourds</t>
  </si>
  <si>
    <t>The Polyphonic Spree</t>
  </si>
  <si>
    <t>The Shins</t>
  </si>
  <si>
    <t>The Strokes</t>
  </si>
  <si>
    <t>The Swell Season</t>
  </si>
  <si>
    <t>Them Crooked Vultures</t>
  </si>
  <si>
    <t>Thievery Corporation</t>
  </si>
  <si>
    <t>Tim McGraw</t>
  </si>
  <si>
    <t>Tom Waits</t>
  </si>
  <si>
    <t>Tune-Yards</t>
  </si>
  <si>
    <t>Widespread Panic</t>
  </si>
  <si>
    <t>Wilco</t>
  </si>
  <si>
    <t>Willie Nelson</t>
  </si>
  <si>
    <t>won</t>
  </si>
  <si>
    <t>Count of Singer-Songwriter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</si>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</sst>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2-4FEC-965B-4993EAC6CB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2-4FEC-965B-4993EAC6CB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62-4FEC-965B-4993EAC6CB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2-4FEC-965B-4993EAC6CB3E}"/>
              </c:ext>
            </c:extLst>
          </c:dPt>
          <c:cat>
            <c:strRef>
              <c:f>Sheet3!$P$3:$P$6</c:f>
              <c:strCache>
                <c:ptCount val="4"/>
                <c:pt idx="0">
                  <c:v>Fifties or Older</c:v>
                </c:pt>
                <c:pt idx="1">
                  <c:v>Thirties</c:v>
                </c:pt>
                <c:pt idx="2">
                  <c:v>Forties</c:v>
                </c:pt>
                <c:pt idx="3">
                  <c:v>Twenties</c:v>
                </c:pt>
              </c:strCache>
            </c:strRef>
          </c:cat>
          <c:val>
            <c:numRef>
              <c:f>Sheet3!$Q$3:$Q$6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2-402C-885E-C4E8E0DE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8-468B-824D-14573E703C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8-468B-824D-14573E703C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C8-468B-824D-14573E703C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C8-468B-824D-14573E703C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C8-468B-824D-14573E703C0A}"/>
              </c:ext>
            </c:extLst>
          </c:dPt>
          <c:cat>
            <c:strRef>
              <c:f>Sheet3!$P$27:$P$31</c:f>
              <c:strCache>
                <c:ptCount val="5"/>
                <c:pt idx="0">
                  <c:v>Twenties</c:v>
                </c:pt>
                <c:pt idx="1">
                  <c:v>Fifties or Older</c:v>
                </c:pt>
                <c:pt idx="2">
                  <c:v>Thirties</c:v>
                </c:pt>
                <c:pt idx="3">
                  <c:v>Forties</c:v>
                </c:pt>
                <c:pt idx="4">
                  <c:v>Twenties</c:v>
                </c:pt>
              </c:strCache>
            </c:strRef>
          </c:cat>
          <c:val>
            <c:numRef>
              <c:f>Sheet3!$Q$27:$Q$31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28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F-4AA5-8781-299275D9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Country</c:v>
              </c:pt>
              <c:pt idx="1">
                <c:v>Jazz/Blues</c:v>
              </c:pt>
              <c:pt idx="2">
                <c:v>Rock/Folk/Indie</c:v>
              </c:pt>
              <c:pt idx="3">
                <c:v>Singer-Songwriter</c:v>
              </c:pt>
            </c:strLit>
          </c:cat>
          <c:val>
            <c:numLit>
              <c:formatCode>General</c:formatCode>
              <c:ptCount val="4"/>
              <c:pt idx="0">
                <c:v>18</c:v>
              </c:pt>
              <c:pt idx="1">
                <c:v>13</c:v>
              </c:pt>
              <c:pt idx="2">
                <c:v>66</c:v>
              </c:pt>
              <c:pt idx="3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1803-4D48-AB78-A160A35A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7845392"/>
        <c:axId val="1957841232"/>
      </c:barChart>
      <c:catAx>
        <c:axId val="195784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1232"/>
        <c:crosses val="autoZero"/>
        <c:auto val="1"/>
        <c:lblAlgn val="ctr"/>
        <c:lblOffset val="100"/>
        <c:noMultiLvlLbl val="0"/>
      </c:catAx>
      <c:valAx>
        <c:axId val="19578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36</c:v>
              </c:pt>
              <c:pt idx="1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E988-4B3E-99DE-94B1BA6F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822928"/>
        <c:axId val="1957845392"/>
      </c:barChart>
      <c:catAx>
        <c:axId val="19578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5392"/>
        <c:crosses val="autoZero"/>
        <c:auto val="1"/>
        <c:lblAlgn val="ctr"/>
        <c:lblOffset val="100"/>
        <c:noMultiLvlLbl val="0"/>
      </c:catAx>
      <c:valAx>
        <c:axId val="19578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746760</xdr:colOff>
      <xdr:row>7</xdr:row>
      <xdr:rowOff>0</xdr:rowOff>
    </xdr:from>
    <xdr:to>
      <xdr:col>22</xdr:col>
      <xdr:colOff>22860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4F511-3BA8-9103-FE8F-F23A0EE9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32</xdr:row>
      <xdr:rowOff>160020</xdr:rowOff>
    </xdr:from>
    <xdr:to>
      <xdr:col>22</xdr:col>
      <xdr:colOff>38100</xdr:colOff>
      <xdr:row>49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8ECB14-9441-4722-B377-B0750569A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0</xdr:rowOff>
    </xdr:from>
    <xdr:to>
      <xdr:col>23</xdr:col>
      <xdr:colOff>304800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413CC-586C-4220-9382-84F34F55F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23</xdr:col>
      <xdr:colOff>304800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2DD7F-291F-4FC2-AC1A-AD7CD004F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BDULLAH%20UNI\ICT\i22-1879_Abdullah_Assignment\i22-1879_Abdullah_Assignment.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lah" refreshedDate="44856.779013194442" createdVersion="8" refreshedVersion="8" minRefreshableVersion="3" recordCount="112" xr:uid="{CFA350A2-13B4-422B-824C-D0FBEDAA5983}">
  <cacheSource type="worksheet">
    <worksheetSource ref="A2:N114" sheet="AustinCityLimits" r:id="rId2"/>
  </cacheSource>
  <cacheFields count="14">
    <cacheField name="Aimee Mann" numFmtId="0">
      <sharedItems/>
    </cacheField>
    <cacheField name="2008" numFmtId="0">
      <sharedItems containsSemiMixedTypes="0" containsString="0" containsNumber="1" containsInteger="1" minValue="2002" maxValue="2013"/>
    </cacheField>
    <cacheField name="November" numFmtId="0">
      <sharedItems/>
    </cacheField>
    <cacheField name="fall" numFmtId="0">
      <sharedItems/>
    </cacheField>
    <cacheField name="F" numFmtId="0">
      <sharedItems/>
    </cacheField>
    <cacheField name="52" numFmtId="0">
      <sharedItems containsSemiMixedTypes="0" containsString="0" containsNumber="1" containsInteger="1" minValue="22" maxValue="97"/>
    </cacheField>
    <cacheField name="Fifties or Older" numFmtId="0">
      <sharedItems count="4">
        <s v="Twenties"/>
        <s v="Fifties or Older"/>
        <s v="Thirties"/>
        <s v="Forties"/>
      </sharedItems>
    </cacheField>
    <cacheField name="Y" numFmtId="0">
      <sharedItems/>
    </cacheField>
    <cacheField name="Singer-Songwriter" numFmtId="0">
      <sharedItems count="4">
        <s v="Rock/Folk/Indie"/>
        <s v="Jazz/Blues"/>
        <s v="Country"/>
        <s v="Singer-Songwriter"/>
      </sharedItems>
    </cacheField>
    <cacheField name="0" numFmtId="0">
      <sharedItems containsSemiMixedTypes="0" containsString="0" containsNumber="1" containsInteger="1" minValue="0" maxValue="1"/>
    </cacheField>
    <cacheField name="101870" numFmtId="0">
      <sharedItems containsSemiMixedTypes="0" containsString="0" containsNumber="1" containsInteger="1" minValue="690" maxValue="10666531"/>
    </cacheField>
    <cacheField name="1" numFmtId="0">
      <sharedItems containsSemiMixedTypes="0" containsString="0" containsNumber="1" containsInteger="1" minValue="0" maxValue="1"/>
    </cacheField>
    <cacheField name="113576" numFmtId="0">
      <sharedItems containsSemiMixedTypes="0" containsString="0" containsNumber="1" containsInteger="1" minValue="1715" maxValue="28243550"/>
    </cacheField>
    <cacheField name="1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s v="Alabama Shakes"/>
    <n v="2013"/>
    <s v="February"/>
    <s v="winter"/>
    <s v="F"/>
    <n v="24"/>
    <x v="0"/>
    <s v="N"/>
    <x v="0"/>
    <n v="1"/>
    <n v="73313"/>
    <n v="0"/>
    <n v="298278"/>
    <n v="1"/>
  </r>
  <r>
    <s v="Allen Toussaint"/>
    <n v="2009"/>
    <s v="January"/>
    <s v="winter"/>
    <s v="M"/>
    <n v="75"/>
    <x v="1"/>
    <s v="N"/>
    <x v="1"/>
    <n v="0"/>
    <n v="308634"/>
    <n v="1"/>
    <n v="10721"/>
    <n v="0"/>
  </r>
  <r>
    <s v="Andrew Bird"/>
    <n v="2009"/>
    <s v="October"/>
    <s v="fall"/>
    <s v="M"/>
    <n v="39"/>
    <x v="2"/>
    <s v="N"/>
    <x v="0"/>
    <n v="1"/>
    <n v="56343"/>
    <n v="0"/>
    <n v="318313"/>
    <n v="1"/>
  </r>
  <r>
    <s v="Arcade Fire"/>
    <n v="2007"/>
    <s v="November"/>
    <s v="fall"/>
    <s v="F"/>
    <n v="33"/>
    <x v="2"/>
    <s v="Y"/>
    <x v="0"/>
    <n v="1"/>
    <n v="404439"/>
    <n v="1"/>
    <n v="1711685"/>
    <n v="1"/>
  </r>
  <r>
    <s v="Asleep at the Wheel"/>
    <n v="2009"/>
    <s v="November"/>
    <s v="fall"/>
    <s v="M"/>
    <n v="62"/>
    <x v="1"/>
    <s v="Y"/>
    <x v="2"/>
    <n v="0"/>
    <n v="3326"/>
    <n v="0"/>
    <n v="27321"/>
    <n v="0"/>
  </r>
  <r>
    <s v="Avett Brothers"/>
    <n v="2010"/>
    <s v="January"/>
    <s v="winter"/>
    <s v="M"/>
    <n v="37"/>
    <x v="2"/>
    <s v="N"/>
    <x v="0"/>
    <n v="1"/>
    <n v="125758"/>
    <n v="1"/>
    <n v="563505"/>
    <n v="1"/>
  </r>
  <r>
    <s v="Band of Heathens"/>
    <n v="2009"/>
    <s v="November"/>
    <s v="fall"/>
    <s v="M"/>
    <n v="35"/>
    <x v="2"/>
    <s v="N"/>
    <x v="0"/>
    <n v="0"/>
    <n v="8197"/>
    <n v="0"/>
    <n v="18955"/>
    <n v="0"/>
  </r>
  <r>
    <s v="Beck"/>
    <n v="2003"/>
    <s v="January"/>
    <s v="winter"/>
    <s v="M"/>
    <n v="43"/>
    <x v="3"/>
    <s v="Y"/>
    <x v="0"/>
    <n v="1"/>
    <n v="158647"/>
    <n v="1"/>
    <n v="1381051"/>
    <n v="1"/>
  </r>
  <r>
    <s v="Bettye Lavette"/>
    <n v="2008"/>
    <s v="October"/>
    <s v="fall"/>
    <s v="F"/>
    <n v="67"/>
    <x v="1"/>
    <s v="N"/>
    <x v="1"/>
    <n v="0"/>
    <n v="690"/>
    <n v="0"/>
    <n v="1715"/>
    <n v="0"/>
  </r>
  <r>
    <s v="Bjork"/>
    <n v="2007"/>
    <s v="October"/>
    <s v="fall"/>
    <s v="F"/>
    <n v="47"/>
    <x v="3"/>
    <s v="N"/>
    <x v="3"/>
    <n v="1"/>
    <n v="450096"/>
    <n v="1"/>
    <n v="2754505"/>
    <n v="1"/>
  </r>
  <r>
    <s v="Black Joe Lewis"/>
    <n v="2012"/>
    <s v="January"/>
    <s v="winter"/>
    <s v="M"/>
    <n v="49"/>
    <x v="3"/>
    <s v="N"/>
    <x v="1"/>
    <n v="0"/>
    <n v="88689"/>
    <n v="0"/>
    <n v="24866"/>
    <n v="0"/>
  </r>
  <r>
    <s v="Bloc Party"/>
    <n v="2007"/>
    <s v="December"/>
    <s v="winter"/>
    <s v="M"/>
    <n v="31"/>
    <x v="2"/>
    <s v="N"/>
    <x v="0"/>
    <n v="0"/>
    <n v="114703"/>
    <n v="1"/>
    <n v="1129035"/>
    <n v="1"/>
  </r>
  <r>
    <s v="Blues Traveler"/>
    <n v="2006"/>
    <s v="January"/>
    <s v="winter"/>
    <s v="M"/>
    <n v="46"/>
    <x v="3"/>
    <s v="Y"/>
    <x v="0"/>
    <n v="1"/>
    <n v="23244"/>
    <n v="0"/>
    <n v="164048"/>
    <n v="1"/>
  </r>
  <r>
    <s v="Okkervil River"/>
    <n v="2007"/>
    <s v="December"/>
    <s v="winter"/>
    <s v="M"/>
    <n v="35"/>
    <x v="2"/>
    <s v="Y"/>
    <x v="2"/>
    <n v="0"/>
    <n v="12893"/>
    <n v="0"/>
    <n v="377673"/>
    <n v="1"/>
  </r>
  <r>
    <s v="Bon Iver"/>
    <n v="2012"/>
    <s v="October"/>
    <s v="fall"/>
    <s v="M"/>
    <n v="32"/>
    <x v="2"/>
    <s v="Y"/>
    <x v="0"/>
    <n v="1"/>
    <n v="367417"/>
    <n v="1"/>
    <n v="1626215"/>
    <n v="1"/>
  </r>
  <r>
    <s v="Bonnie Rait"/>
    <n v="2012"/>
    <s v="November"/>
    <s v="fall"/>
    <s v="F"/>
    <n v="63"/>
    <x v="1"/>
    <s v="Y"/>
    <x v="2"/>
    <n v="1"/>
    <n v="18683"/>
    <n v="0"/>
    <n v="357770"/>
    <n v="1"/>
  </r>
  <r>
    <s v="Brad Paisley"/>
    <n v="2008"/>
    <s v="January"/>
    <s v="winter"/>
    <s v="M"/>
    <n v="40"/>
    <x v="3"/>
    <s v="Y"/>
    <x v="2"/>
    <n v="1"/>
    <n v="1787221"/>
    <n v="1"/>
    <n v="5429471"/>
    <n v="1"/>
  </r>
  <r>
    <s v="Brandi Carlile"/>
    <n v="2010"/>
    <s v="November"/>
    <s v="fall"/>
    <s v="F"/>
    <n v="32"/>
    <x v="2"/>
    <s v="N"/>
    <x v="0"/>
    <n v="1"/>
    <n v="20549"/>
    <n v="0"/>
    <n v="223872"/>
    <n v="1"/>
  </r>
  <r>
    <s v="Cafe Tacuba"/>
    <n v="2006"/>
    <s v="January"/>
    <s v="winter"/>
    <s v="M"/>
    <n v="45"/>
    <x v="3"/>
    <s v="Y"/>
    <x v="0"/>
    <n v="1"/>
    <n v="962232"/>
    <n v="1"/>
    <n v="497452"/>
    <n v="1"/>
  </r>
  <r>
    <s v="Calexico"/>
    <n v="2006"/>
    <s v="November"/>
    <s v="fall"/>
    <s v="M"/>
    <n v="47"/>
    <x v="3"/>
    <s v="N"/>
    <x v="0"/>
    <n v="0"/>
    <n v="101870"/>
    <n v="1"/>
    <n v="119103"/>
    <n v="1"/>
  </r>
  <r>
    <s v="Carrie Rodriguez"/>
    <n v="2008"/>
    <s v="October"/>
    <s v="fall"/>
    <s v="F"/>
    <n v="35"/>
    <x v="2"/>
    <s v="N"/>
    <x v="3"/>
    <n v="1"/>
    <n v="1510"/>
    <n v="0"/>
    <n v="8888"/>
    <n v="0"/>
  </r>
  <r>
    <s v="Cat Power"/>
    <n v="2006"/>
    <s v="December"/>
    <s v="winter"/>
    <s v="F"/>
    <n v="41"/>
    <x v="3"/>
    <s v="N"/>
    <x v="3"/>
    <n v="1"/>
    <n v="46659"/>
    <n v="0"/>
    <n v="279644"/>
    <n v="1"/>
  </r>
  <r>
    <s v="Cheap Trick"/>
    <n v="2011"/>
    <s v="January"/>
    <s v="winter"/>
    <s v="M"/>
    <n v="60"/>
    <x v="1"/>
    <s v="N"/>
    <x v="0"/>
    <n v="0"/>
    <n v="40682"/>
    <n v="0"/>
    <n v="529395"/>
    <n v="1"/>
  </r>
  <r>
    <s v="Coldplay"/>
    <n v="2005"/>
    <s v="December"/>
    <s v="winter"/>
    <s v="M"/>
    <n v="36"/>
    <x v="2"/>
    <s v="Y"/>
    <x v="0"/>
    <n v="1"/>
    <n v="10666531"/>
    <n v="1"/>
    <n v="28243550"/>
    <n v="1"/>
  </r>
  <r>
    <s v="Crowded House"/>
    <n v="2008"/>
    <s v="January"/>
    <s v="winter"/>
    <s v="M"/>
    <n v="55"/>
    <x v="1"/>
    <s v="N"/>
    <x v="0"/>
    <n v="0"/>
    <n v="8981"/>
    <n v="0"/>
    <n v="135089"/>
    <n v="1"/>
  </r>
  <r>
    <s v="David Byrne"/>
    <n v="2002"/>
    <s v="January"/>
    <s v="winter"/>
    <s v="M"/>
    <n v="61"/>
    <x v="1"/>
    <s v="Y"/>
    <x v="0"/>
    <n v="0"/>
    <n v="125758"/>
    <n v="1"/>
    <n v="113310"/>
    <n v="1"/>
  </r>
  <r>
    <s v="Death Cab for Cutie"/>
    <n v="2006"/>
    <s v="February"/>
    <s v="winter"/>
    <s v="M"/>
    <n v="36"/>
    <x v="2"/>
    <s v="N"/>
    <x v="0"/>
    <n v="1"/>
    <n v="112030"/>
    <n v="1"/>
    <n v="2156318"/>
    <n v="1"/>
  </r>
  <r>
    <s v="Delta Spirit"/>
    <n v="2013"/>
    <s v="February"/>
    <s v="winter"/>
    <s v="M"/>
    <n v="35"/>
    <x v="2"/>
    <s v="N"/>
    <x v="0"/>
    <n v="0"/>
    <n v="158647"/>
    <n v="1"/>
    <n v="65395"/>
    <n v="0"/>
  </r>
  <r>
    <s v="Dierks Bentley"/>
    <n v="2008"/>
    <s v="January"/>
    <s v="winter"/>
    <s v="M"/>
    <n v="37"/>
    <x v="2"/>
    <s v="N"/>
    <x v="2"/>
    <n v="1"/>
    <n v="668136"/>
    <n v="1"/>
    <n v="1671922"/>
    <n v="1"/>
  </r>
  <r>
    <s v="Dixie Chicks"/>
    <n v="2007"/>
    <s v="January"/>
    <s v="winter"/>
    <s v="F"/>
    <n v="56"/>
    <x v="1"/>
    <s v="Y"/>
    <x v="2"/>
    <n v="1"/>
    <n v="624380"/>
    <n v="1"/>
    <n v="706731"/>
    <n v="1"/>
  </r>
  <r>
    <s v="Dr. Dog"/>
    <n v="2012"/>
    <s v="October"/>
    <s v="fall"/>
    <s v="M"/>
    <n v="35"/>
    <x v="2"/>
    <s v="N"/>
    <x v="0"/>
    <n v="0"/>
    <n v="26928"/>
    <n v="0"/>
    <n v="149930"/>
    <n v="1"/>
  </r>
  <r>
    <s v="Drive-By Truckers"/>
    <n v="2009"/>
    <s v="February"/>
    <s v="winter"/>
    <s v="M"/>
    <n v="49"/>
    <x v="3"/>
    <s v="N"/>
    <x v="2"/>
    <n v="0"/>
    <n v="24404"/>
    <n v="0"/>
    <n v="124719"/>
    <n v="1"/>
  </r>
  <r>
    <s v="Duffy"/>
    <n v="2009"/>
    <s v="February"/>
    <s v="winter"/>
    <s v="F"/>
    <n v="29"/>
    <x v="0"/>
    <s v="Y"/>
    <x v="1"/>
    <n v="1"/>
    <n v="21245"/>
    <n v="0"/>
    <n v="829939"/>
    <n v="1"/>
  </r>
  <r>
    <s v="Edward Sharpe and the Magnetic Zeros"/>
    <n v="2013"/>
    <s v="February"/>
    <s v="winter"/>
    <s v="F"/>
    <n v="35"/>
    <x v="2"/>
    <s v="Y"/>
    <x v="0"/>
    <n v="0"/>
    <n v="75843"/>
    <n v="0"/>
    <n v="640724"/>
    <n v="1"/>
  </r>
  <r>
    <s v="Elvis Costello"/>
    <n v="2009"/>
    <s v="November"/>
    <s v="fall"/>
    <s v="M"/>
    <n v="58"/>
    <x v="1"/>
    <s v="Y"/>
    <x v="0"/>
    <n v="0"/>
    <n v="47947"/>
    <n v="0"/>
    <n v="414473"/>
    <n v="1"/>
  </r>
  <r>
    <s v="Esperanza Spalding"/>
    <n v="2013"/>
    <s v="February"/>
    <s v="winter"/>
    <s v="F"/>
    <n v="28"/>
    <x v="0"/>
    <s v="Y"/>
    <x v="1"/>
    <n v="1"/>
    <n v="51406"/>
    <n v="0"/>
    <n v="236678"/>
    <n v="1"/>
  </r>
  <r>
    <s v="Explosions in the Sky"/>
    <n v="2007"/>
    <s v="October"/>
    <s v="fall"/>
    <s v="M"/>
    <n v="33"/>
    <x v="2"/>
    <s v="N"/>
    <x v="0"/>
    <n v="0"/>
    <n v="726"/>
    <n v="0"/>
    <n v="523845"/>
    <n v="1"/>
  </r>
  <r>
    <s v="Femi Kuti"/>
    <n v="2007"/>
    <s v="October"/>
    <s v="fall"/>
    <s v="M"/>
    <n v="51"/>
    <x v="1"/>
    <s v="N"/>
    <x v="1"/>
    <n v="1"/>
    <n v="19695"/>
    <n v="0"/>
    <n v="23873"/>
    <n v="0"/>
  </r>
  <r>
    <s v="Fleet Foxes"/>
    <n v="2012"/>
    <s v="January"/>
    <s v="winter"/>
    <s v="M"/>
    <n v="27"/>
    <x v="0"/>
    <s v="N"/>
    <x v="0"/>
    <n v="1"/>
    <n v="962232"/>
    <n v="1"/>
    <n v="915459"/>
    <n v="1"/>
  </r>
  <r>
    <s v="Flogging Molly"/>
    <n v="2011"/>
    <s v="October"/>
    <s v="fall"/>
    <s v="M"/>
    <n v="51"/>
    <x v="1"/>
    <s v="N"/>
    <x v="0"/>
    <n v="1"/>
    <n v="39893"/>
    <n v="0"/>
    <n v="1118950"/>
    <n v="1"/>
  </r>
  <r>
    <s v="Florence and the Machine"/>
    <n v="2012"/>
    <s v="January"/>
    <s v="winter"/>
    <s v="F"/>
    <n v="26"/>
    <x v="0"/>
    <s v="N"/>
    <x v="0"/>
    <n v="1"/>
    <n v="657786"/>
    <n v="1"/>
    <n v="4205054"/>
    <n v="1"/>
  </r>
  <r>
    <s v="Flyleaf"/>
    <n v="2008"/>
    <s v="November"/>
    <s v="fall"/>
    <s v="F"/>
    <n v="30"/>
    <x v="2"/>
    <s v="N"/>
    <x v="0"/>
    <n v="1"/>
    <n v="91977"/>
    <n v="0"/>
    <n v="2289708"/>
    <n v="1"/>
  </r>
  <r>
    <s v="Foo Fighters"/>
    <n v="2009"/>
    <s v="January"/>
    <s v="winter"/>
    <s v="M"/>
    <n v="44"/>
    <x v="3"/>
    <s v="Y"/>
    <x v="0"/>
    <n v="1"/>
    <n v="1270069"/>
    <n v="1"/>
    <n v="8957993"/>
    <n v="1"/>
  </r>
  <r>
    <s v="Gary Clark Jr."/>
    <n v="2013"/>
    <s v="February"/>
    <s v="winter"/>
    <s v="M"/>
    <n v="29"/>
    <x v="0"/>
    <s v="N"/>
    <x v="0"/>
    <n v="1"/>
    <n v="37651"/>
    <n v="0"/>
    <n v="154610"/>
    <n v="1"/>
  </r>
  <r>
    <s v="Ghostland Observatory"/>
    <n v="2007"/>
    <s v="December"/>
    <s v="winter"/>
    <s v="M"/>
    <n v="31"/>
    <x v="2"/>
    <s v="N"/>
    <x v="0"/>
    <n v="1"/>
    <n v="5649"/>
    <n v="0"/>
    <n v="93341"/>
    <n v="0"/>
  </r>
  <r>
    <s v="Gillian Welch &amp; David Rawlings"/>
    <n v="2004"/>
    <s v="January"/>
    <s v="winter"/>
    <s v="F"/>
    <n v="45"/>
    <x v="3"/>
    <s v="Y"/>
    <x v="2"/>
    <n v="0"/>
    <n v="15003"/>
    <n v="0"/>
    <n v="113298"/>
    <n v="1"/>
  </r>
  <r>
    <s v="Gnarls Barkley"/>
    <n v="2008"/>
    <s v="November"/>
    <s v="fall"/>
    <s v="M"/>
    <n v="35"/>
    <x v="2"/>
    <s v="Y"/>
    <x v="1"/>
    <n v="1"/>
    <n v="112030"/>
    <n v="1"/>
    <n v="452639"/>
    <n v="1"/>
  </r>
  <r>
    <s v="Gretchen Wilson"/>
    <n v="2006"/>
    <s v="February"/>
    <s v="winter"/>
    <s v="F"/>
    <n v="40"/>
    <x v="3"/>
    <s v="Y"/>
    <x v="2"/>
    <n v="1"/>
    <n v="84277"/>
    <n v="0"/>
    <n v="454098"/>
    <n v="1"/>
  </r>
  <r>
    <s v="Grupo Fantasma"/>
    <n v="2012"/>
    <s v="December"/>
    <s v="winter"/>
    <s v="M"/>
    <n v="45"/>
    <x v="3"/>
    <s v="N"/>
    <x v="0"/>
    <n v="1"/>
    <n v="810"/>
    <n v="0"/>
    <n v="3531"/>
    <n v="0"/>
  </r>
  <r>
    <s v="Guy Forsyth"/>
    <n v="2010"/>
    <s v="January"/>
    <s v="winter"/>
    <s v="F"/>
    <n v="27"/>
    <x v="0"/>
    <s v="N"/>
    <x v="0"/>
    <n v="0"/>
    <n v="7875"/>
    <n v="0"/>
    <n v="36430"/>
    <n v="0"/>
  </r>
  <r>
    <s v="Heartless Bastards"/>
    <n v="2008"/>
    <s v="November"/>
    <s v="fall"/>
    <s v="M"/>
    <n v="38"/>
    <x v="2"/>
    <s v="N"/>
    <x v="3"/>
    <n v="1"/>
    <n v="54677"/>
    <n v="0"/>
    <n v="876506"/>
    <n v="1"/>
  </r>
  <r>
    <s v="Iron and Wine"/>
    <n v="2013"/>
    <s v="February"/>
    <s v="winter"/>
    <s v="M"/>
    <n v="38"/>
    <x v="2"/>
    <s v="Y"/>
    <x v="0"/>
    <n v="1"/>
    <n v="24404"/>
    <n v="0"/>
    <n v="839630"/>
    <n v="1"/>
  </r>
  <r>
    <s v="Jack White"/>
    <n v="2008"/>
    <s v="October"/>
    <s v="fall"/>
    <s v="M"/>
    <n v="43"/>
    <x v="3"/>
    <s v="Y"/>
    <x v="0"/>
    <n v="0"/>
    <n v="113044"/>
    <n v="1"/>
    <n v="44785"/>
    <n v="0"/>
  </r>
  <r>
    <s v="Jakob Dylan"/>
    <n v="2007"/>
    <s v="January"/>
    <s v="winter"/>
    <s v="M"/>
    <n v="39"/>
    <x v="2"/>
    <s v="N"/>
    <x v="3"/>
    <n v="1"/>
    <n v="182613"/>
    <n v="1"/>
    <n v="5187219"/>
    <n v="1"/>
  </r>
  <r>
    <s v="James Blunt"/>
    <n v="2007"/>
    <s v="January"/>
    <s v="winter"/>
    <s v="M"/>
    <n v="51"/>
    <x v="1"/>
    <s v="N"/>
    <x v="0"/>
    <n v="0"/>
    <n v="7361"/>
    <n v="0"/>
    <n v="23611"/>
    <n v="0"/>
  </r>
  <r>
    <s v="James McMurtry"/>
    <n v="2011"/>
    <s v="November"/>
    <s v="fall"/>
    <s v="F"/>
    <n v="63"/>
    <x v="1"/>
    <s v="N"/>
    <x v="2"/>
    <n v="0"/>
    <n v="46193"/>
    <n v="0"/>
    <n v="141809"/>
    <n v="1"/>
  </r>
  <r>
    <s v="Jeff Bridges"/>
    <n v="2010"/>
    <s v="October"/>
    <s v="fall"/>
    <s v="M"/>
    <n v="65"/>
    <x v="1"/>
    <s v="Y"/>
    <x v="1"/>
    <n v="0"/>
    <n v="7114"/>
    <n v="0"/>
    <n v="175356"/>
    <n v="1"/>
  </r>
  <r>
    <s v="Manu Chao"/>
    <n v="2011"/>
    <s v="November"/>
    <s v="fall"/>
    <s v="F"/>
    <n v="29"/>
    <x v="0"/>
    <s v="Y"/>
    <x v="2"/>
    <n v="1"/>
    <n v="2583357"/>
    <n v="1"/>
    <n v="5015090"/>
    <n v="1"/>
  </r>
  <r>
    <s v="Jimmy Cliff"/>
    <n v="2012"/>
    <s v="January"/>
    <s v="winter"/>
    <s v="F"/>
    <n v="31"/>
    <x v="2"/>
    <s v="N"/>
    <x v="0"/>
    <n v="0"/>
    <n v="962232"/>
    <n v="1"/>
    <n v="136432"/>
    <n v="1"/>
  </r>
  <r>
    <s v="Joanna Newsom"/>
    <n v="2007"/>
    <s v="December"/>
    <s v="winter"/>
    <s v="M"/>
    <n v="35"/>
    <x v="2"/>
    <s v="Y"/>
    <x v="3"/>
    <n v="1"/>
    <n v="175564"/>
    <n v="1"/>
    <n v="5930797"/>
    <n v="1"/>
  </r>
  <r>
    <s v="John Mayer"/>
    <n v="2006"/>
    <s v="October"/>
    <s v="fall"/>
    <s v="M"/>
    <n v="40"/>
    <x v="3"/>
    <s v="Y"/>
    <x v="0"/>
    <n v="0"/>
    <n v="8015659"/>
    <n v="1"/>
    <n v="5732628"/>
    <n v="1"/>
  </r>
  <r>
    <s v="Juanes"/>
    <n v="2013"/>
    <s v="February"/>
    <s v="winter"/>
    <s v="F"/>
    <n v="29"/>
    <x v="0"/>
    <s v="N"/>
    <x v="3"/>
    <n v="0"/>
    <n v="2204"/>
    <n v="0"/>
    <n v="8960"/>
    <n v="0"/>
  </r>
  <r>
    <s v="Kat Edmonson"/>
    <n v="2012"/>
    <s v="October"/>
    <s v="fall"/>
    <s v="F"/>
    <n v="23"/>
    <x v="0"/>
    <s v="Y"/>
    <x v="0"/>
    <n v="0"/>
    <n v="129416"/>
    <n v="1"/>
    <n v="417953"/>
    <n v="1"/>
  </r>
  <r>
    <s v="Kimbra"/>
    <n v="2008"/>
    <s v="January"/>
    <s v="winter"/>
    <s v="M"/>
    <n v="31"/>
    <x v="2"/>
    <s v="Y"/>
    <x v="0"/>
    <n v="1"/>
    <n v="244763"/>
    <n v="1"/>
    <n v="11312806"/>
    <n v="1"/>
  </r>
  <r>
    <s v="Kings of Leon"/>
    <n v="2010"/>
    <s v="January"/>
    <s v="winter"/>
    <s v="M"/>
    <n v="35"/>
    <x v="2"/>
    <s v="N"/>
    <x v="0"/>
    <n v="0"/>
    <n v="182042"/>
    <n v="1"/>
    <n v="801006"/>
    <n v="1"/>
  </r>
  <r>
    <s v="K'naan"/>
    <n v="2012"/>
    <s v="January"/>
    <s v="winter"/>
    <s v="F"/>
    <n v="27"/>
    <x v="0"/>
    <s v="N"/>
    <x v="3"/>
    <n v="0"/>
    <n v="106202"/>
    <n v="1"/>
    <n v="1057184"/>
    <n v="1"/>
  </r>
  <r>
    <s v="Lykke Li"/>
    <n v="2011"/>
    <s v="January"/>
    <s v="winter"/>
    <s v="M"/>
    <n v="55"/>
    <x v="1"/>
    <s v="Y"/>
    <x v="2"/>
    <n v="0"/>
    <n v="15174"/>
    <n v="0"/>
    <n v="128115"/>
    <n v="1"/>
  </r>
  <r>
    <s v="Lyle Lovett"/>
    <n v="2010"/>
    <s v="February"/>
    <s v="winter"/>
    <s v="F"/>
    <n v="39"/>
    <x v="2"/>
    <s v="N"/>
    <x v="1"/>
    <n v="0"/>
    <n v="3038"/>
    <n v="0"/>
    <n v="94352"/>
    <n v="0"/>
  </r>
  <r>
    <s v="Madeleine Peyroux"/>
    <n v="2009"/>
    <s v="January"/>
    <s v="winter"/>
    <s v="M"/>
    <n v="52"/>
    <x v="1"/>
    <s v="Y"/>
    <x v="0"/>
    <n v="0"/>
    <n v="840317"/>
    <n v="1"/>
    <n v="1661113"/>
    <n v="1"/>
  </r>
  <r>
    <s v="Miranda Lambert"/>
    <n v="2010"/>
    <s v="January"/>
    <s v="winter"/>
    <s v="M"/>
    <n v="39"/>
    <x v="2"/>
    <s v="N"/>
    <x v="0"/>
    <n v="1"/>
    <n v="99239"/>
    <n v="0"/>
    <n v="1299545"/>
    <n v="1"/>
  </r>
  <r>
    <s v="Mos Def"/>
    <n v="2011"/>
    <s v="October"/>
    <s v="fall"/>
    <s v="M"/>
    <n v="26"/>
    <x v="0"/>
    <s v="Y"/>
    <x v="0"/>
    <n v="0"/>
    <n v="360753"/>
    <n v="1"/>
    <n v="4326053"/>
    <n v="1"/>
  </r>
  <r>
    <s v="Mumford and Sons"/>
    <n v="2008"/>
    <s v="November"/>
    <s v="fall"/>
    <s v="M"/>
    <n v="35"/>
    <x v="2"/>
    <s v="N"/>
    <x v="0"/>
    <n v="1"/>
    <n v="66560"/>
    <n v="0"/>
    <n v="368614"/>
    <n v="1"/>
  </r>
  <r>
    <s v="My Morning Jacket"/>
    <n v="2003"/>
    <s v="November"/>
    <s v="fall"/>
    <s v="F"/>
    <n v="42"/>
    <x v="3"/>
    <s v="N"/>
    <x v="0"/>
    <n v="1"/>
    <n v="75772"/>
    <n v="0"/>
    <n v="157010"/>
    <n v="1"/>
  </r>
  <r>
    <s v="Neko Case"/>
    <n v="2009"/>
    <s v="January"/>
    <s v="winter"/>
    <s v="M"/>
    <n v="64"/>
    <x v="1"/>
    <s v="N"/>
    <x v="3"/>
    <n v="0"/>
    <n v="182613"/>
    <n v="1"/>
    <n v="35840"/>
    <n v="0"/>
  </r>
  <r>
    <s v="Nick Lowe"/>
    <n v="2013"/>
    <s v="February"/>
    <s v="winter"/>
    <s v="F"/>
    <n v="34"/>
    <x v="2"/>
    <s v="Y"/>
    <x v="3"/>
    <n v="1"/>
    <n v="178710"/>
    <n v="1"/>
    <n v="3115889"/>
    <n v="1"/>
  </r>
  <r>
    <s v="Norah Jones"/>
    <n v="2009"/>
    <s v="October"/>
    <s v="fall"/>
    <s v="M"/>
    <n v="37"/>
    <x v="2"/>
    <s v="N"/>
    <x v="0"/>
    <n v="0"/>
    <n v="62683"/>
    <n v="0"/>
    <n v="43210"/>
    <n v="0"/>
  </r>
  <r>
    <s v="Old Crow Medicine Show"/>
    <n v="2007"/>
    <s v="November"/>
    <s v="fall"/>
    <s v="M"/>
    <n v="26"/>
    <x v="0"/>
    <s v="N"/>
    <x v="3"/>
    <n v="0"/>
    <n v="186634"/>
    <n v="1"/>
    <n v="829474"/>
    <n v="1"/>
  </r>
  <r>
    <s v="Paolo Nutini"/>
    <n v="2009"/>
    <s v="November"/>
    <s v="fall"/>
    <s v="M"/>
    <n v="50"/>
    <x v="1"/>
    <s v="Y"/>
    <x v="0"/>
    <n v="1"/>
    <n v="2098659"/>
    <n v="1"/>
    <n v="7796092"/>
    <n v="1"/>
  </r>
  <r>
    <s v="Pearl Jam"/>
    <n v="2008"/>
    <s v="October"/>
    <s v="fall"/>
    <s v="M"/>
    <n v="97"/>
    <x v="1"/>
    <s v="Y"/>
    <x v="1"/>
    <n v="0"/>
    <n v="1808"/>
    <n v="0"/>
    <n v="11968"/>
    <n v="0"/>
  </r>
  <r>
    <s v="Pinetop Perkins"/>
    <n v="2012"/>
    <s v="February"/>
    <s v="winter"/>
    <s v="M"/>
    <n v="32"/>
    <x v="2"/>
    <s v="N"/>
    <x v="2"/>
    <n v="0"/>
    <n v="175564"/>
    <n v="1"/>
    <n v="56633"/>
    <n v="0"/>
  </r>
  <r>
    <s v="Punch Brothers"/>
    <n v="2012"/>
    <s v="October"/>
    <s v="fall"/>
    <s v="M"/>
    <n v="44"/>
    <x v="3"/>
    <s v="Y"/>
    <x v="0"/>
    <n v="1"/>
    <n v="1020353"/>
    <n v="1"/>
    <n v="10532203"/>
    <n v="1"/>
  </r>
  <r>
    <s v="Radiohead"/>
    <n v="2011"/>
    <s v="November"/>
    <s v="fall"/>
    <s v="M"/>
    <n v="69"/>
    <x v="1"/>
    <s v="Y"/>
    <x v="3"/>
    <n v="0"/>
    <n v="1950"/>
    <n v="0"/>
    <n v="33476"/>
    <n v="0"/>
  </r>
  <r>
    <s v="Randy Newman"/>
    <n v="2012"/>
    <s v="January"/>
    <s v="winter"/>
    <s v="M"/>
    <n v="47"/>
    <x v="3"/>
    <s v="Y"/>
    <x v="1"/>
    <n v="0"/>
    <n v="127442"/>
    <n v="1"/>
    <n v="419342"/>
    <n v="1"/>
  </r>
  <r>
    <s v="Raphael Saadiq"/>
    <n v="2006"/>
    <s v="October"/>
    <s v="fall"/>
    <s v="M"/>
    <n v="69"/>
    <x v="1"/>
    <s v="N"/>
    <x v="0"/>
    <n v="0"/>
    <n v="244763"/>
    <n v="1"/>
    <n v="32734"/>
    <n v="0"/>
  </r>
  <r>
    <s v="Ray Davies"/>
    <n v="2007"/>
    <s v="September"/>
    <s v="fall"/>
    <s v="F"/>
    <n v="33"/>
    <x v="2"/>
    <s v="N"/>
    <x v="3"/>
    <n v="1"/>
    <n v="119847"/>
    <n v="1"/>
    <n v="1590500"/>
    <n v="1"/>
  </r>
  <r>
    <s v="Regina Spektor"/>
    <n v="2013"/>
    <s v="January"/>
    <s v="winter"/>
    <s v="M"/>
    <n v="36"/>
    <x v="2"/>
    <s v="N"/>
    <x v="0"/>
    <n v="0"/>
    <n v="29538"/>
    <n v="0"/>
    <n v="315706"/>
    <n v="1"/>
  </r>
  <r>
    <s v="Rodrigo y Gabriela"/>
    <n v="2008"/>
    <s v="January"/>
    <s v="winter"/>
    <s v="M"/>
    <n v="65"/>
    <x v="1"/>
    <s v="N"/>
    <x v="0"/>
    <n v="0"/>
    <n v="15174"/>
    <n v="0"/>
    <n v="22888"/>
    <n v="0"/>
  </r>
  <r>
    <s v="Roky Erikson"/>
    <n v="2003"/>
    <s v="November"/>
    <s v="fall"/>
    <s v="F"/>
    <n v="58"/>
    <x v="1"/>
    <s v="N"/>
    <x v="2"/>
    <n v="0"/>
    <n v="58994"/>
    <n v="0"/>
    <n v="27302"/>
    <n v="0"/>
  </r>
  <r>
    <s v="Rosanne Cash"/>
    <n v="2006"/>
    <s v="January"/>
    <s v="winter"/>
    <s v="M"/>
    <n v="38"/>
    <x v="2"/>
    <s v="N"/>
    <x v="0"/>
    <n v="1"/>
    <n v="489105"/>
    <n v="1"/>
    <n v="344108"/>
    <n v="1"/>
  </r>
  <r>
    <s v="Ryan Adams &amp; the Cardinals"/>
    <n v="2009"/>
    <s v="February"/>
    <s v="winter"/>
    <s v="M"/>
    <n v="32"/>
    <x v="2"/>
    <s v="Y"/>
    <x v="2"/>
    <n v="0"/>
    <n v="23929"/>
    <n v="0"/>
    <n v="95638"/>
    <n v="0"/>
  </r>
  <r>
    <s v="Ryan Bingham"/>
    <n v="2010"/>
    <s v="November"/>
    <s v="fall"/>
    <s v="F"/>
    <n v="22"/>
    <x v="0"/>
    <s v="N"/>
    <x v="3"/>
    <n v="0"/>
    <n v="7359"/>
    <n v="0"/>
    <n v="21676"/>
    <n v="0"/>
  </r>
  <r>
    <s v="Sarah Jarosz"/>
    <n v="2009"/>
    <s v="February"/>
    <s v="winter"/>
    <s v="F"/>
    <n v="45"/>
    <x v="3"/>
    <s v="Y"/>
    <x v="3"/>
    <n v="1"/>
    <n v="112023"/>
    <n v="1"/>
    <n v="1094819"/>
    <n v="1"/>
  </r>
  <r>
    <s v="Sarah McLachlan"/>
    <n v="2008"/>
    <s v="November"/>
    <s v="fall"/>
    <s v="F"/>
    <n v="57"/>
    <x v="1"/>
    <s v="N"/>
    <x v="1"/>
    <n v="0"/>
    <n v="12832"/>
    <n v="0"/>
    <n v="96819"/>
    <n v="0"/>
  </r>
  <r>
    <s v="Sharon Jones and the Dap Kings"/>
    <n v="2011"/>
    <s v="October"/>
    <s v="fall"/>
    <s v="M"/>
    <n v="51"/>
    <x v="1"/>
    <s v="N"/>
    <x v="0"/>
    <n v="1"/>
    <n v="59069"/>
    <n v="0"/>
    <n v="902626"/>
    <n v="1"/>
  </r>
  <r>
    <s v="Social Distortion"/>
    <n v="2005"/>
    <s v="November"/>
    <s v="fall"/>
    <s v="M"/>
    <n v="42"/>
    <x v="3"/>
    <s v="N"/>
    <x v="0"/>
    <n v="1"/>
    <n v="38534"/>
    <n v="0"/>
    <n v="343303"/>
    <n v="1"/>
  </r>
  <r>
    <s v="Spoon"/>
    <n v="2010"/>
    <s v="January"/>
    <s v="winter"/>
    <s v="M"/>
    <n v="58"/>
    <x v="1"/>
    <s v="Y"/>
    <x v="0"/>
    <n v="0"/>
    <n v="23845"/>
    <n v="0"/>
    <n v="189080"/>
    <n v="1"/>
  </r>
  <r>
    <s v="Steve Earle"/>
    <n v="2010"/>
    <s v="November"/>
    <s v="fall"/>
    <s v="M"/>
    <n v="67"/>
    <x v="1"/>
    <s v="Y"/>
    <x v="0"/>
    <n v="0"/>
    <n v="4093318"/>
    <n v="1"/>
    <n v="357886"/>
    <n v="1"/>
  </r>
  <r>
    <s v="Steve Martin"/>
    <n v="2012"/>
    <s v="February"/>
    <s v="winter"/>
    <s v="F"/>
    <n v="30"/>
    <x v="2"/>
    <s v="Y"/>
    <x v="0"/>
    <n v="1"/>
    <n v="208376"/>
    <n v="1"/>
    <n v="425487"/>
    <n v="1"/>
  </r>
  <r>
    <s v="The Civil Wars"/>
    <n v="2007"/>
    <s v="October"/>
    <s v="fall"/>
    <s v="M"/>
    <n v="38"/>
    <x v="2"/>
    <s v="N"/>
    <x v="0"/>
    <n v="1"/>
    <n v="596450"/>
    <n v="1"/>
    <n v="546394"/>
    <n v="1"/>
  </r>
  <r>
    <s v="The Decemberists"/>
    <n v="2006"/>
    <s v="December"/>
    <s v="winter"/>
    <s v="M"/>
    <n v="45"/>
    <x v="3"/>
    <s v="N"/>
    <x v="2"/>
    <n v="1"/>
    <n v="1341"/>
    <n v="0"/>
    <n v="10878"/>
    <n v="0"/>
  </r>
  <r>
    <s v="The Gourds"/>
    <n v="2004"/>
    <s v="November"/>
    <s v="fall"/>
    <s v="M"/>
    <n v="47"/>
    <x v="3"/>
    <s v="N"/>
    <x v="0"/>
    <n v="0"/>
    <n v="3284"/>
    <n v="0"/>
    <n v="30714"/>
    <n v="0"/>
  </r>
  <r>
    <s v="The Polyphonic Spree"/>
    <n v="2012"/>
    <s v="October"/>
    <s v="fall"/>
    <s v="M"/>
    <n v="42"/>
    <x v="3"/>
    <s v="N"/>
    <x v="0"/>
    <n v="1"/>
    <n v="1950"/>
    <n v="0"/>
    <n v="619052"/>
    <n v="1"/>
  </r>
  <r>
    <s v="The Shins"/>
    <n v="2010"/>
    <s v="October"/>
    <s v="fall"/>
    <s v="M"/>
    <n v="34"/>
    <x v="2"/>
    <s v="N"/>
    <x v="0"/>
    <n v="1"/>
    <n v="308637"/>
    <n v="1"/>
    <n v="3547961"/>
    <n v="1"/>
  </r>
  <r>
    <s v="The Strokes"/>
    <n v="2009"/>
    <s v="January"/>
    <s v="winter"/>
    <s v="F"/>
    <n v="43"/>
    <x v="3"/>
    <s v="N"/>
    <x v="0"/>
    <n v="0"/>
    <n v="18796"/>
    <n v="0"/>
    <n v="115831"/>
    <n v="1"/>
  </r>
  <r>
    <s v="The Swell Season"/>
    <n v="2010"/>
    <s v="February"/>
    <s v="winter"/>
    <s v="M"/>
    <n v="44"/>
    <x v="3"/>
    <s v="Y"/>
    <x v="0"/>
    <n v="0"/>
    <n v="80620"/>
    <n v="0"/>
    <n v="556553"/>
    <n v="1"/>
  </r>
  <r>
    <s v="Them Crooked Vultures"/>
    <n v="2008"/>
    <s v="November"/>
    <s v="fall"/>
    <s v="M"/>
    <n v="43"/>
    <x v="3"/>
    <s v="N"/>
    <x v="0"/>
    <n v="0"/>
    <n v="19659"/>
    <n v="0"/>
    <n v="439903"/>
    <n v="1"/>
  </r>
  <r>
    <s v="Thievery Corporation"/>
    <n v="2013"/>
    <s v="February"/>
    <s v="winter"/>
    <s v="M"/>
    <n v="46"/>
    <x v="3"/>
    <s v="Y"/>
    <x v="2"/>
    <n v="1"/>
    <n v="859774"/>
    <n v="1"/>
    <n v="5236511"/>
    <n v="1"/>
  </r>
  <r>
    <s v="Tim McGraw"/>
    <n v="2011"/>
    <s v="December"/>
    <s v="winter"/>
    <s v="M"/>
    <n v="63"/>
    <x v="1"/>
    <s v="N"/>
    <x v="3"/>
    <n v="1"/>
    <n v="202327"/>
    <n v="1"/>
    <n v="1818741"/>
    <n v="1"/>
  </r>
  <r>
    <s v="Tom Waits"/>
    <n v="2013"/>
    <s v="February"/>
    <s v="winter"/>
    <s v="F"/>
    <n v="34"/>
    <x v="2"/>
    <s v="N"/>
    <x v="1"/>
    <n v="1"/>
    <n v="489105"/>
    <n v="1"/>
    <n v="86010"/>
    <n v="0"/>
  </r>
  <r>
    <s v="Tune-Yards"/>
    <n v="2011"/>
    <s v="October"/>
    <s v="fall"/>
    <s v="M"/>
    <n v="51"/>
    <x v="1"/>
    <s v="N"/>
    <x v="0"/>
    <n v="0"/>
    <n v="35150"/>
    <n v="0"/>
    <n v="303223"/>
    <n v="1"/>
  </r>
  <r>
    <s v="Widespread Panic"/>
    <n v="2012"/>
    <s v="February"/>
    <s v="winter"/>
    <s v="M"/>
    <n v="45"/>
    <x v="3"/>
    <s v="Y"/>
    <x v="0"/>
    <n v="1"/>
    <n v="118222"/>
    <n v="1"/>
    <n v="569817"/>
    <n v="1"/>
  </r>
  <r>
    <s v="Wilco"/>
    <n v="2009"/>
    <s v="November"/>
    <s v="fall"/>
    <s v="M"/>
    <n v="80"/>
    <x v="1"/>
    <s v="Y"/>
    <x v="2"/>
    <n v="0"/>
    <n v="267839"/>
    <n v="1"/>
    <n v="20237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B7404-911E-4920-9739-57895B9E79C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S8:U1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Col" showAll="0" countASubtotal="1">
      <items count="5">
        <item x="1"/>
        <item h="1" x="3"/>
        <item h="1" x="2"/>
        <item h="1" x="0"/>
        <item t="countA"/>
      </items>
    </pivotField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Singer-Songwriter" fld="8" subtotal="count" baseField="0" baseItem="0"/>
  </dataFields>
  <chartFormats count="2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7"/>
  <sheetViews>
    <sheetView topLeftCell="A90" workbookViewId="0">
      <selection activeCell="I121" sqref="I121"/>
    </sheetView>
  </sheetViews>
  <sheetFormatPr defaultColWidth="12.6640625" defaultRowHeight="15.75" customHeight="1" x14ac:dyDescent="0.25"/>
  <sheetData>
    <row r="1" spans="1:1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.2" x14ac:dyDescent="0.25">
      <c r="A2" s="1" t="s">
        <v>14</v>
      </c>
      <c r="B2" s="1">
        <v>2008</v>
      </c>
      <c r="C2" s="1" t="s">
        <v>15</v>
      </c>
      <c r="D2" s="1" t="s">
        <v>16</v>
      </c>
      <c r="E2" s="1" t="s">
        <v>17</v>
      </c>
      <c r="F2" s="1">
        <v>52</v>
      </c>
      <c r="G2" s="1" t="s">
        <v>18</v>
      </c>
      <c r="H2" s="1" t="s">
        <v>19</v>
      </c>
      <c r="I2" s="1" t="s">
        <v>20</v>
      </c>
      <c r="J2" s="1">
        <v>0</v>
      </c>
      <c r="K2" s="1">
        <v>101870</v>
      </c>
      <c r="L2" s="1">
        <v>1</v>
      </c>
      <c r="M2" s="1">
        <v>113576</v>
      </c>
      <c r="N2" s="1">
        <v>1</v>
      </c>
    </row>
    <row r="3" spans="1:14" ht="13.2" x14ac:dyDescent="0.25">
      <c r="A3" s="1" t="s">
        <v>21</v>
      </c>
      <c r="B3" s="1">
        <v>2013</v>
      </c>
      <c r="C3" s="1" t="s">
        <v>22</v>
      </c>
      <c r="D3" s="1" t="s">
        <v>23</v>
      </c>
      <c r="E3" s="1" t="s">
        <v>17</v>
      </c>
      <c r="F3" s="1">
        <v>24</v>
      </c>
      <c r="G3" s="1" t="s">
        <v>24</v>
      </c>
      <c r="H3" s="1" t="s">
        <v>25</v>
      </c>
      <c r="I3" s="1" t="s">
        <v>26</v>
      </c>
      <c r="J3" s="1">
        <v>1</v>
      </c>
      <c r="K3" s="1">
        <v>73313</v>
      </c>
      <c r="L3" s="1">
        <v>0</v>
      </c>
      <c r="M3" s="1">
        <v>298278</v>
      </c>
      <c r="N3" s="1">
        <v>1</v>
      </c>
    </row>
    <row r="4" spans="1:14" ht="13.2" x14ac:dyDescent="0.25">
      <c r="A4" s="1" t="s">
        <v>27</v>
      </c>
      <c r="B4" s="1">
        <v>2009</v>
      </c>
      <c r="C4" s="1" t="s">
        <v>28</v>
      </c>
      <c r="D4" s="1" t="s">
        <v>23</v>
      </c>
      <c r="E4" s="1" t="s">
        <v>29</v>
      </c>
      <c r="F4" s="1">
        <v>75</v>
      </c>
      <c r="G4" s="1" t="s">
        <v>18</v>
      </c>
      <c r="H4" s="1" t="s">
        <v>25</v>
      </c>
      <c r="I4" s="1" t="s">
        <v>30</v>
      </c>
      <c r="J4">
        <v>1</v>
      </c>
      <c r="K4" s="1">
        <v>308634</v>
      </c>
      <c r="L4" s="1">
        <v>1</v>
      </c>
      <c r="M4" s="1">
        <v>10721</v>
      </c>
      <c r="N4" s="1">
        <v>0</v>
      </c>
    </row>
    <row r="5" spans="1:14" ht="13.2" x14ac:dyDescent="0.25">
      <c r="A5" s="1" t="s">
        <v>31</v>
      </c>
      <c r="B5" s="1">
        <v>2009</v>
      </c>
      <c r="C5" s="1" t="s">
        <v>32</v>
      </c>
      <c r="D5" s="1" t="s">
        <v>16</v>
      </c>
      <c r="E5" s="1" t="s">
        <v>29</v>
      </c>
      <c r="F5" s="1">
        <v>39</v>
      </c>
      <c r="G5" s="1" t="s">
        <v>33</v>
      </c>
      <c r="H5" s="1" t="s">
        <v>25</v>
      </c>
      <c r="I5" s="1" t="s">
        <v>26</v>
      </c>
      <c r="J5" s="1">
        <v>1</v>
      </c>
      <c r="K5" s="1">
        <v>56343</v>
      </c>
      <c r="L5" s="1">
        <v>0</v>
      </c>
      <c r="M5" s="1">
        <v>318313</v>
      </c>
      <c r="N5" s="1">
        <v>1</v>
      </c>
    </row>
    <row r="6" spans="1:14" ht="13.2" x14ac:dyDescent="0.25">
      <c r="A6" s="1" t="s">
        <v>34</v>
      </c>
      <c r="B6" s="1">
        <v>2007</v>
      </c>
      <c r="C6" s="1" t="s">
        <v>15</v>
      </c>
      <c r="D6" s="1" t="s">
        <v>16</v>
      </c>
      <c r="E6" s="1" t="s">
        <v>17</v>
      </c>
      <c r="F6" s="1">
        <v>33</v>
      </c>
      <c r="G6" s="1" t="s">
        <v>33</v>
      </c>
      <c r="H6" s="1" t="s">
        <v>19</v>
      </c>
      <c r="I6" s="1" t="s">
        <v>26</v>
      </c>
      <c r="J6" s="1">
        <v>1</v>
      </c>
      <c r="K6" s="1">
        <v>404439</v>
      </c>
      <c r="L6" s="1">
        <v>1</v>
      </c>
      <c r="M6" s="1">
        <v>1711685</v>
      </c>
      <c r="N6" s="1">
        <v>1</v>
      </c>
    </row>
    <row r="7" spans="1:14" ht="13.2" x14ac:dyDescent="0.25">
      <c r="A7" s="1" t="s">
        <v>35</v>
      </c>
      <c r="B7" s="1">
        <v>2009</v>
      </c>
      <c r="C7" s="1" t="s">
        <v>15</v>
      </c>
      <c r="D7" s="1" t="s">
        <v>16</v>
      </c>
      <c r="E7" s="1" t="s">
        <v>29</v>
      </c>
      <c r="F7" s="1">
        <v>62</v>
      </c>
      <c r="G7" s="1" t="s">
        <v>18</v>
      </c>
      <c r="H7" s="1" t="s">
        <v>19</v>
      </c>
      <c r="I7" s="1" t="s">
        <v>36</v>
      </c>
      <c r="J7" s="1">
        <v>0</v>
      </c>
      <c r="K7" s="1">
        <v>3326</v>
      </c>
      <c r="L7" s="1">
        <v>0</v>
      </c>
      <c r="M7" s="1">
        <v>27321</v>
      </c>
      <c r="N7" s="1">
        <v>0</v>
      </c>
    </row>
    <row r="8" spans="1:14" ht="13.2" x14ac:dyDescent="0.25">
      <c r="A8" s="1" t="s">
        <v>37</v>
      </c>
      <c r="B8" s="1">
        <v>2010</v>
      </c>
      <c r="C8" s="1" t="s">
        <v>28</v>
      </c>
      <c r="D8" s="1" t="s">
        <v>23</v>
      </c>
      <c r="E8" s="1" t="s">
        <v>29</v>
      </c>
      <c r="F8" s="1">
        <v>37</v>
      </c>
      <c r="G8" s="1" t="s">
        <v>33</v>
      </c>
      <c r="H8" s="1" t="s">
        <v>25</v>
      </c>
      <c r="I8" s="1" t="s">
        <v>26</v>
      </c>
      <c r="J8" s="1">
        <v>1</v>
      </c>
      <c r="K8" s="1">
        <v>125758</v>
      </c>
      <c r="L8" s="1">
        <v>1</v>
      </c>
      <c r="M8" s="1">
        <v>563505</v>
      </c>
      <c r="N8" s="1">
        <v>1</v>
      </c>
    </row>
    <row r="9" spans="1:14" ht="13.2" x14ac:dyDescent="0.25">
      <c r="A9" s="1" t="s">
        <v>38</v>
      </c>
      <c r="B9" s="1">
        <v>2009</v>
      </c>
      <c r="C9" s="1" t="s">
        <v>15</v>
      </c>
      <c r="D9" s="1" t="s">
        <v>16</v>
      </c>
      <c r="E9" s="1" t="s">
        <v>29</v>
      </c>
      <c r="F9" s="1">
        <v>35</v>
      </c>
      <c r="G9" s="1" t="s">
        <v>33</v>
      </c>
      <c r="H9" s="1" t="s">
        <v>25</v>
      </c>
      <c r="I9" s="1" t="s">
        <v>26</v>
      </c>
      <c r="J9" s="1">
        <v>1</v>
      </c>
      <c r="K9" s="1">
        <v>8197</v>
      </c>
      <c r="L9" s="1">
        <v>0</v>
      </c>
      <c r="M9" s="1">
        <v>18955</v>
      </c>
      <c r="N9" s="1">
        <v>0</v>
      </c>
    </row>
    <row r="10" spans="1:14" ht="13.2" x14ac:dyDescent="0.25">
      <c r="A10" s="1" t="s">
        <v>39</v>
      </c>
      <c r="B10" s="1">
        <v>2003</v>
      </c>
      <c r="C10" s="1" t="s">
        <v>28</v>
      </c>
      <c r="D10" s="1" t="s">
        <v>23</v>
      </c>
      <c r="E10" s="1" t="s">
        <v>29</v>
      </c>
      <c r="F10" s="1">
        <v>43</v>
      </c>
      <c r="G10" s="1" t="s">
        <v>40</v>
      </c>
      <c r="H10" s="1" t="s">
        <v>19</v>
      </c>
      <c r="I10" s="1" t="s">
        <v>26</v>
      </c>
      <c r="J10" s="1">
        <v>1</v>
      </c>
      <c r="K10" s="1">
        <v>158647</v>
      </c>
      <c r="L10" s="1">
        <v>1</v>
      </c>
      <c r="M10" s="1">
        <v>1381051</v>
      </c>
      <c r="N10" s="1">
        <v>1</v>
      </c>
    </row>
    <row r="11" spans="1:14" ht="13.2" x14ac:dyDescent="0.25">
      <c r="A11" s="1" t="s">
        <v>41</v>
      </c>
      <c r="B11" s="1">
        <v>2008</v>
      </c>
      <c r="C11" s="1" t="s">
        <v>32</v>
      </c>
      <c r="D11" s="1" t="s">
        <v>16</v>
      </c>
      <c r="E11" s="1" t="s">
        <v>17</v>
      </c>
      <c r="F11" s="1">
        <v>67</v>
      </c>
      <c r="G11" s="1" t="s">
        <v>18</v>
      </c>
      <c r="H11" s="1" t="s">
        <v>25</v>
      </c>
      <c r="I11" s="1" t="s">
        <v>30</v>
      </c>
      <c r="J11" s="1">
        <v>0</v>
      </c>
      <c r="K11" s="1">
        <v>690</v>
      </c>
      <c r="L11" s="1">
        <v>0</v>
      </c>
      <c r="M11" s="1">
        <v>1715</v>
      </c>
      <c r="N11" s="1">
        <v>0</v>
      </c>
    </row>
    <row r="12" spans="1:14" ht="13.2" x14ac:dyDescent="0.25">
      <c r="A12" s="1" t="s">
        <v>42</v>
      </c>
      <c r="B12" s="1">
        <v>2007</v>
      </c>
      <c r="C12" s="1" t="s">
        <v>32</v>
      </c>
      <c r="D12" s="1" t="s">
        <v>16</v>
      </c>
      <c r="E12" s="1" t="s">
        <v>17</v>
      </c>
      <c r="F12" s="1">
        <v>47</v>
      </c>
      <c r="G12" s="1" t="s">
        <v>40</v>
      </c>
      <c r="H12" s="1" t="s">
        <v>25</v>
      </c>
      <c r="I12" s="1" t="s">
        <v>20</v>
      </c>
      <c r="J12" s="1">
        <v>1</v>
      </c>
      <c r="K12" s="1">
        <v>450096</v>
      </c>
      <c r="L12" s="1">
        <v>1</v>
      </c>
      <c r="M12" s="1">
        <v>2754505</v>
      </c>
      <c r="N12" s="1">
        <v>1</v>
      </c>
    </row>
    <row r="13" spans="1:14" ht="13.2" x14ac:dyDescent="0.25">
      <c r="A13" s="1" t="s">
        <v>43</v>
      </c>
      <c r="B13" s="1">
        <v>2012</v>
      </c>
      <c r="C13" s="1" t="s">
        <v>28</v>
      </c>
      <c r="D13" s="1" t="s">
        <v>23</v>
      </c>
      <c r="E13" s="1" t="s">
        <v>29</v>
      </c>
      <c r="F13" s="1">
        <v>49</v>
      </c>
      <c r="G13" s="1" t="s">
        <v>40</v>
      </c>
      <c r="H13" s="1" t="s">
        <v>25</v>
      </c>
      <c r="I13" s="1" t="s">
        <v>30</v>
      </c>
      <c r="J13" s="1">
        <v>0</v>
      </c>
      <c r="K13" s="1">
        <v>88689</v>
      </c>
      <c r="L13" s="1">
        <v>0</v>
      </c>
      <c r="M13" s="1">
        <v>24866</v>
      </c>
      <c r="N13" s="1">
        <v>0</v>
      </c>
    </row>
    <row r="14" spans="1:14" ht="13.2" x14ac:dyDescent="0.25">
      <c r="A14" s="1" t="s">
        <v>44</v>
      </c>
      <c r="B14" s="1">
        <v>2007</v>
      </c>
      <c r="C14" s="1" t="s">
        <v>45</v>
      </c>
      <c r="D14" s="1" t="s">
        <v>23</v>
      </c>
      <c r="E14" s="1" t="s">
        <v>29</v>
      </c>
      <c r="F14" s="1">
        <v>31</v>
      </c>
      <c r="G14" s="1" t="s">
        <v>33</v>
      </c>
      <c r="H14" s="1" t="s">
        <v>25</v>
      </c>
      <c r="I14" s="1" t="s">
        <v>26</v>
      </c>
      <c r="J14" s="1">
        <v>0</v>
      </c>
      <c r="K14" s="1">
        <v>114703</v>
      </c>
      <c r="L14" s="1">
        <v>1</v>
      </c>
      <c r="M14" s="1">
        <v>1129035</v>
      </c>
      <c r="N14" s="1">
        <v>1</v>
      </c>
    </row>
    <row r="15" spans="1:14" ht="13.2" x14ac:dyDescent="0.25">
      <c r="A15" s="1" t="s">
        <v>46</v>
      </c>
      <c r="B15" s="1">
        <v>2006</v>
      </c>
      <c r="C15" s="1" t="s">
        <v>28</v>
      </c>
      <c r="D15" s="1" t="s">
        <v>23</v>
      </c>
      <c r="E15" s="1" t="s">
        <v>29</v>
      </c>
      <c r="F15" s="1">
        <v>46</v>
      </c>
      <c r="G15" s="1" t="s">
        <v>40</v>
      </c>
      <c r="H15" s="1" t="s">
        <v>19</v>
      </c>
      <c r="I15" s="1" t="s">
        <v>26</v>
      </c>
      <c r="J15" s="1">
        <v>1</v>
      </c>
      <c r="K15" s="1">
        <v>23244</v>
      </c>
      <c r="L15" s="1">
        <v>0</v>
      </c>
      <c r="M15" s="1">
        <v>164048</v>
      </c>
      <c r="N15" s="1">
        <v>1</v>
      </c>
    </row>
    <row r="16" spans="1:14" ht="13.2" x14ac:dyDescent="0.25">
      <c r="A16" s="1" t="s">
        <v>109</v>
      </c>
      <c r="B16" s="1">
        <v>2007</v>
      </c>
      <c r="C16" s="1" t="s">
        <v>45</v>
      </c>
      <c r="D16" s="1" t="s">
        <v>23</v>
      </c>
      <c r="E16" s="1" t="s">
        <v>29</v>
      </c>
      <c r="F16" s="1">
        <v>35</v>
      </c>
      <c r="G16" s="1" t="s">
        <v>33</v>
      </c>
      <c r="H16" s="1" t="s">
        <v>19</v>
      </c>
      <c r="I16" s="1" t="s">
        <v>36</v>
      </c>
      <c r="J16" s="1">
        <v>0</v>
      </c>
      <c r="K16" s="1">
        <v>12893</v>
      </c>
      <c r="L16" s="1">
        <v>0</v>
      </c>
      <c r="M16" s="1">
        <v>377673</v>
      </c>
      <c r="N16" s="1">
        <v>1</v>
      </c>
    </row>
    <row r="17" spans="1:14" ht="13.2" x14ac:dyDescent="0.25">
      <c r="A17" s="1" t="s">
        <v>47</v>
      </c>
      <c r="B17" s="1">
        <v>2012</v>
      </c>
      <c r="C17" s="1" t="s">
        <v>32</v>
      </c>
      <c r="D17" s="1" t="s">
        <v>16</v>
      </c>
      <c r="E17" s="1" t="s">
        <v>29</v>
      </c>
      <c r="F17" s="1">
        <v>32</v>
      </c>
      <c r="G17" s="1" t="s">
        <v>33</v>
      </c>
      <c r="H17" s="1" t="s">
        <v>19</v>
      </c>
      <c r="I17" s="1" t="s">
        <v>26</v>
      </c>
      <c r="J17" s="1">
        <v>1</v>
      </c>
      <c r="K17" s="1">
        <v>367417</v>
      </c>
      <c r="L17" s="1">
        <v>1</v>
      </c>
      <c r="M17" s="1">
        <v>1626215</v>
      </c>
      <c r="N17" s="1">
        <v>1</v>
      </c>
    </row>
    <row r="18" spans="1:14" ht="13.2" x14ac:dyDescent="0.25">
      <c r="A18" s="1" t="s">
        <v>48</v>
      </c>
      <c r="B18" s="1">
        <v>2012</v>
      </c>
      <c r="C18" s="1" t="s">
        <v>15</v>
      </c>
      <c r="D18" s="1" t="s">
        <v>16</v>
      </c>
      <c r="E18" s="1" t="s">
        <v>17</v>
      </c>
      <c r="F18" s="1">
        <v>63</v>
      </c>
      <c r="G18" s="1" t="s">
        <v>18</v>
      </c>
      <c r="H18" s="1" t="s">
        <v>19</v>
      </c>
      <c r="I18" s="1" t="s">
        <v>36</v>
      </c>
      <c r="J18" s="1">
        <v>1</v>
      </c>
      <c r="K18" s="1">
        <v>18683</v>
      </c>
      <c r="L18" s="1">
        <v>0</v>
      </c>
      <c r="M18" s="1">
        <v>357770</v>
      </c>
      <c r="N18" s="1">
        <v>1</v>
      </c>
    </row>
    <row r="19" spans="1:14" ht="13.2" x14ac:dyDescent="0.25">
      <c r="A19" s="1" t="s">
        <v>49</v>
      </c>
      <c r="B19" s="1">
        <v>2008</v>
      </c>
      <c r="C19" s="1" t="s">
        <v>28</v>
      </c>
      <c r="D19" s="1" t="s">
        <v>23</v>
      </c>
      <c r="E19" s="1" t="s">
        <v>29</v>
      </c>
      <c r="F19" s="1">
        <v>40</v>
      </c>
      <c r="G19" s="1" t="s">
        <v>40</v>
      </c>
      <c r="H19" s="1" t="s">
        <v>19</v>
      </c>
      <c r="I19" s="1" t="s">
        <v>36</v>
      </c>
      <c r="J19" s="1">
        <v>1</v>
      </c>
      <c r="K19" s="1">
        <v>1787221</v>
      </c>
      <c r="L19" s="1">
        <v>1</v>
      </c>
      <c r="M19" s="1">
        <v>5429471</v>
      </c>
      <c r="N19" s="1">
        <v>1</v>
      </c>
    </row>
    <row r="20" spans="1:14" ht="13.2" x14ac:dyDescent="0.25">
      <c r="A20" s="1" t="s">
        <v>50</v>
      </c>
      <c r="B20" s="1">
        <v>2010</v>
      </c>
      <c r="C20" s="1" t="s">
        <v>15</v>
      </c>
      <c r="D20" s="1" t="s">
        <v>16</v>
      </c>
      <c r="E20" s="1" t="s">
        <v>17</v>
      </c>
      <c r="F20" s="1">
        <v>32</v>
      </c>
      <c r="G20" s="1" t="s">
        <v>33</v>
      </c>
      <c r="H20" s="1" t="s">
        <v>25</v>
      </c>
      <c r="I20" s="1" t="s">
        <v>26</v>
      </c>
      <c r="J20" s="1">
        <v>1</v>
      </c>
      <c r="K20" s="1">
        <v>20549</v>
      </c>
      <c r="L20" s="1">
        <v>0</v>
      </c>
      <c r="M20" s="1">
        <v>223872</v>
      </c>
      <c r="N20" s="1">
        <v>1</v>
      </c>
    </row>
    <row r="21" spans="1:14" ht="13.2" x14ac:dyDescent="0.25">
      <c r="A21" s="1" t="s">
        <v>51</v>
      </c>
      <c r="B21" s="1">
        <v>2006</v>
      </c>
      <c r="C21" s="1" t="s">
        <v>28</v>
      </c>
      <c r="D21" s="1" t="s">
        <v>23</v>
      </c>
      <c r="E21" s="1" t="s">
        <v>29</v>
      </c>
      <c r="F21" s="1">
        <v>45</v>
      </c>
      <c r="G21" s="1" t="s">
        <v>40</v>
      </c>
      <c r="H21" s="1" t="s">
        <v>19</v>
      </c>
      <c r="I21" s="1" t="s">
        <v>26</v>
      </c>
      <c r="J21" s="1">
        <v>0</v>
      </c>
      <c r="K21" s="1">
        <v>962232</v>
      </c>
      <c r="L21" s="1">
        <v>1</v>
      </c>
      <c r="M21" s="1">
        <v>497452</v>
      </c>
      <c r="N21" s="1">
        <v>1</v>
      </c>
    </row>
    <row r="22" spans="1:14" ht="13.2" x14ac:dyDescent="0.25">
      <c r="A22" s="1" t="s">
        <v>52</v>
      </c>
      <c r="B22" s="1">
        <v>2006</v>
      </c>
      <c r="C22" s="1" t="s">
        <v>15</v>
      </c>
      <c r="D22" s="1" t="s">
        <v>16</v>
      </c>
      <c r="E22" s="1" t="s">
        <v>29</v>
      </c>
      <c r="F22" s="1">
        <v>47</v>
      </c>
      <c r="G22" s="1" t="s">
        <v>40</v>
      </c>
      <c r="H22" s="1" t="s">
        <v>25</v>
      </c>
      <c r="I22" s="1" t="s">
        <v>26</v>
      </c>
      <c r="J22" s="1">
        <v>0</v>
      </c>
      <c r="K22" s="1">
        <v>445130</v>
      </c>
      <c r="L22" s="1">
        <v>0</v>
      </c>
      <c r="M22" s="1">
        <v>119103</v>
      </c>
      <c r="N22" s="1">
        <v>1</v>
      </c>
    </row>
    <row r="23" spans="1:14" ht="13.2" x14ac:dyDescent="0.25">
      <c r="A23" s="1" t="s">
        <v>53</v>
      </c>
      <c r="B23" s="1">
        <v>2008</v>
      </c>
      <c r="C23" s="1" t="s">
        <v>32</v>
      </c>
      <c r="D23" s="1" t="s">
        <v>16</v>
      </c>
      <c r="E23" s="1" t="s">
        <v>17</v>
      </c>
      <c r="F23" s="1">
        <v>35</v>
      </c>
      <c r="G23" s="1" t="s">
        <v>33</v>
      </c>
      <c r="H23" s="1" t="s">
        <v>25</v>
      </c>
      <c r="I23" s="1" t="s">
        <v>20</v>
      </c>
      <c r="J23" s="1">
        <v>0</v>
      </c>
      <c r="K23" s="1">
        <v>1510</v>
      </c>
      <c r="L23" s="1">
        <v>0</v>
      </c>
      <c r="M23" s="1">
        <v>8888</v>
      </c>
      <c r="N23" s="1">
        <v>0</v>
      </c>
    </row>
    <row r="24" spans="1:14" ht="13.2" x14ac:dyDescent="0.25">
      <c r="A24" s="1" t="s">
        <v>54</v>
      </c>
      <c r="B24" s="1">
        <v>2006</v>
      </c>
      <c r="C24" s="1" t="s">
        <v>45</v>
      </c>
      <c r="D24" s="1" t="s">
        <v>23</v>
      </c>
      <c r="E24" s="1" t="s">
        <v>17</v>
      </c>
      <c r="F24" s="1">
        <v>41</v>
      </c>
      <c r="G24" s="1" t="s">
        <v>40</v>
      </c>
      <c r="H24" s="1" t="s">
        <v>25</v>
      </c>
      <c r="I24" s="1" t="s">
        <v>20</v>
      </c>
      <c r="J24" s="1">
        <v>1</v>
      </c>
      <c r="K24" s="1">
        <v>46659</v>
      </c>
      <c r="L24" s="1">
        <v>0</v>
      </c>
      <c r="M24" s="1">
        <v>279644</v>
      </c>
      <c r="N24" s="1">
        <v>1</v>
      </c>
    </row>
    <row r="25" spans="1:14" ht="13.2" x14ac:dyDescent="0.25">
      <c r="A25" s="1" t="s">
        <v>55</v>
      </c>
      <c r="B25" s="1">
        <v>2011</v>
      </c>
      <c r="C25" s="1" t="s">
        <v>28</v>
      </c>
      <c r="D25" s="1" t="s">
        <v>23</v>
      </c>
      <c r="E25" s="1" t="s">
        <v>29</v>
      </c>
      <c r="F25" s="1">
        <v>60</v>
      </c>
      <c r="G25" s="1" t="s">
        <v>18</v>
      </c>
      <c r="H25" s="1" t="s">
        <v>25</v>
      </c>
      <c r="I25" s="1" t="s">
        <v>26</v>
      </c>
      <c r="J25" s="1">
        <v>0</v>
      </c>
      <c r="K25" s="1">
        <v>40682</v>
      </c>
      <c r="L25" s="1">
        <v>0</v>
      </c>
      <c r="M25" s="1">
        <v>529395</v>
      </c>
      <c r="N25" s="1">
        <v>1</v>
      </c>
    </row>
    <row r="26" spans="1:14" ht="13.2" x14ac:dyDescent="0.25">
      <c r="A26" s="1" t="s">
        <v>56</v>
      </c>
      <c r="B26" s="1">
        <v>2005</v>
      </c>
      <c r="C26" s="1" t="s">
        <v>45</v>
      </c>
      <c r="D26" s="1" t="s">
        <v>23</v>
      </c>
      <c r="E26" s="1" t="s">
        <v>29</v>
      </c>
      <c r="F26" s="1">
        <v>36</v>
      </c>
      <c r="G26" s="1" t="s">
        <v>33</v>
      </c>
      <c r="H26" s="1" t="s">
        <v>19</v>
      </c>
      <c r="I26" s="1" t="s">
        <v>26</v>
      </c>
      <c r="J26" s="1">
        <v>1</v>
      </c>
      <c r="K26" s="1">
        <v>10666531</v>
      </c>
      <c r="L26" s="1">
        <v>1</v>
      </c>
      <c r="M26" s="1">
        <v>28243550</v>
      </c>
      <c r="N26" s="1">
        <v>1</v>
      </c>
    </row>
    <row r="27" spans="1:14" ht="13.2" x14ac:dyDescent="0.25">
      <c r="A27" s="1" t="s">
        <v>57</v>
      </c>
      <c r="B27" s="1">
        <v>2008</v>
      </c>
      <c r="C27" s="1" t="s">
        <v>28</v>
      </c>
      <c r="D27" s="1" t="s">
        <v>23</v>
      </c>
      <c r="E27" s="1" t="s">
        <v>29</v>
      </c>
      <c r="F27" s="1">
        <v>55</v>
      </c>
      <c r="G27" s="1" t="s">
        <v>18</v>
      </c>
      <c r="H27" s="1" t="s">
        <v>25</v>
      </c>
      <c r="I27" s="1" t="s">
        <v>26</v>
      </c>
      <c r="J27" s="1">
        <v>0</v>
      </c>
      <c r="K27" s="1">
        <v>8981</v>
      </c>
      <c r="L27" s="1">
        <v>0</v>
      </c>
      <c r="M27" s="1">
        <v>135089</v>
      </c>
      <c r="N27" s="1">
        <v>1</v>
      </c>
    </row>
    <row r="28" spans="1:14" ht="13.2" x14ac:dyDescent="0.25">
      <c r="A28" s="1" t="s">
        <v>58</v>
      </c>
      <c r="B28" s="1">
        <v>2002</v>
      </c>
      <c r="C28" s="1" t="s">
        <v>28</v>
      </c>
      <c r="D28" s="1" t="s">
        <v>23</v>
      </c>
      <c r="E28" s="1" t="s">
        <v>29</v>
      </c>
      <c r="F28" s="1">
        <v>61</v>
      </c>
      <c r="G28" s="1" t="s">
        <v>18</v>
      </c>
      <c r="H28" s="1" t="s">
        <v>19</v>
      </c>
      <c r="I28" s="1" t="s">
        <v>26</v>
      </c>
      <c r="J28" s="1">
        <v>0</v>
      </c>
      <c r="K28" s="1">
        <v>447000</v>
      </c>
      <c r="L28" s="1">
        <v>0</v>
      </c>
      <c r="M28" s="1">
        <v>113310</v>
      </c>
      <c r="N28" s="1">
        <v>1</v>
      </c>
    </row>
    <row r="29" spans="1:14" ht="13.2" x14ac:dyDescent="0.25">
      <c r="A29" s="1" t="s">
        <v>59</v>
      </c>
      <c r="B29" s="1">
        <v>2006</v>
      </c>
      <c r="C29" s="1" t="s">
        <v>22</v>
      </c>
      <c r="D29" s="1" t="s">
        <v>23</v>
      </c>
      <c r="E29" s="1" t="s">
        <v>29</v>
      </c>
      <c r="F29" s="1">
        <v>36</v>
      </c>
      <c r="G29" s="1" t="s">
        <v>33</v>
      </c>
      <c r="H29" s="1" t="s">
        <v>25</v>
      </c>
      <c r="I29" s="1" t="s">
        <v>26</v>
      </c>
      <c r="J29" s="1">
        <v>1</v>
      </c>
      <c r="K29" s="1">
        <v>112030</v>
      </c>
      <c r="L29" s="1">
        <v>1</v>
      </c>
      <c r="M29" s="1">
        <v>2156318</v>
      </c>
      <c r="N29" s="1">
        <v>1</v>
      </c>
    </row>
    <row r="30" spans="1:14" ht="13.2" x14ac:dyDescent="0.25">
      <c r="A30" s="1" t="s">
        <v>60</v>
      </c>
      <c r="B30" s="1">
        <v>2013</v>
      </c>
      <c r="C30" s="1" t="s">
        <v>22</v>
      </c>
      <c r="D30" s="1" t="s">
        <v>23</v>
      </c>
      <c r="E30" s="1" t="s">
        <v>29</v>
      </c>
      <c r="F30" s="1">
        <v>35</v>
      </c>
      <c r="G30" s="1" t="s">
        <v>33</v>
      </c>
      <c r="H30" s="1" t="s">
        <v>25</v>
      </c>
      <c r="I30" s="1" t="s">
        <v>26</v>
      </c>
      <c r="J30" s="1">
        <v>0</v>
      </c>
      <c r="K30" s="1">
        <v>445150</v>
      </c>
      <c r="L30" s="1">
        <v>0</v>
      </c>
      <c r="M30" s="1">
        <v>65395</v>
      </c>
      <c r="N30" s="1">
        <v>0</v>
      </c>
    </row>
    <row r="31" spans="1:14" ht="13.2" x14ac:dyDescent="0.25">
      <c r="A31" s="1" t="s">
        <v>61</v>
      </c>
      <c r="B31" s="1">
        <v>2008</v>
      </c>
      <c r="C31" s="1" t="s">
        <v>28</v>
      </c>
      <c r="D31" s="1" t="s">
        <v>23</v>
      </c>
      <c r="E31" s="1" t="s">
        <v>29</v>
      </c>
      <c r="F31" s="1">
        <v>37</v>
      </c>
      <c r="G31" s="1" t="s">
        <v>33</v>
      </c>
      <c r="H31" s="1" t="s">
        <v>25</v>
      </c>
      <c r="I31" s="1" t="s">
        <v>36</v>
      </c>
      <c r="J31" s="1">
        <v>1</v>
      </c>
      <c r="K31" s="1">
        <v>668136</v>
      </c>
      <c r="L31" s="1">
        <v>1</v>
      </c>
      <c r="M31" s="1">
        <v>1671922</v>
      </c>
      <c r="N31" s="1">
        <v>1</v>
      </c>
    </row>
    <row r="32" spans="1:14" ht="13.2" x14ac:dyDescent="0.25">
      <c r="A32" s="1" t="s">
        <v>62</v>
      </c>
      <c r="B32" s="1">
        <v>2007</v>
      </c>
      <c r="C32" s="1" t="s">
        <v>28</v>
      </c>
      <c r="D32" s="1" t="s">
        <v>23</v>
      </c>
      <c r="E32" s="1" t="s">
        <v>17</v>
      </c>
      <c r="F32" s="1">
        <v>56</v>
      </c>
      <c r="G32" s="1" t="s">
        <v>18</v>
      </c>
      <c r="H32" s="1" t="s">
        <v>19</v>
      </c>
      <c r="I32" s="1" t="s">
        <v>36</v>
      </c>
      <c r="J32" s="1">
        <v>1</v>
      </c>
      <c r="K32" s="1">
        <v>624380</v>
      </c>
      <c r="L32" s="1">
        <v>1</v>
      </c>
      <c r="M32" s="1">
        <v>706731</v>
      </c>
      <c r="N32" s="1">
        <v>1</v>
      </c>
    </row>
    <row r="33" spans="1:14" ht="13.2" x14ac:dyDescent="0.25">
      <c r="A33" s="1" t="s">
        <v>63</v>
      </c>
      <c r="B33" s="1">
        <v>2012</v>
      </c>
      <c r="C33" s="1" t="s">
        <v>32</v>
      </c>
      <c r="D33" s="1" t="s">
        <v>16</v>
      </c>
      <c r="E33" s="1" t="s">
        <v>29</v>
      </c>
      <c r="F33" s="1">
        <v>35</v>
      </c>
      <c r="G33" s="1" t="s">
        <v>33</v>
      </c>
      <c r="H33" s="1" t="s">
        <v>25</v>
      </c>
      <c r="I33" s="1" t="s">
        <v>26</v>
      </c>
      <c r="J33" s="1">
        <v>0</v>
      </c>
      <c r="K33" s="1">
        <v>26928</v>
      </c>
      <c r="L33" s="1">
        <v>0</v>
      </c>
      <c r="M33" s="1">
        <v>149930</v>
      </c>
      <c r="N33" s="1">
        <v>1</v>
      </c>
    </row>
    <row r="34" spans="1:14" ht="13.2" x14ac:dyDescent="0.25">
      <c r="A34" s="1" t="s">
        <v>64</v>
      </c>
      <c r="B34" s="1">
        <v>2009</v>
      </c>
      <c r="C34" s="1" t="s">
        <v>22</v>
      </c>
      <c r="D34" s="1" t="s">
        <v>23</v>
      </c>
      <c r="E34" s="1" t="s">
        <v>29</v>
      </c>
      <c r="F34" s="1">
        <v>49</v>
      </c>
      <c r="G34" s="1" t="s">
        <v>40</v>
      </c>
      <c r="H34" s="1" t="s">
        <v>25</v>
      </c>
      <c r="I34" s="1" t="s">
        <v>36</v>
      </c>
      <c r="J34" s="1">
        <v>0</v>
      </c>
      <c r="K34" s="1">
        <v>24404</v>
      </c>
      <c r="L34" s="1">
        <v>0</v>
      </c>
      <c r="M34" s="1">
        <v>124719</v>
      </c>
      <c r="N34" s="1">
        <v>1</v>
      </c>
    </row>
    <row r="35" spans="1:14" ht="13.2" x14ac:dyDescent="0.25">
      <c r="A35" s="1" t="s">
        <v>65</v>
      </c>
      <c r="B35" s="1">
        <v>2009</v>
      </c>
      <c r="C35" s="1" t="s">
        <v>22</v>
      </c>
      <c r="D35" s="1" t="s">
        <v>23</v>
      </c>
      <c r="E35" s="1" t="s">
        <v>17</v>
      </c>
      <c r="F35" s="1">
        <v>29</v>
      </c>
      <c r="G35" s="1" t="s">
        <v>24</v>
      </c>
      <c r="H35" s="1" t="s">
        <v>19</v>
      </c>
      <c r="I35" s="1" t="s">
        <v>30</v>
      </c>
      <c r="J35" s="1">
        <v>1</v>
      </c>
      <c r="K35" s="1">
        <v>21245</v>
      </c>
      <c r="L35" s="1">
        <v>0</v>
      </c>
      <c r="M35" s="1">
        <v>829939</v>
      </c>
      <c r="N35" s="1">
        <v>1</v>
      </c>
    </row>
    <row r="36" spans="1:14" ht="13.2" x14ac:dyDescent="0.25">
      <c r="A36" s="1" t="s">
        <v>66</v>
      </c>
      <c r="B36" s="1">
        <v>2013</v>
      </c>
      <c r="C36" s="1" t="s">
        <v>22</v>
      </c>
      <c r="D36" s="1" t="s">
        <v>23</v>
      </c>
      <c r="E36" s="1" t="s">
        <v>17</v>
      </c>
      <c r="F36" s="1">
        <v>35</v>
      </c>
      <c r="G36" s="1" t="s">
        <v>33</v>
      </c>
      <c r="H36" s="1" t="s">
        <v>19</v>
      </c>
      <c r="I36" s="1" t="s">
        <v>26</v>
      </c>
      <c r="J36" s="1">
        <v>0</v>
      </c>
      <c r="K36" s="1">
        <v>75843</v>
      </c>
      <c r="L36" s="1">
        <v>0</v>
      </c>
      <c r="M36" s="1">
        <v>640724</v>
      </c>
      <c r="N36" s="1">
        <v>1</v>
      </c>
    </row>
    <row r="37" spans="1:14" ht="13.2" x14ac:dyDescent="0.25">
      <c r="A37" s="1" t="s">
        <v>67</v>
      </c>
      <c r="B37" s="1">
        <v>2009</v>
      </c>
      <c r="C37" s="1" t="s">
        <v>15</v>
      </c>
      <c r="D37" s="1" t="s">
        <v>16</v>
      </c>
      <c r="E37" s="1" t="s">
        <v>29</v>
      </c>
      <c r="F37" s="1">
        <v>58</v>
      </c>
      <c r="G37" s="1" t="s">
        <v>18</v>
      </c>
      <c r="H37" s="1" t="s">
        <v>19</v>
      </c>
      <c r="I37" s="1" t="s">
        <v>26</v>
      </c>
      <c r="J37" s="1">
        <v>0</v>
      </c>
      <c r="K37" s="1">
        <v>47947</v>
      </c>
      <c r="L37" s="1">
        <v>0</v>
      </c>
      <c r="M37" s="1">
        <v>414473</v>
      </c>
      <c r="N37" s="1">
        <v>1</v>
      </c>
    </row>
    <row r="38" spans="1:14" ht="13.2" x14ac:dyDescent="0.25">
      <c r="A38" s="1" t="s">
        <v>68</v>
      </c>
      <c r="B38" s="1">
        <v>2013</v>
      </c>
      <c r="C38" s="1" t="s">
        <v>22</v>
      </c>
      <c r="D38" s="1" t="s">
        <v>23</v>
      </c>
      <c r="E38" s="1" t="s">
        <v>17</v>
      </c>
      <c r="F38" s="1">
        <v>28</v>
      </c>
      <c r="G38" s="1" t="s">
        <v>24</v>
      </c>
      <c r="H38" s="1" t="s">
        <v>19</v>
      </c>
      <c r="I38" s="1" t="s">
        <v>30</v>
      </c>
      <c r="J38" s="1">
        <v>1</v>
      </c>
      <c r="K38" s="1">
        <v>51406</v>
      </c>
      <c r="L38" s="1">
        <v>0</v>
      </c>
      <c r="M38" s="1">
        <v>236678</v>
      </c>
      <c r="N38" s="1">
        <v>1</v>
      </c>
    </row>
    <row r="39" spans="1:14" ht="13.2" x14ac:dyDescent="0.25">
      <c r="A39" s="1" t="s">
        <v>69</v>
      </c>
      <c r="B39" s="1">
        <v>2007</v>
      </c>
      <c r="C39" s="1" t="s">
        <v>32</v>
      </c>
      <c r="D39" s="1" t="s">
        <v>16</v>
      </c>
      <c r="E39" s="1" t="s">
        <v>29</v>
      </c>
      <c r="F39" s="1">
        <v>33</v>
      </c>
      <c r="G39" s="1" t="s">
        <v>33</v>
      </c>
      <c r="H39" s="1" t="s">
        <v>25</v>
      </c>
      <c r="I39" s="1" t="s">
        <v>26</v>
      </c>
      <c r="J39" s="1">
        <v>0</v>
      </c>
      <c r="K39" s="1">
        <v>726</v>
      </c>
      <c r="L39" s="1">
        <v>0</v>
      </c>
      <c r="M39" s="1">
        <v>523845</v>
      </c>
      <c r="N39" s="1">
        <v>1</v>
      </c>
    </row>
    <row r="40" spans="1:14" ht="13.2" x14ac:dyDescent="0.25">
      <c r="A40" s="1" t="s">
        <v>70</v>
      </c>
      <c r="B40" s="1">
        <v>2007</v>
      </c>
      <c r="C40" s="1" t="s">
        <v>32</v>
      </c>
      <c r="D40" s="1" t="s">
        <v>16</v>
      </c>
      <c r="E40" s="1" t="s">
        <v>29</v>
      </c>
      <c r="F40" s="1">
        <v>51</v>
      </c>
      <c r="G40" s="1" t="s">
        <v>18</v>
      </c>
      <c r="H40" s="1" t="s">
        <v>25</v>
      </c>
      <c r="I40" s="1" t="s">
        <v>30</v>
      </c>
      <c r="J40" s="1">
        <v>1</v>
      </c>
      <c r="K40" s="1">
        <v>19695</v>
      </c>
      <c r="L40" s="1">
        <v>0</v>
      </c>
      <c r="M40" s="1">
        <v>23873</v>
      </c>
      <c r="N40" s="1">
        <v>0</v>
      </c>
    </row>
    <row r="41" spans="1:14" ht="13.2" x14ac:dyDescent="0.25">
      <c r="A41" s="1" t="s">
        <v>71</v>
      </c>
      <c r="B41" s="1">
        <v>2012</v>
      </c>
      <c r="C41" s="1" t="s">
        <v>28</v>
      </c>
      <c r="D41" s="1" t="s">
        <v>23</v>
      </c>
      <c r="E41" s="1" t="s">
        <v>29</v>
      </c>
      <c r="F41" s="1">
        <v>27</v>
      </c>
      <c r="G41" s="1" t="s">
        <v>24</v>
      </c>
      <c r="H41" s="1" t="s">
        <v>25</v>
      </c>
      <c r="I41" s="1" t="s">
        <v>26</v>
      </c>
      <c r="J41" s="1">
        <v>1</v>
      </c>
      <c r="K41" s="1">
        <v>446000</v>
      </c>
      <c r="L41" s="1">
        <v>0</v>
      </c>
      <c r="M41" s="1">
        <v>915459</v>
      </c>
      <c r="N41" s="1">
        <v>1</v>
      </c>
    </row>
    <row r="42" spans="1:14" ht="13.2" x14ac:dyDescent="0.25">
      <c r="A42" s="1" t="s">
        <v>72</v>
      </c>
      <c r="B42" s="1">
        <v>2011</v>
      </c>
      <c r="C42" s="1" t="s">
        <v>32</v>
      </c>
      <c r="D42" s="1" t="s">
        <v>16</v>
      </c>
      <c r="E42" s="1" t="s">
        <v>29</v>
      </c>
      <c r="F42" s="1">
        <v>51</v>
      </c>
      <c r="G42" s="1" t="s">
        <v>18</v>
      </c>
      <c r="H42" s="1" t="s">
        <v>25</v>
      </c>
      <c r="I42" s="1" t="s">
        <v>26</v>
      </c>
      <c r="J42" s="1">
        <v>1</v>
      </c>
      <c r="K42" s="1">
        <v>39893</v>
      </c>
      <c r="L42" s="1">
        <v>0</v>
      </c>
      <c r="M42" s="1">
        <v>1118950</v>
      </c>
      <c r="N42" s="1">
        <v>1</v>
      </c>
    </row>
    <row r="43" spans="1:14" ht="13.2" x14ac:dyDescent="0.25">
      <c r="A43" s="1" t="s">
        <v>73</v>
      </c>
      <c r="B43" s="1">
        <v>2012</v>
      </c>
      <c r="C43" s="1" t="s">
        <v>28</v>
      </c>
      <c r="D43" s="1" t="s">
        <v>23</v>
      </c>
      <c r="E43" s="1" t="s">
        <v>17</v>
      </c>
      <c r="F43" s="1">
        <v>26</v>
      </c>
      <c r="G43" s="1" t="s">
        <v>24</v>
      </c>
      <c r="H43" s="1" t="s">
        <v>25</v>
      </c>
      <c r="I43" s="1" t="s">
        <v>26</v>
      </c>
      <c r="J43" s="1">
        <v>1</v>
      </c>
      <c r="K43" s="1">
        <v>657786</v>
      </c>
      <c r="L43" s="1">
        <v>1</v>
      </c>
      <c r="M43" s="1">
        <v>4205054</v>
      </c>
      <c r="N43" s="1">
        <v>1</v>
      </c>
    </row>
    <row r="44" spans="1:14" ht="13.2" x14ac:dyDescent="0.25">
      <c r="A44" s="1" t="s">
        <v>74</v>
      </c>
      <c r="B44" s="1">
        <v>2008</v>
      </c>
      <c r="C44" s="1" t="s">
        <v>15</v>
      </c>
      <c r="D44" s="1" t="s">
        <v>16</v>
      </c>
      <c r="E44" s="1" t="s">
        <v>17</v>
      </c>
      <c r="F44" s="1">
        <v>30</v>
      </c>
      <c r="G44" s="1" t="s">
        <v>33</v>
      </c>
      <c r="H44" s="1" t="s">
        <v>25</v>
      </c>
      <c r="I44" s="1" t="s">
        <v>26</v>
      </c>
      <c r="J44" s="1">
        <v>1</v>
      </c>
      <c r="K44" s="1">
        <v>91977</v>
      </c>
      <c r="L44" s="1">
        <v>0</v>
      </c>
      <c r="M44" s="1">
        <v>2289708</v>
      </c>
      <c r="N44" s="1">
        <v>1</v>
      </c>
    </row>
    <row r="45" spans="1:14" ht="13.2" x14ac:dyDescent="0.25">
      <c r="A45" s="1" t="s">
        <v>75</v>
      </c>
      <c r="B45" s="1">
        <v>2009</v>
      </c>
      <c r="C45" s="1" t="s">
        <v>28</v>
      </c>
      <c r="D45" s="1" t="s">
        <v>23</v>
      </c>
      <c r="E45" s="1" t="s">
        <v>29</v>
      </c>
      <c r="F45" s="1">
        <v>44</v>
      </c>
      <c r="G45" s="1" t="s">
        <v>40</v>
      </c>
      <c r="H45" s="1" t="s">
        <v>19</v>
      </c>
      <c r="I45" s="1" t="s">
        <v>26</v>
      </c>
      <c r="J45" s="1">
        <v>1</v>
      </c>
      <c r="K45" s="1">
        <v>1270069</v>
      </c>
      <c r="L45" s="1">
        <v>1</v>
      </c>
      <c r="M45" s="1">
        <v>8957993</v>
      </c>
      <c r="N45" s="1">
        <v>1</v>
      </c>
    </row>
    <row r="46" spans="1:14" ht="13.2" x14ac:dyDescent="0.25">
      <c r="A46" s="1" t="s">
        <v>76</v>
      </c>
      <c r="B46" s="1">
        <v>2013</v>
      </c>
      <c r="C46" s="1" t="s">
        <v>22</v>
      </c>
      <c r="D46" s="1" t="s">
        <v>23</v>
      </c>
      <c r="E46" s="1" t="s">
        <v>29</v>
      </c>
      <c r="F46" s="1">
        <v>29</v>
      </c>
      <c r="G46" s="1" t="s">
        <v>24</v>
      </c>
      <c r="H46" s="1" t="s">
        <v>25</v>
      </c>
      <c r="I46" s="1" t="s">
        <v>26</v>
      </c>
      <c r="J46" s="1">
        <v>1</v>
      </c>
      <c r="K46" s="1">
        <v>37651</v>
      </c>
      <c r="L46" s="1">
        <v>0</v>
      </c>
      <c r="M46" s="1">
        <v>154610</v>
      </c>
      <c r="N46" s="1">
        <v>1</v>
      </c>
    </row>
    <row r="47" spans="1:14" ht="13.2" x14ac:dyDescent="0.25">
      <c r="A47" s="1" t="s">
        <v>77</v>
      </c>
      <c r="B47" s="1">
        <v>2007</v>
      </c>
      <c r="C47" s="1" t="s">
        <v>45</v>
      </c>
      <c r="D47" s="1" t="s">
        <v>23</v>
      </c>
      <c r="E47" s="1" t="s">
        <v>29</v>
      </c>
      <c r="F47" s="1">
        <v>31</v>
      </c>
      <c r="G47" s="1" t="s">
        <v>33</v>
      </c>
      <c r="H47" s="1" t="s">
        <v>25</v>
      </c>
      <c r="I47" s="1" t="s">
        <v>26</v>
      </c>
      <c r="J47" s="1">
        <v>1</v>
      </c>
      <c r="K47" s="1">
        <v>5649</v>
      </c>
      <c r="L47" s="1">
        <v>0</v>
      </c>
      <c r="M47" s="1">
        <v>93341</v>
      </c>
      <c r="N47" s="1">
        <v>0</v>
      </c>
    </row>
    <row r="48" spans="1:14" ht="13.2" x14ac:dyDescent="0.25">
      <c r="A48" s="1" t="s">
        <v>78</v>
      </c>
      <c r="B48" s="1">
        <v>2004</v>
      </c>
      <c r="C48" s="1" t="s">
        <v>28</v>
      </c>
      <c r="D48" s="1" t="s">
        <v>23</v>
      </c>
      <c r="E48" s="1" t="s">
        <v>17</v>
      </c>
      <c r="F48" s="1">
        <v>45</v>
      </c>
      <c r="G48" s="1" t="s">
        <v>40</v>
      </c>
      <c r="H48" s="1" t="s">
        <v>19</v>
      </c>
      <c r="I48" s="1" t="s">
        <v>36</v>
      </c>
      <c r="J48" s="1">
        <v>0</v>
      </c>
      <c r="K48" s="1">
        <v>15003</v>
      </c>
      <c r="L48" s="1">
        <v>0</v>
      </c>
      <c r="M48" s="1">
        <v>113298</v>
      </c>
      <c r="N48" s="1">
        <v>1</v>
      </c>
    </row>
    <row r="49" spans="1:14" ht="13.2" x14ac:dyDescent="0.25">
      <c r="A49" s="1" t="s">
        <v>79</v>
      </c>
      <c r="B49" s="1">
        <v>2008</v>
      </c>
      <c r="C49" s="1" t="s">
        <v>15</v>
      </c>
      <c r="D49" s="1" t="s">
        <v>16</v>
      </c>
      <c r="E49" s="1" t="s">
        <v>29</v>
      </c>
      <c r="F49" s="1">
        <v>35</v>
      </c>
      <c r="G49" s="1" t="s">
        <v>33</v>
      </c>
      <c r="H49" s="1" t="s">
        <v>19</v>
      </c>
      <c r="I49" s="1" t="s">
        <v>30</v>
      </c>
      <c r="J49" s="1">
        <v>1</v>
      </c>
      <c r="K49" s="1">
        <v>445100</v>
      </c>
      <c r="L49" s="1">
        <v>0</v>
      </c>
      <c r="M49" s="1">
        <v>452639</v>
      </c>
      <c r="N49" s="1">
        <v>1</v>
      </c>
    </row>
    <row r="50" spans="1:14" ht="13.2" x14ac:dyDescent="0.25">
      <c r="A50" s="1" t="s">
        <v>80</v>
      </c>
      <c r="B50" s="1">
        <v>2006</v>
      </c>
      <c r="C50" s="1" t="s">
        <v>22</v>
      </c>
      <c r="D50" s="1" t="s">
        <v>23</v>
      </c>
      <c r="E50" s="1" t="s">
        <v>17</v>
      </c>
      <c r="F50" s="1">
        <v>40</v>
      </c>
      <c r="G50" s="1" t="s">
        <v>40</v>
      </c>
      <c r="H50" s="1" t="s">
        <v>19</v>
      </c>
      <c r="I50" s="1" t="s">
        <v>36</v>
      </c>
      <c r="J50" s="1">
        <v>1</v>
      </c>
      <c r="K50" s="1">
        <v>84277</v>
      </c>
      <c r="L50" s="1">
        <v>0</v>
      </c>
      <c r="M50" s="1">
        <v>454098</v>
      </c>
      <c r="N50" s="1">
        <v>1</v>
      </c>
    </row>
    <row r="51" spans="1:14" ht="13.2" x14ac:dyDescent="0.25">
      <c r="A51" s="1" t="s">
        <v>81</v>
      </c>
      <c r="B51" s="1">
        <v>2012</v>
      </c>
      <c r="C51" s="1" t="s">
        <v>45</v>
      </c>
      <c r="D51" s="1" t="s">
        <v>23</v>
      </c>
      <c r="E51" s="1" t="s">
        <v>29</v>
      </c>
      <c r="F51" s="1">
        <v>45</v>
      </c>
      <c r="G51" s="1" t="s">
        <v>40</v>
      </c>
      <c r="H51" s="1" t="s">
        <v>25</v>
      </c>
      <c r="I51" s="1" t="s">
        <v>26</v>
      </c>
      <c r="J51" s="1">
        <v>0</v>
      </c>
      <c r="K51" s="1">
        <v>810</v>
      </c>
      <c r="L51" s="1">
        <v>0</v>
      </c>
      <c r="M51" s="1">
        <v>3531</v>
      </c>
      <c r="N51" s="1">
        <v>0</v>
      </c>
    </row>
    <row r="52" spans="1:14" ht="13.2" x14ac:dyDescent="0.25">
      <c r="A52" s="1" t="s">
        <v>82</v>
      </c>
      <c r="B52" s="1">
        <v>2010</v>
      </c>
      <c r="C52" s="1" t="s">
        <v>28</v>
      </c>
      <c r="D52" s="1" t="s">
        <v>23</v>
      </c>
      <c r="E52" s="1" t="s">
        <v>17</v>
      </c>
      <c r="F52" s="1">
        <v>27</v>
      </c>
      <c r="G52" s="1" t="s">
        <v>24</v>
      </c>
      <c r="H52" s="1" t="s">
        <v>25</v>
      </c>
      <c r="I52" s="1" t="s">
        <v>26</v>
      </c>
      <c r="J52" s="1">
        <v>0</v>
      </c>
      <c r="K52" s="1">
        <v>7875</v>
      </c>
      <c r="L52" s="1">
        <v>0</v>
      </c>
      <c r="M52" s="1">
        <v>36430</v>
      </c>
      <c r="N52" s="1">
        <v>0</v>
      </c>
    </row>
    <row r="53" spans="1:14" ht="13.2" x14ac:dyDescent="0.25">
      <c r="A53" s="1" t="s">
        <v>83</v>
      </c>
      <c r="B53" s="1">
        <v>2008</v>
      </c>
      <c r="C53" s="1" t="s">
        <v>15</v>
      </c>
      <c r="D53" s="1" t="s">
        <v>16</v>
      </c>
      <c r="E53" s="1" t="s">
        <v>29</v>
      </c>
      <c r="F53" s="1">
        <v>38</v>
      </c>
      <c r="G53" s="1" t="s">
        <v>33</v>
      </c>
      <c r="H53" s="1" t="s">
        <v>25</v>
      </c>
      <c r="I53" s="1" t="s">
        <v>20</v>
      </c>
      <c r="J53" s="1">
        <v>0</v>
      </c>
      <c r="K53" s="1">
        <v>54677</v>
      </c>
      <c r="L53" s="1">
        <v>0</v>
      </c>
      <c r="M53" s="1">
        <v>876506</v>
      </c>
      <c r="N53" s="1">
        <v>1</v>
      </c>
    </row>
    <row r="54" spans="1:14" ht="13.2" x14ac:dyDescent="0.25">
      <c r="A54" s="1" t="s">
        <v>84</v>
      </c>
      <c r="B54" s="1">
        <v>2013</v>
      </c>
      <c r="C54" s="1" t="s">
        <v>22</v>
      </c>
      <c r="D54" s="1" t="s">
        <v>23</v>
      </c>
      <c r="E54" s="1" t="s">
        <v>29</v>
      </c>
      <c r="F54" s="1">
        <v>38</v>
      </c>
      <c r="G54" s="1" t="s">
        <v>33</v>
      </c>
      <c r="H54" s="1" t="s">
        <v>19</v>
      </c>
      <c r="I54" s="1" t="s">
        <v>26</v>
      </c>
      <c r="J54" s="1">
        <v>1</v>
      </c>
      <c r="K54" s="1">
        <v>445129</v>
      </c>
      <c r="L54" s="1">
        <v>0</v>
      </c>
      <c r="M54" s="1">
        <v>839630</v>
      </c>
      <c r="N54" s="1">
        <v>1</v>
      </c>
    </row>
    <row r="55" spans="1:14" ht="13.2" x14ac:dyDescent="0.25">
      <c r="A55" s="1" t="s">
        <v>85</v>
      </c>
      <c r="B55" s="1">
        <v>2008</v>
      </c>
      <c r="C55" s="1" t="s">
        <v>32</v>
      </c>
      <c r="D55" s="1" t="s">
        <v>16</v>
      </c>
      <c r="E55" s="1" t="s">
        <v>29</v>
      </c>
      <c r="F55" s="1">
        <v>43</v>
      </c>
      <c r="G55" s="1" t="s">
        <v>40</v>
      </c>
      <c r="H55" s="1" t="s">
        <v>19</v>
      </c>
      <c r="I55" s="1" t="s">
        <v>26</v>
      </c>
      <c r="J55" s="1">
        <v>0</v>
      </c>
      <c r="K55" s="1">
        <v>113044</v>
      </c>
      <c r="L55" s="1">
        <v>1</v>
      </c>
      <c r="M55" s="1">
        <v>44785</v>
      </c>
      <c r="N55" s="1">
        <v>0</v>
      </c>
    </row>
    <row r="56" spans="1:14" ht="13.2" x14ac:dyDescent="0.25">
      <c r="A56" s="1" t="s">
        <v>86</v>
      </c>
      <c r="B56" s="1">
        <v>2007</v>
      </c>
      <c r="C56" s="1" t="s">
        <v>28</v>
      </c>
      <c r="D56" s="1" t="s">
        <v>23</v>
      </c>
      <c r="E56" s="1" t="s">
        <v>29</v>
      </c>
      <c r="F56" s="1">
        <v>39</v>
      </c>
      <c r="G56" s="1" t="s">
        <v>33</v>
      </c>
      <c r="H56" s="1" t="s">
        <v>25</v>
      </c>
      <c r="I56" s="1" t="s">
        <v>20</v>
      </c>
      <c r="J56" s="1">
        <v>1</v>
      </c>
      <c r="K56" s="1">
        <v>182613</v>
      </c>
      <c r="L56" s="1">
        <v>1</v>
      </c>
      <c r="M56" s="1">
        <v>5187219</v>
      </c>
      <c r="N56" s="1">
        <v>1</v>
      </c>
    </row>
    <row r="57" spans="1:14" ht="13.2" x14ac:dyDescent="0.25">
      <c r="A57" s="1" t="s">
        <v>87</v>
      </c>
      <c r="B57" s="1">
        <v>2007</v>
      </c>
      <c r="C57" s="1" t="s">
        <v>28</v>
      </c>
      <c r="D57" s="1" t="s">
        <v>23</v>
      </c>
      <c r="E57" s="1" t="s">
        <v>29</v>
      </c>
      <c r="F57" s="1">
        <v>51</v>
      </c>
      <c r="G57" s="1" t="s">
        <v>18</v>
      </c>
      <c r="H57" s="1" t="s">
        <v>25</v>
      </c>
      <c r="I57" s="1" t="s">
        <v>26</v>
      </c>
      <c r="J57" s="1">
        <v>0</v>
      </c>
      <c r="K57" s="1">
        <v>7361</v>
      </c>
      <c r="L57" s="1">
        <v>0</v>
      </c>
      <c r="M57" s="1">
        <v>23611</v>
      </c>
      <c r="N57" s="1">
        <v>0</v>
      </c>
    </row>
    <row r="58" spans="1:14" ht="13.2" x14ac:dyDescent="0.25">
      <c r="A58" s="1" t="s">
        <v>88</v>
      </c>
      <c r="B58" s="1">
        <v>2011</v>
      </c>
      <c r="C58" s="1" t="s">
        <v>15</v>
      </c>
      <c r="D58" s="1" t="s">
        <v>16</v>
      </c>
      <c r="E58" s="1" t="s">
        <v>17</v>
      </c>
      <c r="F58" s="1">
        <v>63</v>
      </c>
      <c r="G58" s="1" t="s">
        <v>18</v>
      </c>
      <c r="H58" s="1" t="s">
        <v>25</v>
      </c>
      <c r="I58" s="1" t="s">
        <v>36</v>
      </c>
      <c r="J58" s="1">
        <v>0</v>
      </c>
      <c r="K58" s="1">
        <v>46193</v>
      </c>
      <c r="L58" s="1">
        <v>0</v>
      </c>
      <c r="M58" s="1">
        <v>141809</v>
      </c>
      <c r="N58" s="1">
        <v>1</v>
      </c>
    </row>
    <row r="59" spans="1:14" ht="13.2" x14ac:dyDescent="0.25">
      <c r="A59" s="1" t="s">
        <v>89</v>
      </c>
      <c r="B59" s="1">
        <v>2010</v>
      </c>
      <c r="C59" s="1" t="s">
        <v>32</v>
      </c>
      <c r="D59" s="1" t="s">
        <v>16</v>
      </c>
      <c r="E59" s="1" t="s">
        <v>29</v>
      </c>
      <c r="F59" s="1">
        <v>65</v>
      </c>
      <c r="G59" s="1" t="s">
        <v>18</v>
      </c>
      <c r="H59" s="1" t="s">
        <v>19</v>
      </c>
      <c r="I59" s="1" t="s">
        <v>30</v>
      </c>
      <c r="J59" s="1">
        <v>0</v>
      </c>
      <c r="K59" s="1">
        <v>7114</v>
      </c>
      <c r="L59" s="1">
        <v>0</v>
      </c>
      <c r="M59" s="1">
        <v>175356</v>
      </c>
      <c r="N59" s="1">
        <v>1</v>
      </c>
    </row>
    <row r="60" spans="1:14" ht="13.2" x14ac:dyDescent="0.25">
      <c r="A60" s="1" t="s">
        <v>101</v>
      </c>
      <c r="B60" s="1">
        <v>2011</v>
      </c>
      <c r="C60" s="1" t="s">
        <v>15</v>
      </c>
      <c r="D60" s="1" t="s">
        <v>16</v>
      </c>
      <c r="E60" s="1" t="s">
        <v>17</v>
      </c>
      <c r="F60" s="1">
        <v>29</v>
      </c>
      <c r="G60" s="1" t="s">
        <v>24</v>
      </c>
      <c r="H60" s="1" t="s">
        <v>19</v>
      </c>
      <c r="I60" s="1" t="s">
        <v>36</v>
      </c>
      <c r="J60" s="1">
        <v>1</v>
      </c>
      <c r="K60" s="1">
        <v>2583357</v>
      </c>
      <c r="L60" s="1">
        <v>1</v>
      </c>
      <c r="M60" s="1">
        <v>5015090</v>
      </c>
      <c r="N60" s="1">
        <v>1</v>
      </c>
    </row>
    <row r="61" spans="1:14" ht="13.2" x14ac:dyDescent="0.25">
      <c r="A61" s="1" t="s">
        <v>90</v>
      </c>
      <c r="B61" s="1">
        <v>2012</v>
      </c>
      <c r="C61" s="1" t="s">
        <v>28</v>
      </c>
      <c r="D61" s="1" t="s">
        <v>23</v>
      </c>
      <c r="E61" s="1" t="s">
        <v>17</v>
      </c>
      <c r="F61" s="1">
        <v>31</v>
      </c>
      <c r="G61" s="1" t="s">
        <v>33</v>
      </c>
      <c r="H61" s="1" t="s">
        <v>25</v>
      </c>
      <c r="I61" s="1" t="s">
        <v>26</v>
      </c>
      <c r="J61" s="1">
        <v>0</v>
      </c>
      <c r="K61" s="1">
        <v>445139</v>
      </c>
      <c r="L61" s="1">
        <v>0</v>
      </c>
      <c r="M61" s="1">
        <v>136432</v>
      </c>
      <c r="N61" s="1">
        <v>1</v>
      </c>
    </row>
    <row r="62" spans="1:14" ht="13.2" x14ac:dyDescent="0.25">
      <c r="A62" s="1" t="s">
        <v>91</v>
      </c>
      <c r="B62" s="1">
        <v>2007</v>
      </c>
      <c r="C62" s="1" t="s">
        <v>45</v>
      </c>
      <c r="D62" s="1" t="s">
        <v>23</v>
      </c>
      <c r="E62" s="1" t="s">
        <v>29</v>
      </c>
      <c r="F62" s="1">
        <v>35</v>
      </c>
      <c r="G62" s="1" t="s">
        <v>33</v>
      </c>
      <c r="H62" s="1" t="s">
        <v>19</v>
      </c>
      <c r="I62" s="1" t="s">
        <v>20</v>
      </c>
      <c r="J62" s="1">
        <v>1</v>
      </c>
      <c r="K62" s="1">
        <v>175564</v>
      </c>
      <c r="L62" s="1">
        <v>1</v>
      </c>
      <c r="M62" s="1">
        <v>5930797</v>
      </c>
      <c r="N62" s="1">
        <v>1</v>
      </c>
    </row>
    <row r="63" spans="1:14" ht="13.2" x14ac:dyDescent="0.25">
      <c r="A63" s="1" t="s">
        <v>92</v>
      </c>
      <c r="B63" s="1">
        <v>2006</v>
      </c>
      <c r="C63" s="1" t="s">
        <v>32</v>
      </c>
      <c r="D63" s="1" t="s">
        <v>16</v>
      </c>
      <c r="E63" s="1" t="s">
        <v>29</v>
      </c>
      <c r="F63" s="1">
        <v>40</v>
      </c>
      <c r="G63" s="1" t="s">
        <v>40</v>
      </c>
      <c r="H63" s="1" t="s">
        <v>19</v>
      </c>
      <c r="I63" s="1" t="s">
        <v>26</v>
      </c>
      <c r="J63" s="1">
        <v>0</v>
      </c>
      <c r="K63" s="1">
        <v>8015659</v>
      </c>
      <c r="L63" s="1">
        <v>1</v>
      </c>
      <c r="M63" s="1">
        <v>5732628</v>
      </c>
      <c r="N63" s="1">
        <v>1</v>
      </c>
    </row>
    <row r="64" spans="1:14" ht="13.2" x14ac:dyDescent="0.25">
      <c r="A64" s="1" t="s">
        <v>93</v>
      </c>
      <c r="B64" s="1">
        <v>2013</v>
      </c>
      <c r="C64" s="1" t="s">
        <v>22</v>
      </c>
      <c r="D64" s="1" t="s">
        <v>23</v>
      </c>
      <c r="E64" s="1" t="s">
        <v>17</v>
      </c>
      <c r="F64" s="1">
        <v>29</v>
      </c>
      <c r="G64" s="1" t="s">
        <v>24</v>
      </c>
      <c r="H64" s="1" t="s">
        <v>25</v>
      </c>
      <c r="I64" s="1" t="s">
        <v>20</v>
      </c>
      <c r="J64" s="1">
        <v>0</v>
      </c>
      <c r="K64" s="1">
        <v>2204</v>
      </c>
      <c r="L64" s="1">
        <v>0</v>
      </c>
      <c r="M64" s="1">
        <v>8960</v>
      </c>
      <c r="N64" s="1">
        <v>0</v>
      </c>
    </row>
    <row r="65" spans="1:14" ht="13.2" x14ac:dyDescent="0.25">
      <c r="A65" s="1" t="s">
        <v>94</v>
      </c>
      <c r="B65" s="1">
        <v>2012</v>
      </c>
      <c r="C65" s="1" t="s">
        <v>32</v>
      </c>
      <c r="D65" s="1" t="s">
        <v>16</v>
      </c>
      <c r="E65" s="1" t="s">
        <v>17</v>
      </c>
      <c r="F65" s="1">
        <v>23</v>
      </c>
      <c r="G65" s="1" t="s">
        <v>24</v>
      </c>
      <c r="H65" s="1" t="s">
        <v>19</v>
      </c>
      <c r="I65" s="1" t="s">
        <v>26</v>
      </c>
      <c r="J65" s="1">
        <v>0</v>
      </c>
      <c r="K65" s="1">
        <v>129416</v>
      </c>
      <c r="L65" s="1">
        <v>1</v>
      </c>
      <c r="M65" s="1">
        <v>417953</v>
      </c>
      <c r="N65" s="1">
        <v>1</v>
      </c>
    </row>
    <row r="66" spans="1:14" ht="13.2" x14ac:dyDescent="0.25">
      <c r="A66" s="1" t="s">
        <v>95</v>
      </c>
      <c r="B66" s="1">
        <v>2008</v>
      </c>
      <c r="C66" s="1" t="s">
        <v>28</v>
      </c>
      <c r="D66" s="1" t="s">
        <v>23</v>
      </c>
      <c r="E66" s="1" t="s">
        <v>29</v>
      </c>
      <c r="F66" s="1">
        <v>31</v>
      </c>
      <c r="G66" s="1" t="s">
        <v>33</v>
      </c>
      <c r="H66" s="1" t="s">
        <v>19</v>
      </c>
      <c r="I66" s="1" t="s">
        <v>26</v>
      </c>
      <c r="J66" s="1">
        <v>1</v>
      </c>
      <c r="K66" s="1">
        <v>244763</v>
      </c>
      <c r="L66" s="1">
        <v>1</v>
      </c>
      <c r="M66" s="1">
        <v>11312806</v>
      </c>
      <c r="N66" s="1">
        <v>1</v>
      </c>
    </row>
    <row r="67" spans="1:14" ht="13.2" x14ac:dyDescent="0.25">
      <c r="A67" s="1" t="s">
        <v>96</v>
      </c>
      <c r="B67" s="1">
        <v>2010</v>
      </c>
      <c r="C67" s="1" t="s">
        <v>28</v>
      </c>
      <c r="D67" s="1" t="s">
        <v>23</v>
      </c>
      <c r="E67" s="1" t="s">
        <v>29</v>
      </c>
      <c r="F67" s="1">
        <v>35</v>
      </c>
      <c r="G67" s="1" t="s">
        <v>33</v>
      </c>
      <c r="H67" s="1" t="s">
        <v>25</v>
      </c>
      <c r="I67" s="1" t="s">
        <v>26</v>
      </c>
      <c r="J67" s="1">
        <v>0</v>
      </c>
      <c r="K67" s="1">
        <v>182042</v>
      </c>
      <c r="L67" s="1">
        <v>1</v>
      </c>
      <c r="M67" s="1">
        <v>801006</v>
      </c>
      <c r="N67" s="1">
        <v>1</v>
      </c>
    </row>
    <row r="68" spans="1:14" ht="13.2" x14ac:dyDescent="0.25">
      <c r="A68" s="1" t="s">
        <v>97</v>
      </c>
      <c r="B68" s="1">
        <v>2012</v>
      </c>
      <c r="C68" s="1" t="s">
        <v>28</v>
      </c>
      <c r="D68" s="1" t="s">
        <v>23</v>
      </c>
      <c r="E68" s="1" t="s">
        <v>17</v>
      </c>
      <c r="F68" s="1">
        <v>27</v>
      </c>
      <c r="G68" s="1" t="s">
        <v>24</v>
      </c>
      <c r="H68" s="1" t="s">
        <v>25</v>
      </c>
      <c r="I68" s="1" t="s">
        <v>20</v>
      </c>
      <c r="J68" s="1">
        <v>0</v>
      </c>
      <c r="K68" s="1">
        <v>106202</v>
      </c>
      <c r="L68" s="1">
        <v>1</v>
      </c>
      <c r="M68" s="1">
        <v>1057184</v>
      </c>
      <c r="N68" s="1">
        <v>1</v>
      </c>
    </row>
    <row r="69" spans="1:14" ht="13.2" x14ac:dyDescent="0.25">
      <c r="A69" s="1" t="s">
        <v>98</v>
      </c>
      <c r="B69" s="1">
        <v>2011</v>
      </c>
      <c r="C69" s="1" t="s">
        <v>28</v>
      </c>
      <c r="D69" s="1" t="s">
        <v>23</v>
      </c>
      <c r="E69" s="1" t="s">
        <v>29</v>
      </c>
      <c r="F69" s="1">
        <v>55</v>
      </c>
      <c r="G69" s="1" t="s">
        <v>18</v>
      </c>
      <c r="H69" s="1" t="s">
        <v>19</v>
      </c>
      <c r="I69" s="1" t="s">
        <v>36</v>
      </c>
      <c r="J69" s="1">
        <v>0</v>
      </c>
      <c r="K69" s="1">
        <v>15174</v>
      </c>
      <c r="L69" s="1">
        <v>0</v>
      </c>
      <c r="M69" s="1">
        <v>128115</v>
      </c>
      <c r="N69" s="1">
        <v>1</v>
      </c>
    </row>
    <row r="70" spans="1:14" ht="13.2" x14ac:dyDescent="0.25">
      <c r="A70" s="1" t="s">
        <v>99</v>
      </c>
      <c r="B70" s="1">
        <v>2010</v>
      </c>
      <c r="C70" s="1" t="s">
        <v>22</v>
      </c>
      <c r="D70" s="1" t="s">
        <v>23</v>
      </c>
      <c r="E70" s="1" t="s">
        <v>17</v>
      </c>
      <c r="F70" s="1">
        <v>39</v>
      </c>
      <c r="G70" s="1" t="s">
        <v>33</v>
      </c>
      <c r="H70" s="1" t="s">
        <v>25</v>
      </c>
      <c r="I70" s="1" t="s">
        <v>30</v>
      </c>
      <c r="J70" s="1">
        <v>0</v>
      </c>
      <c r="K70" s="1">
        <v>3038</v>
      </c>
      <c r="L70" s="1">
        <v>0</v>
      </c>
      <c r="M70" s="1">
        <v>94352</v>
      </c>
      <c r="N70" s="1">
        <v>0</v>
      </c>
    </row>
    <row r="71" spans="1:14" ht="13.2" x14ac:dyDescent="0.25">
      <c r="A71" s="1" t="s">
        <v>100</v>
      </c>
      <c r="B71" s="1">
        <v>2009</v>
      </c>
      <c r="C71" s="1" t="s">
        <v>28</v>
      </c>
      <c r="D71" s="1" t="s">
        <v>23</v>
      </c>
      <c r="E71" s="1" t="s">
        <v>29</v>
      </c>
      <c r="F71" s="1">
        <v>52</v>
      </c>
      <c r="G71" s="1" t="s">
        <v>18</v>
      </c>
      <c r="H71" s="1" t="s">
        <v>19</v>
      </c>
      <c r="I71" s="1" t="s">
        <v>26</v>
      </c>
      <c r="J71" s="1">
        <v>0</v>
      </c>
      <c r="K71" s="1">
        <v>840317</v>
      </c>
      <c r="L71" s="1">
        <v>1</v>
      </c>
      <c r="M71" s="1">
        <v>1661113</v>
      </c>
      <c r="N71" s="1">
        <v>1</v>
      </c>
    </row>
    <row r="72" spans="1:14" ht="13.2" x14ac:dyDescent="0.25">
      <c r="A72" s="1" t="s">
        <v>102</v>
      </c>
      <c r="B72" s="1">
        <v>2010</v>
      </c>
      <c r="C72" s="1" t="s">
        <v>28</v>
      </c>
      <c r="D72" s="1" t="s">
        <v>23</v>
      </c>
      <c r="E72" s="1" t="s">
        <v>29</v>
      </c>
      <c r="F72" s="1">
        <v>39</v>
      </c>
      <c r="G72" s="1" t="s">
        <v>33</v>
      </c>
      <c r="H72" s="1" t="s">
        <v>25</v>
      </c>
      <c r="I72" s="1" t="s">
        <v>26</v>
      </c>
      <c r="J72" s="1">
        <v>1</v>
      </c>
      <c r="K72" s="1">
        <v>99239</v>
      </c>
      <c r="L72" s="1">
        <v>0</v>
      </c>
      <c r="M72" s="1">
        <v>1299545</v>
      </c>
      <c r="N72" s="1">
        <v>1</v>
      </c>
    </row>
    <row r="73" spans="1:14" ht="13.2" x14ac:dyDescent="0.25">
      <c r="A73" s="1" t="s">
        <v>103</v>
      </c>
      <c r="B73" s="1">
        <v>2011</v>
      </c>
      <c r="C73" s="1" t="s">
        <v>32</v>
      </c>
      <c r="D73" s="1" t="s">
        <v>16</v>
      </c>
      <c r="E73" s="1" t="s">
        <v>29</v>
      </c>
      <c r="F73" s="1">
        <v>26</v>
      </c>
      <c r="G73" s="1" t="s">
        <v>24</v>
      </c>
      <c r="H73" s="1" t="s">
        <v>19</v>
      </c>
      <c r="I73" s="1" t="s">
        <v>26</v>
      </c>
      <c r="J73" s="1">
        <v>0</v>
      </c>
      <c r="K73" s="1">
        <v>360753</v>
      </c>
      <c r="L73" s="1">
        <v>1</v>
      </c>
      <c r="M73" s="1">
        <v>4326053</v>
      </c>
      <c r="N73" s="1">
        <v>1</v>
      </c>
    </row>
    <row r="74" spans="1:14" ht="13.2" x14ac:dyDescent="0.25">
      <c r="A74" s="1" t="s">
        <v>104</v>
      </c>
      <c r="B74" s="1">
        <v>2008</v>
      </c>
      <c r="C74" s="1" t="s">
        <v>15</v>
      </c>
      <c r="D74" s="1" t="s">
        <v>16</v>
      </c>
      <c r="E74" s="1" t="s">
        <v>29</v>
      </c>
      <c r="F74" s="1">
        <v>35</v>
      </c>
      <c r="G74" s="1" t="s">
        <v>33</v>
      </c>
      <c r="H74" s="1" t="s">
        <v>25</v>
      </c>
      <c r="I74" s="1" t="s">
        <v>26</v>
      </c>
      <c r="J74" s="1">
        <v>1</v>
      </c>
      <c r="K74" s="1">
        <v>66560</v>
      </c>
      <c r="L74" s="1">
        <v>0</v>
      </c>
      <c r="M74" s="1">
        <v>368614</v>
      </c>
      <c r="N74" s="1">
        <v>1</v>
      </c>
    </row>
    <row r="75" spans="1:14" ht="13.2" x14ac:dyDescent="0.25">
      <c r="A75" s="1" t="s">
        <v>105</v>
      </c>
      <c r="B75" s="1">
        <v>2003</v>
      </c>
      <c r="C75" s="1" t="s">
        <v>15</v>
      </c>
      <c r="D75" s="1" t="s">
        <v>16</v>
      </c>
      <c r="E75" s="1" t="s">
        <v>17</v>
      </c>
      <c r="F75" s="1">
        <v>42</v>
      </c>
      <c r="G75" s="1" t="s">
        <v>40</v>
      </c>
      <c r="H75" s="1" t="s">
        <v>25</v>
      </c>
      <c r="I75" s="1" t="s">
        <v>26</v>
      </c>
      <c r="J75" s="1">
        <v>1</v>
      </c>
      <c r="K75" s="1">
        <v>75772</v>
      </c>
      <c r="L75" s="1">
        <v>0</v>
      </c>
      <c r="M75" s="1">
        <v>157010</v>
      </c>
      <c r="N75" s="1">
        <v>1</v>
      </c>
    </row>
    <row r="76" spans="1:14" ht="13.2" x14ac:dyDescent="0.25">
      <c r="A76" s="1" t="s">
        <v>106</v>
      </c>
      <c r="B76" s="1">
        <v>2009</v>
      </c>
      <c r="C76" s="1" t="s">
        <v>28</v>
      </c>
      <c r="D76" s="1" t="s">
        <v>23</v>
      </c>
      <c r="E76" s="1" t="s">
        <v>29</v>
      </c>
      <c r="F76" s="1">
        <v>64</v>
      </c>
      <c r="G76" s="1" t="s">
        <v>18</v>
      </c>
      <c r="H76" s="1" t="s">
        <v>25</v>
      </c>
      <c r="I76" s="1" t="s">
        <v>20</v>
      </c>
      <c r="J76" s="1">
        <v>0</v>
      </c>
      <c r="K76" s="1">
        <v>445138</v>
      </c>
      <c r="L76" s="1">
        <v>0</v>
      </c>
      <c r="M76" s="1">
        <v>35840</v>
      </c>
      <c r="N76" s="1">
        <v>0</v>
      </c>
    </row>
    <row r="77" spans="1:14" ht="13.2" x14ac:dyDescent="0.25">
      <c r="A77" s="1" t="s">
        <v>107</v>
      </c>
      <c r="B77" s="1">
        <v>2013</v>
      </c>
      <c r="C77" s="1" t="s">
        <v>22</v>
      </c>
      <c r="D77" s="1" t="s">
        <v>23</v>
      </c>
      <c r="E77" s="1" t="s">
        <v>17</v>
      </c>
      <c r="F77" s="1">
        <v>34</v>
      </c>
      <c r="G77" s="1" t="s">
        <v>33</v>
      </c>
      <c r="H77" s="1" t="s">
        <v>19</v>
      </c>
      <c r="I77" s="1" t="s">
        <v>20</v>
      </c>
      <c r="J77" s="1">
        <v>1</v>
      </c>
      <c r="K77" s="1">
        <v>178710</v>
      </c>
      <c r="L77" s="1">
        <v>1</v>
      </c>
      <c r="M77" s="1">
        <v>3115889</v>
      </c>
      <c r="N77" s="1">
        <v>1</v>
      </c>
    </row>
    <row r="78" spans="1:14" ht="13.2" x14ac:dyDescent="0.25">
      <c r="A78" s="1" t="s">
        <v>108</v>
      </c>
      <c r="B78" s="1">
        <v>2009</v>
      </c>
      <c r="C78" s="1" t="s">
        <v>32</v>
      </c>
      <c r="D78" s="1" t="s">
        <v>16</v>
      </c>
      <c r="E78" s="1" t="s">
        <v>29</v>
      </c>
      <c r="F78" s="1">
        <v>37</v>
      </c>
      <c r="G78" s="1" t="s">
        <v>33</v>
      </c>
      <c r="H78" s="1" t="s">
        <v>25</v>
      </c>
      <c r="I78" s="1" t="s">
        <v>26</v>
      </c>
      <c r="J78" s="1">
        <v>0</v>
      </c>
      <c r="K78" s="1">
        <v>62683</v>
      </c>
      <c r="L78" s="1">
        <v>0</v>
      </c>
      <c r="M78" s="1">
        <v>43210</v>
      </c>
      <c r="N78" s="1">
        <v>0</v>
      </c>
    </row>
    <row r="79" spans="1:14" ht="13.2" x14ac:dyDescent="0.25">
      <c r="A79" s="1" t="s">
        <v>110</v>
      </c>
      <c r="B79" s="1">
        <v>2007</v>
      </c>
      <c r="C79" s="1" t="s">
        <v>15</v>
      </c>
      <c r="D79" s="1" t="s">
        <v>16</v>
      </c>
      <c r="E79" s="1" t="s">
        <v>29</v>
      </c>
      <c r="F79" s="1">
        <v>26</v>
      </c>
      <c r="G79" s="1" t="s">
        <v>24</v>
      </c>
      <c r="H79" s="1" t="s">
        <v>25</v>
      </c>
      <c r="I79" s="1" t="s">
        <v>20</v>
      </c>
      <c r="J79" s="1">
        <v>0</v>
      </c>
      <c r="K79" s="1">
        <v>186634</v>
      </c>
      <c r="L79" s="1">
        <v>1</v>
      </c>
      <c r="M79" s="1">
        <v>829474</v>
      </c>
      <c r="N79" s="1">
        <v>1</v>
      </c>
    </row>
    <row r="80" spans="1:14" ht="13.2" x14ac:dyDescent="0.25">
      <c r="A80" s="1" t="s">
        <v>111</v>
      </c>
      <c r="B80" s="1">
        <v>2009</v>
      </c>
      <c r="C80" s="1" t="s">
        <v>15</v>
      </c>
      <c r="D80" s="1" t="s">
        <v>16</v>
      </c>
      <c r="E80" s="1" t="s">
        <v>29</v>
      </c>
      <c r="F80" s="1">
        <v>50</v>
      </c>
      <c r="G80" s="1" t="s">
        <v>18</v>
      </c>
      <c r="H80" s="1" t="s">
        <v>19</v>
      </c>
      <c r="I80" s="1" t="s">
        <v>26</v>
      </c>
      <c r="J80" s="1">
        <v>1</v>
      </c>
      <c r="K80" s="1">
        <v>2098659</v>
      </c>
      <c r="L80" s="1">
        <v>1</v>
      </c>
      <c r="M80" s="1">
        <v>7796092</v>
      </c>
      <c r="N80" s="1">
        <v>1</v>
      </c>
    </row>
    <row r="81" spans="1:14" ht="13.2" x14ac:dyDescent="0.25">
      <c r="A81" s="1" t="s">
        <v>112</v>
      </c>
      <c r="B81" s="1">
        <v>2008</v>
      </c>
      <c r="C81" s="1" t="s">
        <v>32</v>
      </c>
      <c r="D81" s="1" t="s">
        <v>16</v>
      </c>
      <c r="E81" s="1" t="s">
        <v>29</v>
      </c>
      <c r="F81" s="1">
        <v>97</v>
      </c>
      <c r="G81" s="1" t="s">
        <v>18</v>
      </c>
      <c r="H81" s="1" t="s">
        <v>19</v>
      </c>
      <c r="I81" s="1" t="s">
        <v>30</v>
      </c>
      <c r="J81" s="1">
        <v>0</v>
      </c>
      <c r="K81" s="1">
        <v>1808</v>
      </c>
      <c r="L81" s="1">
        <v>0</v>
      </c>
      <c r="M81" s="1">
        <v>11968</v>
      </c>
      <c r="N81" s="1">
        <v>0</v>
      </c>
    </row>
    <row r="82" spans="1:14" ht="13.2" x14ac:dyDescent="0.25">
      <c r="A82" s="1" t="s">
        <v>113</v>
      </c>
      <c r="B82" s="1">
        <v>2012</v>
      </c>
      <c r="C82" s="1" t="s">
        <v>22</v>
      </c>
      <c r="D82" s="1" t="s">
        <v>23</v>
      </c>
      <c r="E82" s="1" t="s">
        <v>29</v>
      </c>
      <c r="F82" s="1">
        <v>32</v>
      </c>
      <c r="G82" s="1" t="s">
        <v>33</v>
      </c>
      <c r="H82" s="1" t="s">
        <v>25</v>
      </c>
      <c r="I82" s="1" t="s">
        <v>36</v>
      </c>
      <c r="J82" s="1">
        <v>0</v>
      </c>
      <c r="K82" s="1">
        <v>446000</v>
      </c>
      <c r="L82" s="1">
        <v>0</v>
      </c>
      <c r="M82" s="1">
        <v>56633</v>
      </c>
      <c r="N82" s="1">
        <v>0</v>
      </c>
    </row>
    <row r="83" spans="1:14" ht="13.2" x14ac:dyDescent="0.25">
      <c r="A83" s="1" t="s">
        <v>114</v>
      </c>
      <c r="B83" s="1">
        <v>2012</v>
      </c>
      <c r="C83" s="1" t="s">
        <v>32</v>
      </c>
      <c r="D83" s="1" t="s">
        <v>16</v>
      </c>
      <c r="E83" s="1" t="s">
        <v>29</v>
      </c>
      <c r="F83" s="1">
        <v>44</v>
      </c>
      <c r="G83" s="1" t="s">
        <v>40</v>
      </c>
      <c r="H83" s="1" t="s">
        <v>19</v>
      </c>
      <c r="I83" s="1" t="s">
        <v>26</v>
      </c>
      <c r="J83" s="1">
        <v>1</v>
      </c>
      <c r="K83" s="1">
        <v>1020353</v>
      </c>
      <c r="L83" s="1">
        <v>1</v>
      </c>
      <c r="M83" s="1">
        <v>10532203</v>
      </c>
      <c r="N83" s="1">
        <v>1</v>
      </c>
    </row>
    <row r="84" spans="1:14" ht="13.2" x14ac:dyDescent="0.25">
      <c r="A84" s="1" t="s">
        <v>115</v>
      </c>
      <c r="B84" s="1">
        <v>2011</v>
      </c>
      <c r="C84" s="1" t="s">
        <v>15</v>
      </c>
      <c r="D84" s="1" t="s">
        <v>16</v>
      </c>
      <c r="E84" s="1" t="s">
        <v>29</v>
      </c>
      <c r="F84" s="1">
        <v>69</v>
      </c>
      <c r="G84" s="1" t="s">
        <v>18</v>
      </c>
      <c r="H84" s="1" t="s">
        <v>19</v>
      </c>
      <c r="I84" s="1" t="s">
        <v>20</v>
      </c>
      <c r="J84" s="1">
        <v>0</v>
      </c>
      <c r="K84" s="1">
        <v>1950</v>
      </c>
      <c r="L84" s="1">
        <v>0</v>
      </c>
      <c r="M84" s="1">
        <v>33476</v>
      </c>
      <c r="N84" s="1">
        <v>0</v>
      </c>
    </row>
    <row r="85" spans="1:14" ht="13.2" x14ac:dyDescent="0.25">
      <c r="A85" s="1" t="s">
        <v>116</v>
      </c>
      <c r="B85" s="1">
        <v>2012</v>
      </c>
      <c r="C85" s="1" t="s">
        <v>28</v>
      </c>
      <c r="D85" s="1" t="s">
        <v>23</v>
      </c>
      <c r="E85" s="1" t="s">
        <v>29</v>
      </c>
      <c r="F85" s="1">
        <v>47</v>
      </c>
      <c r="G85" s="1" t="s">
        <v>40</v>
      </c>
      <c r="H85" s="1" t="s">
        <v>19</v>
      </c>
      <c r="I85" s="1" t="s">
        <v>30</v>
      </c>
      <c r="J85" s="1">
        <v>0</v>
      </c>
      <c r="K85" s="1">
        <v>127442</v>
      </c>
      <c r="L85" s="1">
        <v>1</v>
      </c>
      <c r="M85" s="1">
        <v>419342</v>
      </c>
      <c r="N85" s="1">
        <v>1</v>
      </c>
    </row>
    <row r="86" spans="1:14" ht="13.2" x14ac:dyDescent="0.25">
      <c r="A86" s="1" t="s">
        <v>117</v>
      </c>
      <c r="B86" s="1">
        <v>2006</v>
      </c>
      <c r="C86" s="1" t="s">
        <v>32</v>
      </c>
      <c r="D86" s="1" t="s">
        <v>16</v>
      </c>
      <c r="E86" s="1" t="s">
        <v>29</v>
      </c>
      <c r="F86" s="1">
        <v>69</v>
      </c>
      <c r="G86" s="1" t="s">
        <v>18</v>
      </c>
      <c r="H86" s="1" t="s">
        <v>25</v>
      </c>
      <c r="I86" s="1" t="s">
        <v>26</v>
      </c>
      <c r="J86" s="1">
        <v>0</v>
      </c>
      <c r="K86" s="1">
        <v>445129</v>
      </c>
      <c r="L86" s="1">
        <v>0</v>
      </c>
      <c r="M86" s="1">
        <v>32734</v>
      </c>
      <c r="N86" s="1">
        <v>0</v>
      </c>
    </row>
    <row r="87" spans="1:14" ht="13.2" x14ac:dyDescent="0.25">
      <c r="A87" s="1" t="s">
        <v>118</v>
      </c>
      <c r="B87" s="1">
        <v>2007</v>
      </c>
      <c r="C87" s="1" t="s">
        <v>120</v>
      </c>
      <c r="D87" s="1" t="s">
        <v>16</v>
      </c>
      <c r="E87" s="1" t="s">
        <v>17</v>
      </c>
      <c r="F87" s="1">
        <v>33</v>
      </c>
      <c r="G87" s="1" t="s">
        <v>33</v>
      </c>
      <c r="H87" s="1" t="s">
        <v>25</v>
      </c>
      <c r="I87" s="1" t="s">
        <v>20</v>
      </c>
      <c r="J87" s="1">
        <v>1</v>
      </c>
      <c r="K87" s="1">
        <v>119847</v>
      </c>
      <c r="L87" s="1">
        <v>1</v>
      </c>
      <c r="M87" s="1">
        <v>1590500</v>
      </c>
      <c r="N87" s="1">
        <v>1</v>
      </c>
    </row>
    <row r="88" spans="1:14" ht="13.2" x14ac:dyDescent="0.25">
      <c r="A88" s="1" t="s">
        <v>119</v>
      </c>
      <c r="B88" s="1">
        <v>2013</v>
      </c>
      <c r="C88" s="1" t="s">
        <v>28</v>
      </c>
      <c r="D88" s="1" t="s">
        <v>23</v>
      </c>
      <c r="E88" s="1" t="s">
        <v>29</v>
      </c>
      <c r="F88" s="1">
        <v>36</v>
      </c>
      <c r="G88" s="1" t="s">
        <v>33</v>
      </c>
      <c r="H88" s="1" t="s">
        <v>25</v>
      </c>
      <c r="I88" s="1" t="s">
        <v>26</v>
      </c>
      <c r="J88" s="1">
        <v>0</v>
      </c>
      <c r="K88" s="1">
        <v>29538</v>
      </c>
      <c r="L88" s="1">
        <v>0</v>
      </c>
      <c r="M88" s="1">
        <v>315706</v>
      </c>
      <c r="N88" s="1">
        <v>1</v>
      </c>
    </row>
    <row r="89" spans="1:14" ht="13.2" x14ac:dyDescent="0.25">
      <c r="A89" s="1" t="s">
        <v>121</v>
      </c>
      <c r="B89" s="1">
        <v>2008</v>
      </c>
      <c r="C89" s="1" t="s">
        <v>28</v>
      </c>
      <c r="D89" s="1" t="s">
        <v>23</v>
      </c>
      <c r="E89" s="1" t="s">
        <v>29</v>
      </c>
      <c r="F89" s="1">
        <v>65</v>
      </c>
      <c r="G89" s="1" t="s">
        <v>18</v>
      </c>
      <c r="H89" s="1" t="s">
        <v>25</v>
      </c>
      <c r="I89" s="1" t="s">
        <v>26</v>
      </c>
      <c r="J89" s="1">
        <v>0</v>
      </c>
      <c r="K89" s="1">
        <v>445132</v>
      </c>
      <c r="L89" s="1">
        <v>0</v>
      </c>
      <c r="M89" s="1">
        <v>22888</v>
      </c>
      <c r="N89" s="1">
        <v>0</v>
      </c>
    </row>
    <row r="90" spans="1:14" ht="13.2" x14ac:dyDescent="0.25">
      <c r="A90" s="1" t="s">
        <v>122</v>
      </c>
      <c r="B90" s="1">
        <v>2003</v>
      </c>
      <c r="C90" s="1" t="s">
        <v>15</v>
      </c>
      <c r="D90" s="1" t="s">
        <v>16</v>
      </c>
      <c r="E90" s="1" t="s">
        <v>17</v>
      </c>
      <c r="F90" s="1">
        <v>58</v>
      </c>
      <c r="G90" s="1" t="s">
        <v>18</v>
      </c>
      <c r="H90" s="1" t="s">
        <v>25</v>
      </c>
      <c r="I90" s="1" t="s">
        <v>36</v>
      </c>
      <c r="J90" s="1">
        <v>0</v>
      </c>
      <c r="K90" s="1">
        <v>58994</v>
      </c>
      <c r="L90" s="1">
        <v>0</v>
      </c>
      <c r="M90" s="1">
        <v>27302</v>
      </c>
      <c r="N90" s="1">
        <v>0</v>
      </c>
    </row>
    <row r="91" spans="1:14" ht="13.2" x14ac:dyDescent="0.25">
      <c r="A91" s="1" t="s">
        <v>123</v>
      </c>
      <c r="B91" s="1">
        <v>2006</v>
      </c>
      <c r="C91" s="1" t="s">
        <v>28</v>
      </c>
      <c r="D91" s="1" t="s">
        <v>23</v>
      </c>
      <c r="E91" s="1" t="s">
        <v>29</v>
      </c>
      <c r="F91" s="1">
        <v>38</v>
      </c>
      <c r="G91" s="1" t="s">
        <v>33</v>
      </c>
      <c r="H91" s="1" t="s">
        <v>25</v>
      </c>
      <c r="I91" s="1" t="s">
        <v>26</v>
      </c>
      <c r="J91" s="1">
        <v>1</v>
      </c>
      <c r="K91" s="1">
        <v>489105</v>
      </c>
      <c r="L91" s="1">
        <v>1</v>
      </c>
      <c r="M91" s="1">
        <v>344108</v>
      </c>
      <c r="N91" s="1">
        <v>1</v>
      </c>
    </row>
    <row r="92" spans="1:14" ht="13.2" x14ac:dyDescent="0.25">
      <c r="A92" s="1" t="s">
        <v>124</v>
      </c>
      <c r="B92" s="1">
        <v>2009</v>
      </c>
      <c r="C92" s="1" t="s">
        <v>22</v>
      </c>
      <c r="D92" s="1" t="s">
        <v>23</v>
      </c>
      <c r="E92" s="1" t="s">
        <v>29</v>
      </c>
      <c r="F92" s="1">
        <v>32</v>
      </c>
      <c r="G92" s="1" t="s">
        <v>33</v>
      </c>
      <c r="H92" s="1" t="s">
        <v>19</v>
      </c>
      <c r="I92" s="1" t="s">
        <v>36</v>
      </c>
      <c r="J92" s="1">
        <v>0</v>
      </c>
      <c r="K92" s="1">
        <v>23929</v>
      </c>
      <c r="L92" s="1">
        <v>0</v>
      </c>
      <c r="M92" s="1">
        <v>95638</v>
      </c>
      <c r="N92" s="1">
        <v>0</v>
      </c>
    </row>
    <row r="93" spans="1:14" ht="13.2" x14ac:dyDescent="0.25">
      <c r="A93" s="1" t="s">
        <v>125</v>
      </c>
      <c r="B93" s="1">
        <v>2010</v>
      </c>
      <c r="C93" s="1" t="s">
        <v>15</v>
      </c>
      <c r="D93" s="1" t="s">
        <v>16</v>
      </c>
      <c r="E93" s="1" t="s">
        <v>17</v>
      </c>
      <c r="F93" s="1">
        <v>22</v>
      </c>
      <c r="G93" s="1" t="s">
        <v>24</v>
      </c>
      <c r="H93" s="1" t="s">
        <v>25</v>
      </c>
      <c r="I93" s="1" t="s">
        <v>20</v>
      </c>
      <c r="J93" s="1">
        <v>0</v>
      </c>
      <c r="K93" s="1">
        <v>7359</v>
      </c>
      <c r="L93" s="1">
        <v>0</v>
      </c>
      <c r="M93" s="1">
        <v>21676</v>
      </c>
      <c r="N93" s="1">
        <v>0</v>
      </c>
    </row>
    <row r="94" spans="1:14" ht="13.2" x14ac:dyDescent="0.25">
      <c r="A94" s="1" t="s">
        <v>126</v>
      </c>
      <c r="B94" s="1">
        <v>2009</v>
      </c>
      <c r="C94" s="1" t="s">
        <v>22</v>
      </c>
      <c r="D94" s="1" t="s">
        <v>23</v>
      </c>
      <c r="E94" s="1" t="s">
        <v>17</v>
      </c>
      <c r="F94" s="1">
        <v>45</v>
      </c>
      <c r="G94" s="1" t="s">
        <v>40</v>
      </c>
      <c r="H94" s="1" t="s">
        <v>19</v>
      </c>
      <c r="I94" s="1" t="s">
        <v>20</v>
      </c>
      <c r="J94" s="1">
        <v>1</v>
      </c>
      <c r="K94" s="1">
        <v>112023</v>
      </c>
      <c r="L94" s="1">
        <v>1</v>
      </c>
      <c r="M94" s="1">
        <v>1094819</v>
      </c>
      <c r="N94" s="1">
        <v>1</v>
      </c>
    </row>
    <row r="95" spans="1:14" ht="13.2" x14ac:dyDescent="0.25">
      <c r="A95" s="1" t="s">
        <v>127</v>
      </c>
      <c r="B95" s="1">
        <v>2008</v>
      </c>
      <c r="C95" s="1" t="s">
        <v>15</v>
      </c>
      <c r="D95" s="1" t="s">
        <v>16</v>
      </c>
      <c r="E95" s="1" t="s">
        <v>17</v>
      </c>
      <c r="F95" s="1">
        <v>57</v>
      </c>
      <c r="G95" s="1" t="s">
        <v>18</v>
      </c>
      <c r="H95" s="1" t="s">
        <v>25</v>
      </c>
      <c r="I95" s="1" t="s">
        <v>30</v>
      </c>
      <c r="J95" s="1">
        <v>0</v>
      </c>
      <c r="K95" s="1">
        <v>12832</v>
      </c>
      <c r="L95" s="1">
        <v>0</v>
      </c>
      <c r="M95" s="1">
        <v>96819</v>
      </c>
      <c r="N95" s="1">
        <v>0</v>
      </c>
    </row>
    <row r="96" spans="1:14" ht="13.2" x14ac:dyDescent="0.25">
      <c r="A96" s="1" t="s">
        <v>128</v>
      </c>
      <c r="B96" s="1">
        <v>2011</v>
      </c>
      <c r="C96" s="1" t="s">
        <v>32</v>
      </c>
      <c r="D96" s="1" t="s">
        <v>16</v>
      </c>
      <c r="E96" s="1" t="s">
        <v>29</v>
      </c>
      <c r="F96" s="1">
        <v>51</v>
      </c>
      <c r="G96" s="1" t="s">
        <v>18</v>
      </c>
      <c r="H96" s="1" t="s">
        <v>25</v>
      </c>
      <c r="I96" s="1" t="s">
        <v>26</v>
      </c>
      <c r="J96" s="1">
        <v>1</v>
      </c>
      <c r="K96" s="1">
        <v>59069</v>
      </c>
      <c r="L96" s="1">
        <v>0</v>
      </c>
      <c r="M96" s="1">
        <v>902626</v>
      </c>
      <c r="N96" s="1">
        <v>1</v>
      </c>
    </row>
    <row r="97" spans="1:14" ht="13.2" x14ac:dyDescent="0.25">
      <c r="A97" s="1" t="s">
        <v>129</v>
      </c>
      <c r="B97" s="1">
        <v>2005</v>
      </c>
      <c r="C97" s="1" t="s">
        <v>15</v>
      </c>
      <c r="D97" s="1" t="s">
        <v>16</v>
      </c>
      <c r="E97" s="1" t="s">
        <v>29</v>
      </c>
      <c r="F97" s="1">
        <v>42</v>
      </c>
      <c r="G97" s="1" t="s">
        <v>40</v>
      </c>
      <c r="H97" s="1" t="s">
        <v>25</v>
      </c>
      <c r="I97" s="1" t="s">
        <v>26</v>
      </c>
      <c r="J97" s="1">
        <v>1</v>
      </c>
      <c r="K97" s="1">
        <v>38534</v>
      </c>
      <c r="L97" s="1">
        <v>0</v>
      </c>
      <c r="M97" s="1">
        <v>343303</v>
      </c>
      <c r="N97" s="1">
        <v>1</v>
      </c>
    </row>
    <row r="98" spans="1:14" ht="13.2" x14ac:dyDescent="0.25">
      <c r="A98" s="1" t="s">
        <v>130</v>
      </c>
      <c r="B98" s="1">
        <v>2010</v>
      </c>
      <c r="C98" s="1" t="s">
        <v>28</v>
      </c>
      <c r="D98" s="1" t="s">
        <v>23</v>
      </c>
      <c r="E98" s="1" t="s">
        <v>29</v>
      </c>
      <c r="F98" s="1">
        <v>58</v>
      </c>
      <c r="G98" s="1" t="s">
        <v>18</v>
      </c>
      <c r="H98" s="1" t="s">
        <v>19</v>
      </c>
      <c r="I98" s="1" t="s">
        <v>26</v>
      </c>
      <c r="J98" s="1">
        <v>0</v>
      </c>
      <c r="K98" s="1">
        <v>23845</v>
      </c>
      <c r="L98" s="1">
        <v>0</v>
      </c>
      <c r="M98" s="1">
        <v>189080</v>
      </c>
      <c r="N98" s="1">
        <v>1</v>
      </c>
    </row>
    <row r="99" spans="1:14" ht="13.2" x14ac:dyDescent="0.25">
      <c r="A99" s="1" t="s">
        <v>131</v>
      </c>
      <c r="B99" s="1">
        <v>2010</v>
      </c>
      <c r="C99" s="1" t="s">
        <v>15</v>
      </c>
      <c r="D99" s="1" t="s">
        <v>16</v>
      </c>
      <c r="E99" s="1" t="s">
        <v>29</v>
      </c>
      <c r="F99" s="1">
        <v>67</v>
      </c>
      <c r="G99" s="1" t="s">
        <v>18</v>
      </c>
      <c r="H99" s="1" t="s">
        <v>19</v>
      </c>
      <c r="I99" s="1" t="s">
        <v>26</v>
      </c>
      <c r="J99" s="1">
        <v>0</v>
      </c>
      <c r="K99" s="1">
        <v>4093318</v>
      </c>
      <c r="L99" s="1">
        <v>1</v>
      </c>
      <c r="M99" s="1">
        <v>357886</v>
      </c>
      <c r="N99" s="1">
        <v>1</v>
      </c>
    </row>
    <row r="100" spans="1:14" ht="13.2" x14ac:dyDescent="0.25">
      <c r="A100" s="1" t="s">
        <v>132</v>
      </c>
      <c r="B100" s="1">
        <v>2012</v>
      </c>
      <c r="C100" s="1" t="s">
        <v>22</v>
      </c>
      <c r="D100" s="1" t="s">
        <v>23</v>
      </c>
      <c r="E100" s="1" t="s">
        <v>17</v>
      </c>
      <c r="F100" s="1">
        <v>30</v>
      </c>
      <c r="G100" s="1" t="s">
        <v>33</v>
      </c>
      <c r="H100" s="1" t="s">
        <v>19</v>
      </c>
      <c r="I100" s="1" t="s">
        <v>26</v>
      </c>
      <c r="J100" s="1">
        <v>1</v>
      </c>
      <c r="K100" s="1">
        <v>208376</v>
      </c>
      <c r="L100" s="1">
        <v>1</v>
      </c>
      <c r="M100" s="1">
        <v>425487</v>
      </c>
      <c r="N100" s="1">
        <v>1</v>
      </c>
    </row>
    <row r="101" spans="1:14" ht="13.2" x14ac:dyDescent="0.25">
      <c r="A101" s="1" t="s">
        <v>133</v>
      </c>
      <c r="B101" s="1">
        <v>2007</v>
      </c>
      <c r="C101" s="1" t="s">
        <v>32</v>
      </c>
      <c r="D101" s="1" t="s">
        <v>16</v>
      </c>
      <c r="E101" s="1" t="s">
        <v>29</v>
      </c>
      <c r="F101" s="1">
        <v>38</v>
      </c>
      <c r="G101" s="1" t="s">
        <v>33</v>
      </c>
      <c r="H101" s="1" t="s">
        <v>25</v>
      </c>
      <c r="I101" s="1" t="s">
        <v>26</v>
      </c>
      <c r="J101" s="1">
        <v>1</v>
      </c>
      <c r="K101" s="1">
        <v>596450</v>
      </c>
      <c r="L101" s="1">
        <v>1</v>
      </c>
      <c r="M101" s="1">
        <v>546394</v>
      </c>
      <c r="N101" s="1">
        <v>1</v>
      </c>
    </row>
    <row r="102" spans="1:14" ht="13.2" x14ac:dyDescent="0.25">
      <c r="A102" s="1" t="s">
        <v>134</v>
      </c>
      <c r="B102" s="1">
        <v>2006</v>
      </c>
      <c r="C102" s="1" t="s">
        <v>45</v>
      </c>
      <c r="D102" s="1" t="s">
        <v>23</v>
      </c>
      <c r="E102" s="1" t="s">
        <v>29</v>
      </c>
      <c r="F102" s="1">
        <v>45</v>
      </c>
      <c r="G102" s="1" t="s">
        <v>40</v>
      </c>
      <c r="H102" s="1" t="s">
        <v>25</v>
      </c>
      <c r="I102" s="1" t="s">
        <v>36</v>
      </c>
      <c r="J102" s="1">
        <v>0</v>
      </c>
      <c r="K102" s="1">
        <v>1341</v>
      </c>
      <c r="L102" s="1">
        <v>0</v>
      </c>
      <c r="M102" s="1">
        <v>10878</v>
      </c>
      <c r="N102" s="1">
        <v>0</v>
      </c>
    </row>
    <row r="103" spans="1:14" ht="13.2" x14ac:dyDescent="0.25">
      <c r="A103" s="1" t="s">
        <v>135</v>
      </c>
      <c r="B103" s="1">
        <v>2004</v>
      </c>
      <c r="C103" s="1" t="s">
        <v>15</v>
      </c>
      <c r="D103" s="1" t="s">
        <v>16</v>
      </c>
      <c r="E103" s="1" t="s">
        <v>29</v>
      </c>
      <c r="F103" s="1">
        <v>47</v>
      </c>
      <c r="G103" s="1" t="s">
        <v>40</v>
      </c>
      <c r="H103" s="1" t="s">
        <v>25</v>
      </c>
      <c r="I103" s="1" t="s">
        <v>26</v>
      </c>
      <c r="J103" s="1">
        <v>0</v>
      </c>
      <c r="K103" s="1">
        <v>3284</v>
      </c>
      <c r="L103" s="1">
        <v>0</v>
      </c>
      <c r="M103" s="1">
        <v>30714</v>
      </c>
      <c r="N103" s="1">
        <v>0</v>
      </c>
    </row>
    <row r="104" spans="1:14" ht="13.2" x14ac:dyDescent="0.25">
      <c r="A104" s="1" t="s">
        <v>136</v>
      </c>
      <c r="B104" s="1">
        <v>2012</v>
      </c>
      <c r="C104" s="1" t="s">
        <v>32</v>
      </c>
      <c r="D104" s="1" t="s">
        <v>16</v>
      </c>
      <c r="E104" s="1" t="s">
        <v>29</v>
      </c>
      <c r="F104" s="1">
        <v>42</v>
      </c>
      <c r="G104" s="1" t="s">
        <v>40</v>
      </c>
      <c r="H104" s="1" t="s">
        <v>25</v>
      </c>
      <c r="I104" s="1" t="s">
        <v>26</v>
      </c>
      <c r="J104" s="1">
        <v>1</v>
      </c>
      <c r="K104" s="1">
        <v>445140</v>
      </c>
      <c r="L104" s="1">
        <v>0</v>
      </c>
      <c r="M104" s="1">
        <v>619052</v>
      </c>
      <c r="N104" s="1">
        <v>1</v>
      </c>
    </row>
    <row r="105" spans="1:14" ht="13.2" x14ac:dyDescent="0.25">
      <c r="A105" s="1" t="s">
        <v>137</v>
      </c>
      <c r="B105" s="1">
        <v>2010</v>
      </c>
      <c r="C105" s="1" t="s">
        <v>32</v>
      </c>
      <c r="D105" s="1" t="s">
        <v>16</v>
      </c>
      <c r="E105" s="1" t="s">
        <v>29</v>
      </c>
      <c r="F105" s="1">
        <v>34</v>
      </c>
      <c r="G105" s="1" t="s">
        <v>33</v>
      </c>
      <c r="H105" s="1" t="s">
        <v>25</v>
      </c>
      <c r="I105" s="1" t="s">
        <v>26</v>
      </c>
      <c r="J105" s="1">
        <v>1</v>
      </c>
      <c r="K105" s="1">
        <v>308637</v>
      </c>
      <c r="L105" s="1">
        <v>0</v>
      </c>
      <c r="M105" s="1">
        <v>3547961</v>
      </c>
      <c r="N105" s="1">
        <v>1</v>
      </c>
    </row>
    <row r="106" spans="1:14" ht="13.2" x14ac:dyDescent="0.25">
      <c r="A106" s="1" t="s">
        <v>138</v>
      </c>
      <c r="B106" s="1">
        <v>2009</v>
      </c>
      <c r="C106" s="1" t="s">
        <v>28</v>
      </c>
      <c r="D106" s="1" t="s">
        <v>23</v>
      </c>
      <c r="E106" s="1" t="s">
        <v>17</v>
      </c>
      <c r="F106" s="1">
        <v>43</v>
      </c>
      <c r="G106" s="1" t="s">
        <v>40</v>
      </c>
      <c r="H106" s="1" t="s">
        <v>25</v>
      </c>
      <c r="I106" s="1" t="s">
        <v>26</v>
      </c>
      <c r="J106" s="1">
        <v>0</v>
      </c>
      <c r="K106" s="1">
        <v>18796</v>
      </c>
      <c r="L106" s="1">
        <v>0</v>
      </c>
      <c r="M106" s="1">
        <v>115831</v>
      </c>
      <c r="N106" s="1">
        <v>1</v>
      </c>
    </row>
    <row r="107" spans="1:14" ht="13.2" x14ac:dyDescent="0.25">
      <c r="A107" s="1" t="s">
        <v>139</v>
      </c>
      <c r="B107" s="1">
        <v>2010</v>
      </c>
      <c r="C107" s="1" t="s">
        <v>22</v>
      </c>
      <c r="D107" s="1" t="s">
        <v>23</v>
      </c>
      <c r="E107" s="1" t="s">
        <v>29</v>
      </c>
      <c r="F107" s="1">
        <v>44</v>
      </c>
      <c r="G107" s="1" t="s">
        <v>40</v>
      </c>
      <c r="H107" s="1" t="s">
        <v>19</v>
      </c>
      <c r="I107" s="1" t="s">
        <v>26</v>
      </c>
      <c r="J107" s="1">
        <v>0</v>
      </c>
      <c r="K107" s="1">
        <v>80620</v>
      </c>
      <c r="L107" s="1">
        <v>0</v>
      </c>
      <c r="M107" s="1">
        <v>556553</v>
      </c>
      <c r="N107" s="1">
        <v>1</v>
      </c>
    </row>
    <row r="108" spans="1:14" ht="13.2" x14ac:dyDescent="0.25">
      <c r="A108" s="1" t="s">
        <v>140</v>
      </c>
      <c r="B108" s="1">
        <v>2008</v>
      </c>
      <c r="C108" s="1" t="s">
        <v>15</v>
      </c>
      <c r="D108" s="1" t="s">
        <v>16</v>
      </c>
      <c r="E108" s="1" t="s">
        <v>29</v>
      </c>
      <c r="F108" s="1">
        <v>43</v>
      </c>
      <c r="G108" s="1" t="s">
        <v>40</v>
      </c>
      <c r="H108" s="1" t="s">
        <v>25</v>
      </c>
      <c r="I108" s="1" t="s">
        <v>26</v>
      </c>
      <c r="J108" s="1">
        <v>0</v>
      </c>
      <c r="K108" s="1">
        <v>19659</v>
      </c>
      <c r="L108" s="1">
        <v>0</v>
      </c>
      <c r="M108" s="1">
        <v>439903</v>
      </c>
      <c r="N108" s="1">
        <v>1</v>
      </c>
    </row>
    <row r="109" spans="1:14" ht="13.2" x14ac:dyDescent="0.25">
      <c r="A109" s="1" t="s">
        <v>141</v>
      </c>
      <c r="B109" s="1">
        <v>2013</v>
      </c>
      <c r="C109" s="1" t="s">
        <v>22</v>
      </c>
      <c r="D109" s="1" t="s">
        <v>23</v>
      </c>
      <c r="E109" s="1" t="s">
        <v>29</v>
      </c>
      <c r="F109" s="1">
        <v>46</v>
      </c>
      <c r="G109" s="1" t="s">
        <v>40</v>
      </c>
      <c r="H109" s="1" t="s">
        <v>19</v>
      </c>
      <c r="I109" s="1" t="s">
        <v>36</v>
      </c>
      <c r="J109" s="1">
        <v>1</v>
      </c>
      <c r="K109" s="1">
        <v>859774</v>
      </c>
      <c r="L109" s="1">
        <v>1</v>
      </c>
      <c r="M109" s="1">
        <v>5236511</v>
      </c>
      <c r="N109" s="1">
        <v>1</v>
      </c>
    </row>
    <row r="110" spans="1:14" ht="13.2" x14ac:dyDescent="0.25">
      <c r="A110" s="1" t="s">
        <v>142</v>
      </c>
      <c r="B110" s="1">
        <v>2011</v>
      </c>
      <c r="C110" s="1" t="s">
        <v>45</v>
      </c>
      <c r="D110" s="1" t="s">
        <v>23</v>
      </c>
      <c r="E110" s="1" t="s">
        <v>29</v>
      </c>
      <c r="F110" s="1">
        <v>63</v>
      </c>
      <c r="G110" s="1" t="s">
        <v>18</v>
      </c>
      <c r="H110" s="1" t="s">
        <v>25</v>
      </c>
      <c r="I110" s="1" t="s">
        <v>20</v>
      </c>
      <c r="J110" s="1">
        <v>1</v>
      </c>
      <c r="K110" s="1">
        <v>202327</v>
      </c>
      <c r="L110" s="1">
        <v>1</v>
      </c>
      <c r="M110" s="1">
        <v>1818741</v>
      </c>
      <c r="N110" s="1">
        <v>1</v>
      </c>
    </row>
    <row r="111" spans="1:14" ht="13.2" x14ac:dyDescent="0.25">
      <c r="A111" s="1" t="s">
        <v>143</v>
      </c>
      <c r="B111" s="1">
        <v>2013</v>
      </c>
      <c r="C111" s="1" t="s">
        <v>22</v>
      </c>
      <c r="D111" s="1" t="s">
        <v>23</v>
      </c>
      <c r="E111" s="1" t="s">
        <v>17</v>
      </c>
      <c r="F111" s="1">
        <v>34</v>
      </c>
      <c r="G111" s="1" t="s">
        <v>33</v>
      </c>
      <c r="H111" s="1" t="s">
        <v>25</v>
      </c>
      <c r="I111" s="1" t="s">
        <v>30</v>
      </c>
      <c r="J111" s="1">
        <v>0</v>
      </c>
      <c r="K111" s="1">
        <v>445130</v>
      </c>
      <c r="L111" s="1">
        <v>0</v>
      </c>
      <c r="M111" s="1">
        <v>86010</v>
      </c>
      <c r="N111" s="1">
        <v>0</v>
      </c>
    </row>
    <row r="112" spans="1:14" ht="13.2" x14ac:dyDescent="0.25">
      <c r="A112" s="1" t="s">
        <v>144</v>
      </c>
      <c r="B112" s="1">
        <v>2011</v>
      </c>
      <c r="C112" s="1" t="s">
        <v>32</v>
      </c>
      <c r="D112" s="1" t="s">
        <v>16</v>
      </c>
      <c r="E112" s="1" t="s">
        <v>29</v>
      </c>
      <c r="F112" s="1">
        <v>51</v>
      </c>
      <c r="G112" s="1" t="s">
        <v>18</v>
      </c>
      <c r="H112" s="1" t="s">
        <v>25</v>
      </c>
      <c r="I112" s="1" t="s">
        <v>26</v>
      </c>
      <c r="J112" s="1">
        <v>0</v>
      </c>
      <c r="K112" s="1">
        <v>35150</v>
      </c>
      <c r="L112" s="1">
        <v>0</v>
      </c>
      <c r="M112" s="1">
        <v>303223</v>
      </c>
      <c r="N112" s="1">
        <v>1</v>
      </c>
    </row>
    <row r="113" spans="1:14" ht="13.2" x14ac:dyDescent="0.25">
      <c r="A113" s="1" t="s">
        <v>145</v>
      </c>
      <c r="B113" s="1">
        <v>2012</v>
      </c>
      <c r="C113" s="1" t="s">
        <v>22</v>
      </c>
      <c r="D113" s="1" t="s">
        <v>23</v>
      </c>
      <c r="E113" s="1" t="s">
        <v>29</v>
      </c>
      <c r="F113" s="1">
        <v>45</v>
      </c>
      <c r="G113" s="1" t="s">
        <v>40</v>
      </c>
      <c r="H113" s="1" t="s">
        <v>19</v>
      </c>
      <c r="I113" s="1" t="s">
        <v>26</v>
      </c>
      <c r="J113" s="1">
        <v>1</v>
      </c>
      <c r="K113" s="1">
        <v>118222</v>
      </c>
      <c r="L113" s="1">
        <v>1</v>
      </c>
      <c r="M113" s="1">
        <v>569817</v>
      </c>
      <c r="N113" s="1">
        <v>1</v>
      </c>
    </row>
    <row r="114" spans="1:14" ht="13.2" x14ac:dyDescent="0.25">
      <c r="A114" s="1" t="s">
        <v>146</v>
      </c>
      <c r="B114" s="1">
        <v>2009</v>
      </c>
      <c r="C114" s="1" t="s">
        <v>15</v>
      </c>
      <c r="D114" s="1" t="s">
        <v>16</v>
      </c>
      <c r="E114" s="1" t="s">
        <v>29</v>
      </c>
      <c r="F114" s="1">
        <v>80</v>
      </c>
      <c r="G114" s="1" t="s">
        <v>18</v>
      </c>
      <c r="H114" s="1" t="s">
        <v>19</v>
      </c>
      <c r="I114" s="1" t="s">
        <v>36</v>
      </c>
      <c r="J114" s="1">
        <v>0</v>
      </c>
      <c r="K114" s="1">
        <v>267839</v>
      </c>
      <c r="L114" s="1">
        <v>1</v>
      </c>
      <c r="M114" s="1">
        <v>2023718</v>
      </c>
      <c r="N114" s="1">
        <v>1</v>
      </c>
    </row>
    <row r="115" spans="1:14" ht="13.2" x14ac:dyDescent="0.25">
      <c r="A115" s="1" t="s">
        <v>147</v>
      </c>
      <c r="B115" s="1">
        <v>2008</v>
      </c>
      <c r="C115" s="1" t="s">
        <v>28</v>
      </c>
      <c r="D115" s="1" t="s">
        <v>23</v>
      </c>
      <c r="E115" s="1" t="s">
        <v>17</v>
      </c>
      <c r="F115" s="1">
        <v>43</v>
      </c>
      <c r="G115" s="1" t="s">
        <v>40</v>
      </c>
      <c r="H115" s="1" t="s">
        <v>25</v>
      </c>
      <c r="I115" s="1" t="s">
        <v>26</v>
      </c>
      <c r="J115" s="1">
        <v>0</v>
      </c>
      <c r="K115" s="1">
        <v>445140</v>
      </c>
      <c r="L115" s="1">
        <v>0</v>
      </c>
      <c r="M115" s="1">
        <v>1444026</v>
      </c>
      <c r="N115" s="1">
        <v>1</v>
      </c>
    </row>
    <row r="116" spans="1:14" ht="13.2" x14ac:dyDescent="0.25">
      <c r="B116">
        <f>MODE(B2:B114)</f>
        <v>2008</v>
      </c>
      <c r="C116" t="str">
        <f>INDEX(C2:C114,MODE(MATCH(C2:C114,C2:C114,0)))</f>
        <v>January</v>
      </c>
      <c r="D116" t="str">
        <f>INDEX(D2:D114,MODE(MATCH(D2:D114,D2:D114,0)))</f>
        <v>winter</v>
      </c>
      <c r="F116">
        <f>AVERAGE(F2:F115)</f>
        <v>43.333333333333336</v>
      </c>
      <c r="I116" t="str">
        <f>INDEX(I2:I114,MODE(MATCH(I2:I114,I2:I114,0)))</f>
        <v>Rock/Folk/Indie</v>
      </c>
      <c r="J116">
        <f>MEDIAN(J2:J114)</f>
        <v>0</v>
      </c>
      <c r="K116">
        <f>AVERAGE(K2:K115)</f>
        <v>445163.71052631579</v>
      </c>
      <c r="L116">
        <f>MODE(L2:L114)</f>
        <v>0</v>
      </c>
      <c r="M116">
        <f>AVERAGE(M2:M115)</f>
        <v>1444028.6754385964</v>
      </c>
      <c r="N116">
        <f>MODE(N2:N114)</f>
        <v>1</v>
      </c>
    </row>
    <row r="117" spans="1:14" ht="13.2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5"/>
  <sheetViews>
    <sheetView tabSelected="1" workbookViewId="0">
      <selection activeCell="Q9" sqref="Q9"/>
    </sheetView>
  </sheetViews>
  <sheetFormatPr defaultRowHeight="13.2" x14ac:dyDescent="0.25"/>
  <sheetData>
    <row r="1" spans="1:17" x14ac:dyDescent="0.25">
      <c r="A1" s="1" t="s">
        <v>0</v>
      </c>
      <c r="B1" s="1" t="s">
        <v>10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12</v>
      </c>
      <c r="N1" s="1" t="s">
        <v>13</v>
      </c>
    </row>
    <row r="2" spans="1:17" x14ac:dyDescent="0.25">
      <c r="A2" s="1" t="s">
        <v>14</v>
      </c>
      <c r="B2" s="1">
        <v>101870</v>
      </c>
      <c r="C2" s="1" t="s">
        <v>15</v>
      </c>
      <c r="D2" s="1" t="s">
        <v>16</v>
      </c>
      <c r="E2" s="1" t="s">
        <v>17</v>
      </c>
      <c r="F2" s="1">
        <v>52</v>
      </c>
      <c r="G2" s="1" t="s">
        <v>18</v>
      </c>
      <c r="H2" s="1" t="s">
        <v>19</v>
      </c>
      <c r="I2" s="1" t="s">
        <v>20</v>
      </c>
      <c r="J2" s="1">
        <v>0</v>
      </c>
      <c r="M2" s="1">
        <v>113576</v>
      </c>
      <c r="N2" s="1">
        <v>1</v>
      </c>
    </row>
    <row r="3" spans="1:17" x14ac:dyDescent="0.25">
      <c r="A3" s="1" t="s">
        <v>21</v>
      </c>
      <c r="B3" s="1">
        <v>73313</v>
      </c>
      <c r="C3" s="1" t="s">
        <v>22</v>
      </c>
      <c r="D3" s="1" t="s">
        <v>23</v>
      </c>
      <c r="E3" s="1" t="s">
        <v>17</v>
      </c>
      <c r="F3" s="1">
        <v>24</v>
      </c>
      <c r="G3" s="1" t="s">
        <v>24</v>
      </c>
      <c r="H3" s="1" t="s">
        <v>25</v>
      </c>
      <c r="I3" s="1" t="s">
        <v>26</v>
      </c>
      <c r="J3" s="1">
        <v>1</v>
      </c>
      <c r="M3" s="1">
        <v>298278</v>
      </c>
      <c r="N3" s="1">
        <v>1</v>
      </c>
    </row>
    <row r="4" spans="1:17" x14ac:dyDescent="0.25">
      <c r="A4" s="1" t="s">
        <v>27</v>
      </c>
      <c r="B4" s="1">
        <v>308634</v>
      </c>
      <c r="C4" s="1" t="s">
        <v>28</v>
      </c>
      <c r="D4" s="1" t="s">
        <v>23</v>
      </c>
      <c r="E4" s="1" t="s">
        <v>29</v>
      </c>
      <c r="F4" s="1">
        <v>75</v>
      </c>
      <c r="G4" s="1" t="s">
        <v>18</v>
      </c>
      <c r="H4" s="1" t="s">
        <v>25</v>
      </c>
      <c r="I4" s="1" t="s">
        <v>30</v>
      </c>
      <c r="J4">
        <v>1</v>
      </c>
      <c r="M4" s="1">
        <v>10721</v>
      </c>
      <c r="N4" s="1">
        <v>0</v>
      </c>
    </row>
    <row r="5" spans="1:17" x14ac:dyDescent="0.25">
      <c r="A5" s="1" t="s">
        <v>31</v>
      </c>
      <c r="B5" s="1">
        <v>56343</v>
      </c>
      <c r="C5" s="1" t="s">
        <v>32</v>
      </c>
      <c r="D5" s="1" t="s">
        <v>16</v>
      </c>
      <c r="E5" s="1" t="s">
        <v>29</v>
      </c>
      <c r="F5" s="1">
        <v>39</v>
      </c>
      <c r="G5" s="1" t="s">
        <v>33</v>
      </c>
      <c r="H5" s="1" t="s">
        <v>25</v>
      </c>
      <c r="I5" s="1" t="s">
        <v>26</v>
      </c>
      <c r="J5" s="1">
        <v>1</v>
      </c>
      <c r="M5" s="1">
        <v>318313</v>
      </c>
      <c r="N5" s="1">
        <v>1</v>
      </c>
    </row>
    <row r="6" spans="1:17" x14ac:dyDescent="0.25">
      <c r="A6" s="1" t="s">
        <v>34</v>
      </c>
      <c r="B6" s="1">
        <v>404439</v>
      </c>
      <c r="C6" s="1" t="s">
        <v>15</v>
      </c>
      <c r="D6" s="1" t="s">
        <v>16</v>
      </c>
      <c r="E6" s="1" t="s">
        <v>17</v>
      </c>
      <c r="F6" s="1">
        <v>33</v>
      </c>
      <c r="G6" s="1" t="s">
        <v>33</v>
      </c>
      <c r="H6" s="1" t="s">
        <v>19</v>
      </c>
      <c r="I6" s="1" t="s">
        <v>26</v>
      </c>
      <c r="J6" s="1">
        <v>1</v>
      </c>
      <c r="M6" s="1">
        <v>1711685</v>
      </c>
      <c r="N6" s="1">
        <v>1</v>
      </c>
    </row>
    <row r="7" spans="1:17" x14ac:dyDescent="0.25">
      <c r="A7" s="1" t="s">
        <v>35</v>
      </c>
      <c r="B7" s="1">
        <v>3326</v>
      </c>
      <c r="C7" s="1" t="s">
        <v>15</v>
      </c>
      <c r="D7" s="1" t="s">
        <v>16</v>
      </c>
      <c r="E7" s="1" t="s">
        <v>29</v>
      </c>
      <c r="F7" s="1">
        <v>62</v>
      </c>
      <c r="G7" s="1" t="s">
        <v>18</v>
      </c>
      <c r="H7" s="1" t="s">
        <v>19</v>
      </c>
      <c r="I7" s="1" t="s">
        <v>36</v>
      </c>
      <c r="J7" s="1">
        <v>0</v>
      </c>
      <c r="M7" s="1">
        <v>27321</v>
      </c>
      <c r="N7" s="1">
        <v>0</v>
      </c>
      <c r="Q7" t="s">
        <v>10</v>
      </c>
    </row>
    <row r="8" spans="1:17" x14ac:dyDescent="0.25">
      <c r="A8" s="1" t="s">
        <v>37</v>
      </c>
      <c r="B8" s="1">
        <v>125758</v>
      </c>
      <c r="C8" s="1" t="s">
        <v>28</v>
      </c>
      <c r="D8" s="1" t="s">
        <v>23</v>
      </c>
      <c r="E8" s="1" t="s">
        <v>29</v>
      </c>
      <c r="F8" s="1">
        <v>37</v>
      </c>
      <c r="G8" s="1" t="s">
        <v>33</v>
      </c>
      <c r="H8" s="1" t="s">
        <v>25</v>
      </c>
      <c r="I8" s="1" t="s">
        <v>26</v>
      </c>
      <c r="J8" s="1">
        <v>1</v>
      </c>
      <c r="M8" s="1">
        <v>563505</v>
      </c>
      <c r="N8" s="1">
        <v>1</v>
      </c>
      <c r="Q8" t="str">
        <f>INDEX(A2:B115,MATCH(MAX(B2:B115),B2:B115,0),1)</f>
        <v>Coldplay</v>
      </c>
    </row>
    <row r="9" spans="1:17" x14ac:dyDescent="0.25">
      <c r="A9" s="1" t="s">
        <v>38</v>
      </c>
      <c r="B9" s="1">
        <v>8197</v>
      </c>
      <c r="C9" s="1" t="s">
        <v>15</v>
      </c>
      <c r="D9" s="1" t="s">
        <v>16</v>
      </c>
      <c r="E9" s="1" t="s">
        <v>29</v>
      </c>
      <c r="F9" s="1">
        <v>35</v>
      </c>
      <c r="G9" s="1" t="s">
        <v>33</v>
      </c>
      <c r="H9" s="1" t="s">
        <v>25</v>
      </c>
      <c r="I9" s="1" t="s">
        <v>26</v>
      </c>
      <c r="J9" s="1">
        <v>1</v>
      </c>
      <c r="M9" s="1">
        <v>18955</v>
      </c>
      <c r="N9" s="1">
        <v>0</v>
      </c>
    </row>
    <row r="10" spans="1:17" x14ac:dyDescent="0.25">
      <c r="A10" s="1" t="s">
        <v>39</v>
      </c>
      <c r="B10" s="1">
        <v>158647</v>
      </c>
      <c r="C10" s="1" t="s">
        <v>28</v>
      </c>
      <c r="D10" s="1" t="s">
        <v>23</v>
      </c>
      <c r="E10" s="1" t="s">
        <v>29</v>
      </c>
      <c r="F10" s="1">
        <v>43</v>
      </c>
      <c r="G10" s="1" t="s">
        <v>40</v>
      </c>
      <c r="H10" s="1" t="s">
        <v>19</v>
      </c>
      <c r="I10" s="1" t="s">
        <v>26</v>
      </c>
      <c r="J10" s="1">
        <v>1</v>
      </c>
      <c r="M10" s="1">
        <v>1381051</v>
      </c>
      <c r="N10" s="1">
        <v>1</v>
      </c>
    </row>
    <row r="11" spans="1:17" x14ac:dyDescent="0.25">
      <c r="A11" s="1" t="s">
        <v>41</v>
      </c>
      <c r="B11" s="1">
        <v>690</v>
      </c>
      <c r="C11" s="1" t="s">
        <v>32</v>
      </c>
      <c r="D11" s="1" t="s">
        <v>16</v>
      </c>
      <c r="E11" s="1" t="s">
        <v>17</v>
      </c>
      <c r="F11" s="1">
        <v>67</v>
      </c>
      <c r="G11" s="1" t="s">
        <v>18</v>
      </c>
      <c r="H11" s="1" t="s">
        <v>25</v>
      </c>
      <c r="I11" s="1" t="s">
        <v>30</v>
      </c>
      <c r="J11" s="1">
        <v>0</v>
      </c>
      <c r="M11" s="1">
        <v>1715</v>
      </c>
      <c r="N11" s="1">
        <v>0</v>
      </c>
    </row>
    <row r="12" spans="1:17" x14ac:dyDescent="0.25">
      <c r="A12" s="1" t="s">
        <v>42</v>
      </c>
      <c r="B12" s="1">
        <v>450096</v>
      </c>
      <c r="C12" s="1" t="s">
        <v>32</v>
      </c>
      <c r="D12" s="1" t="s">
        <v>16</v>
      </c>
      <c r="E12" s="1" t="s">
        <v>17</v>
      </c>
      <c r="F12" s="1">
        <v>47</v>
      </c>
      <c r="G12" s="1" t="s">
        <v>40</v>
      </c>
      <c r="H12" s="1" t="s">
        <v>25</v>
      </c>
      <c r="I12" s="1" t="s">
        <v>20</v>
      </c>
      <c r="J12" s="1">
        <v>1</v>
      </c>
      <c r="M12" s="1">
        <v>2754505</v>
      </c>
      <c r="N12" s="1">
        <v>1</v>
      </c>
    </row>
    <row r="13" spans="1:17" x14ac:dyDescent="0.25">
      <c r="A13" s="1" t="s">
        <v>43</v>
      </c>
      <c r="B13" s="1">
        <v>88689</v>
      </c>
      <c r="C13" s="1" t="s">
        <v>28</v>
      </c>
      <c r="D13" s="1" t="s">
        <v>23</v>
      </c>
      <c r="E13" s="1" t="s">
        <v>29</v>
      </c>
      <c r="F13" s="1">
        <v>49</v>
      </c>
      <c r="G13" s="1" t="s">
        <v>40</v>
      </c>
      <c r="H13" s="1" t="s">
        <v>25</v>
      </c>
      <c r="I13" s="1" t="s">
        <v>30</v>
      </c>
      <c r="J13" s="1">
        <v>0</v>
      </c>
      <c r="M13" s="1">
        <v>24866</v>
      </c>
      <c r="N13" s="1">
        <v>0</v>
      </c>
    </row>
    <row r="14" spans="1:17" x14ac:dyDescent="0.25">
      <c r="A14" s="1" t="s">
        <v>44</v>
      </c>
      <c r="B14" s="1">
        <v>114703</v>
      </c>
      <c r="C14" s="1" t="s">
        <v>45</v>
      </c>
      <c r="D14" s="1" t="s">
        <v>23</v>
      </c>
      <c r="E14" s="1" t="s">
        <v>29</v>
      </c>
      <c r="F14" s="1">
        <v>31</v>
      </c>
      <c r="G14" s="1" t="s">
        <v>33</v>
      </c>
      <c r="H14" s="1" t="s">
        <v>25</v>
      </c>
      <c r="I14" s="1" t="s">
        <v>26</v>
      </c>
      <c r="J14" s="1">
        <v>0</v>
      </c>
      <c r="M14" s="1">
        <v>1129035</v>
      </c>
      <c r="N14" s="1">
        <v>1</v>
      </c>
    </row>
    <row r="15" spans="1:17" x14ac:dyDescent="0.25">
      <c r="A15" s="1" t="s">
        <v>46</v>
      </c>
      <c r="B15" s="1">
        <v>23244</v>
      </c>
      <c r="C15" s="1" t="s">
        <v>28</v>
      </c>
      <c r="D15" s="1" t="s">
        <v>23</v>
      </c>
      <c r="E15" s="1" t="s">
        <v>29</v>
      </c>
      <c r="F15" s="1">
        <v>46</v>
      </c>
      <c r="G15" s="1" t="s">
        <v>40</v>
      </c>
      <c r="H15" s="1" t="s">
        <v>19</v>
      </c>
      <c r="I15" s="1" t="s">
        <v>26</v>
      </c>
      <c r="J15" s="1">
        <v>1</v>
      </c>
      <c r="M15" s="1">
        <v>164048</v>
      </c>
      <c r="N15" s="1">
        <v>1</v>
      </c>
    </row>
    <row r="16" spans="1:17" x14ac:dyDescent="0.25">
      <c r="A16" s="1" t="s">
        <v>109</v>
      </c>
      <c r="B16" s="1">
        <v>12893</v>
      </c>
      <c r="C16" s="1" t="s">
        <v>45</v>
      </c>
      <c r="D16" s="1" t="s">
        <v>23</v>
      </c>
      <c r="E16" s="1" t="s">
        <v>29</v>
      </c>
      <c r="F16" s="1">
        <v>35</v>
      </c>
      <c r="G16" s="1" t="s">
        <v>33</v>
      </c>
      <c r="H16" s="1" t="s">
        <v>19</v>
      </c>
      <c r="I16" s="1" t="s">
        <v>36</v>
      </c>
      <c r="J16" s="1">
        <v>0</v>
      </c>
      <c r="M16" s="1">
        <v>377673</v>
      </c>
      <c r="N16" s="1">
        <v>1</v>
      </c>
    </row>
    <row r="17" spans="1:14" x14ac:dyDescent="0.25">
      <c r="A17" s="1" t="s">
        <v>47</v>
      </c>
      <c r="B17" s="1">
        <v>367417</v>
      </c>
      <c r="C17" s="1" t="s">
        <v>32</v>
      </c>
      <c r="D17" s="1" t="s">
        <v>16</v>
      </c>
      <c r="E17" s="1" t="s">
        <v>29</v>
      </c>
      <c r="F17" s="1">
        <v>32</v>
      </c>
      <c r="G17" s="1" t="s">
        <v>33</v>
      </c>
      <c r="H17" s="1" t="s">
        <v>19</v>
      </c>
      <c r="I17" s="1" t="s">
        <v>26</v>
      </c>
      <c r="J17" s="1">
        <v>1</v>
      </c>
      <c r="M17" s="1">
        <v>1626215</v>
      </c>
      <c r="N17" s="1">
        <v>1</v>
      </c>
    </row>
    <row r="18" spans="1:14" x14ac:dyDescent="0.25">
      <c r="A18" s="1" t="s">
        <v>48</v>
      </c>
      <c r="B18" s="1">
        <v>18683</v>
      </c>
      <c r="C18" s="1" t="s">
        <v>15</v>
      </c>
      <c r="D18" s="1" t="s">
        <v>16</v>
      </c>
      <c r="E18" s="1" t="s">
        <v>17</v>
      </c>
      <c r="F18" s="1">
        <v>63</v>
      </c>
      <c r="G18" s="1" t="s">
        <v>18</v>
      </c>
      <c r="H18" s="1" t="s">
        <v>19</v>
      </c>
      <c r="I18" s="1" t="s">
        <v>36</v>
      </c>
      <c r="J18" s="1">
        <v>1</v>
      </c>
      <c r="M18" s="1">
        <v>357770</v>
      </c>
      <c r="N18" s="1">
        <v>1</v>
      </c>
    </row>
    <row r="19" spans="1:14" x14ac:dyDescent="0.25">
      <c r="A19" s="1" t="s">
        <v>49</v>
      </c>
      <c r="B19" s="1">
        <v>1787221</v>
      </c>
      <c r="C19" s="1" t="s">
        <v>28</v>
      </c>
      <c r="D19" s="1" t="s">
        <v>23</v>
      </c>
      <c r="E19" s="1" t="s">
        <v>29</v>
      </c>
      <c r="F19" s="1">
        <v>40</v>
      </c>
      <c r="G19" s="1" t="s">
        <v>40</v>
      </c>
      <c r="H19" s="1" t="s">
        <v>19</v>
      </c>
      <c r="I19" s="1" t="s">
        <v>36</v>
      </c>
      <c r="J19" s="1">
        <v>1</v>
      </c>
      <c r="M19" s="1">
        <v>5429471</v>
      </c>
      <c r="N19" s="1">
        <v>1</v>
      </c>
    </row>
    <row r="20" spans="1:14" x14ac:dyDescent="0.25">
      <c r="A20" s="1" t="s">
        <v>50</v>
      </c>
      <c r="B20" s="1">
        <v>20549</v>
      </c>
      <c r="C20" s="1" t="s">
        <v>15</v>
      </c>
      <c r="D20" s="1" t="s">
        <v>16</v>
      </c>
      <c r="E20" s="1" t="s">
        <v>17</v>
      </c>
      <c r="F20" s="1">
        <v>32</v>
      </c>
      <c r="G20" s="1" t="s">
        <v>33</v>
      </c>
      <c r="H20" s="1" t="s">
        <v>25</v>
      </c>
      <c r="I20" s="1" t="s">
        <v>26</v>
      </c>
      <c r="J20" s="1">
        <v>1</v>
      </c>
      <c r="M20" s="1">
        <v>223872</v>
      </c>
      <c r="N20" s="1">
        <v>1</v>
      </c>
    </row>
    <row r="21" spans="1:14" x14ac:dyDescent="0.25">
      <c r="A21" s="1" t="s">
        <v>51</v>
      </c>
      <c r="B21" s="1">
        <v>962232</v>
      </c>
      <c r="C21" s="1" t="s">
        <v>28</v>
      </c>
      <c r="D21" s="1" t="s">
        <v>23</v>
      </c>
      <c r="E21" s="1" t="s">
        <v>29</v>
      </c>
      <c r="F21" s="1">
        <v>45</v>
      </c>
      <c r="G21" s="1" t="s">
        <v>40</v>
      </c>
      <c r="H21" s="1" t="s">
        <v>19</v>
      </c>
      <c r="I21" s="1" t="s">
        <v>26</v>
      </c>
      <c r="J21" s="1">
        <v>0</v>
      </c>
      <c r="M21" s="1">
        <v>497452</v>
      </c>
      <c r="N21" s="1">
        <v>1</v>
      </c>
    </row>
    <row r="22" spans="1:14" x14ac:dyDescent="0.25">
      <c r="A22" s="1" t="s">
        <v>52</v>
      </c>
      <c r="B22" s="1">
        <v>445130</v>
      </c>
      <c r="C22" s="1" t="s">
        <v>15</v>
      </c>
      <c r="D22" s="1" t="s">
        <v>16</v>
      </c>
      <c r="E22" s="1" t="s">
        <v>29</v>
      </c>
      <c r="F22" s="1">
        <v>47</v>
      </c>
      <c r="G22" s="1" t="s">
        <v>40</v>
      </c>
      <c r="H22" s="1" t="s">
        <v>25</v>
      </c>
      <c r="I22" s="1" t="s">
        <v>26</v>
      </c>
      <c r="J22" s="1">
        <v>0</v>
      </c>
      <c r="M22" s="1">
        <v>119103</v>
      </c>
      <c r="N22" s="1">
        <v>1</v>
      </c>
    </row>
    <row r="23" spans="1:14" x14ac:dyDescent="0.25">
      <c r="A23" s="1" t="s">
        <v>53</v>
      </c>
      <c r="B23" s="1">
        <v>1510</v>
      </c>
      <c r="C23" s="1" t="s">
        <v>32</v>
      </c>
      <c r="D23" s="1" t="s">
        <v>16</v>
      </c>
      <c r="E23" s="1" t="s">
        <v>17</v>
      </c>
      <c r="F23" s="1">
        <v>35</v>
      </c>
      <c r="G23" s="1" t="s">
        <v>33</v>
      </c>
      <c r="H23" s="1" t="s">
        <v>25</v>
      </c>
      <c r="I23" s="1" t="s">
        <v>20</v>
      </c>
      <c r="J23" s="1">
        <v>0</v>
      </c>
      <c r="M23" s="1">
        <v>8888</v>
      </c>
      <c r="N23" s="1">
        <v>0</v>
      </c>
    </row>
    <row r="24" spans="1:14" x14ac:dyDescent="0.25">
      <c r="A24" s="1" t="s">
        <v>54</v>
      </c>
      <c r="B24" s="1">
        <v>46659</v>
      </c>
      <c r="C24" s="1" t="s">
        <v>45</v>
      </c>
      <c r="D24" s="1" t="s">
        <v>23</v>
      </c>
      <c r="E24" s="1" t="s">
        <v>17</v>
      </c>
      <c r="F24" s="1">
        <v>41</v>
      </c>
      <c r="G24" s="1" t="s">
        <v>40</v>
      </c>
      <c r="H24" s="1" t="s">
        <v>25</v>
      </c>
      <c r="I24" s="1" t="s">
        <v>20</v>
      </c>
      <c r="J24" s="1">
        <v>1</v>
      </c>
      <c r="M24" s="1">
        <v>279644</v>
      </c>
      <c r="N24" s="1">
        <v>1</v>
      </c>
    </row>
    <row r="25" spans="1:14" x14ac:dyDescent="0.25">
      <c r="A25" s="1" t="s">
        <v>55</v>
      </c>
      <c r="B25" s="1">
        <v>40682</v>
      </c>
      <c r="C25" s="1" t="s">
        <v>28</v>
      </c>
      <c r="D25" s="1" t="s">
        <v>23</v>
      </c>
      <c r="E25" s="1" t="s">
        <v>29</v>
      </c>
      <c r="F25" s="1">
        <v>60</v>
      </c>
      <c r="G25" s="1" t="s">
        <v>18</v>
      </c>
      <c r="H25" s="1" t="s">
        <v>25</v>
      </c>
      <c r="I25" s="1" t="s">
        <v>26</v>
      </c>
      <c r="J25" s="1">
        <v>0</v>
      </c>
      <c r="M25" s="1">
        <v>529395</v>
      </c>
      <c r="N25" s="1">
        <v>1</v>
      </c>
    </row>
    <row r="26" spans="1:14" x14ac:dyDescent="0.25">
      <c r="A26" s="1" t="s">
        <v>56</v>
      </c>
      <c r="B26" s="1">
        <v>10666531</v>
      </c>
      <c r="C26" s="1" t="s">
        <v>45</v>
      </c>
      <c r="D26" s="1" t="s">
        <v>23</v>
      </c>
      <c r="E26" s="1" t="s">
        <v>29</v>
      </c>
      <c r="F26" s="1">
        <v>36</v>
      </c>
      <c r="G26" s="1" t="s">
        <v>33</v>
      </c>
      <c r="H26" s="1" t="s">
        <v>19</v>
      </c>
      <c r="I26" s="1" t="s">
        <v>26</v>
      </c>
      <c r="J26" s="1">
        <v>1</v>
      </c>
      <c r="M26" s="1">
        <v>28243550</v>
      </c>
      <c r="N26" s="1">
        <v>1</v>
      </c>
    </row>
    <row r="27" spans="1:14" x14ac:dyDescent="0.25">
      <c r="A27" s="1" t="s">
        <v>57</v>
      </c>
      <c r="B27" s="1">
        <v>8981</v>
      </c>
      <c r="C27" s="1" t="s">
        <v>28</v>
      </c>
      <c r="D27" s="1" t="s">
        <v>23</v>
      </c>
      <c r="E27" s="1" t="s">
        <v>29</v>
      </c>
      <c r="F27" s="1">
        <v>55</v>
      </c>
      <c r="G27" s="1" t="s">
        <v>18</v>
      </c>
      <c r="H27" s="1" t="s">
        <v>25</v>
      </c>
      <c r="I27" s="1" t="s">
        <v>26</v>
      </c>
      <c r="J27" s="1">
        <v>0</v>
      </c>
      <c r="M27" s="1">
        <v>135089</v>
      </c>
      <c r="N27" s="1">
        <v>1</v>
      </c>
    </row>
    <row r="28" spans="1:14" x14ac:dyDescent="0.25">
      <c r="A28" s="1" t="s">
        <v>58</v>
      </c>
      <c r="B28" s="1">
        <v>447000</v>
      </c>
      <c r="C28" s="1" t="s">
        <v>28</v>
      </c>
      <c r="D28" s="1" t="s">
        <v>23</v>
      </c>
      <c r="E28" s="1" t="s">
        <v>29</v>
      </c>
      <c r="F28" s="1">
        <v>61</v>
      </c>
      <c r="G28" s="1" t="s">
        <v>18</v>
      </c>
      <c r="H28" s="1" t="s">
        <v>19</v>
      </c>
      <c r="I28" s="1" t="s">
        <v>26</v>
      </c>
      <c r="J28" s="1">
        <v>0</v>
      </c>
      <c r="M28" s="1">
        <v>113310</v>
      </c>
      <c r="N28" s="1">
        <v>1</v>
      </c>
    </row>
    <row r="29" spans="1:14" x14ac:dyDescent="0.25">
      <c r="A29" s="1" t="s">
        <v>59</v>
      </c>
      <c r="B29" s="1">
        <v>112030</v>
      </c>
      <c r="C29" s="1" t="s">
        <v>22</v>
      </c>
      <c r="D29" s="1" t="s">
        <v>23</v>
      </c>
      <c r="E29" s="1" t="s">
        <v>29</v>
      </c>
      <c r="F29" s="1">
        <v>36</v>
      </c>
      <c r="G29" s="1" t="s">
        <v>33</v>
      </c>
      <c r="H29" s="1" t="s">
        <v>25</v>
      </c>
      <c r="I29" s="1" t="s">
        <v>26</v>
      </c>
      <c r="J29" s="1">
        <v>1</v>
      </c>
      <c r="M29" s="1">
        <v>2156318</v>
      </c>
      <c r="N29" s="1">
        <v>1</v>
      </c>
    </row>
    <row r="30" spans="1:14" x14ac:dyDescent="0.25">
      <c r="A30" s="1" t="s">
        <v>60</v>
      </c>
      <c r="B30" s="1">
        <v>445150</v>
      </c>
      <c r="C30" s="1" t="s">
        <v>22</v>
      </c>
      <c r="D30" s="1" t="s">
        <v>23</v>
      </c>
      <c r="E30" s="1" t="s">
        <v>29</v>
      </c>
      <c r="F30" s="1">
        <v>35</v>
      </c>
      <c r="G30" s="1" t="s">
        <v>33</v>
      </c>
      <c r="H30" s="1" t="s">
        <v>25</v>
      </c>
      <c r="I30" s="1" t="s">
        <v>26</v>
      </c>
      <c r="J30" s="1">
        <v>0</v>
      </c>
      <c r="M30" s="1">
        <v>65395</v>
      </c>
      <c r="N30" s="1">
        <v>0</v>
      </c>
    </row>
    <row r="31" spans="1:14" x14ac:dyDescent="0.25">
      <c r="A31" s="1" t="s">
        <v>61</v>
      </c>
      <c r="B31" s="1">
        <v>668136</v>
      </c>
      <c r="C31" s="1" t="s">
        <v>28</v>
      </c>
      <c r="D31" s="1" t="s">
        <v>23</v>
      </c>
      <c r="E31" s="1" t="s">
        <v>29</v>
      </c>
      <c r="F31" s="1">
        <v>37</v>
      </c>
      <c r="G31" s="1" t="s">
        <v>33</v>
      </c>
      <c r="H31" s="1" t="s">
        <v>25</v>
      </c>
      <c r="I31" s="1" t="s">
        <v>36</v>
      </c>
      <c r="J31" s="1">
        <v>1</v>
      </c>
      <c r="M31" s="1">
        <v>1671922</v>
      </c>
      <c r="N31" s="1">
        <v>1</v>
      </c>
    </row>
    <row r="32" spans="1:14" x14ac:dyDescent="0.25">
      <c r="A32" s="1" t="s">
        <v>62</v>
      </c>
      <c r="B32" s="1">
        <v>624380</v>
      </c>
      <c r="C32" s="1" t="s">
        <v>28</v>
      </c>
      <c r="D32" s="1" t="s">
        <v>23</v>
      </c>
      <c r="E32" s="1" t="s">
        <v>17</v>
      </c>
      <c r="F32" s="1">
        <v>56</v>
      </c>
      <c r="G32" s="1" t="s">
        <v>18</v>
      </c>
      <c r="H32" s="1" t="s">
        <v>19</v>
      </c>
      <c r="I32" s="1" t="s">
        <v>36</v>
      </c>
      <c r="J32" s="1">
        <v>1</v>
      </c>
      <c r="M32" s="1">
        <v>706731</v>
      </c>
      <c r="N32" s="1">
        <v>1</v>
      </c>
    </row>
    <row r="33" spans="1:14" x14ac:dyDescent="0.25">
      <c r="A33" s="1" t="s">
        <v>63</v>
      </c>
      <c r="B33" s="1">
        <v>26928</v>
      </c>
      <c r="C33" s="1" t="s">
        <v>32</v>
      </c>
      <c r="D33" s="1" t="s">
        <v>16</v>
      </c>
      <c r="E33" s="1" t="s">
        <v>29</v>
      </c>
      <c r="F33" s="1">
        <v>35</v>
      </c>
      <c r="G33" s="1" t="s">
        <v>33</v>
      </c>
      <c r="H33" s="1" t="s">
        <v>25</v>
      </c>
      <c r="I33" s="1" t="s">
        <v>26</v>
      </c>
      <c r="J33" s="1">
        <v>0</v>
      </c>
      <c r="M33" s="1">
        <v>149930</v>
      </c>
      <c r="N33" s="1">
        <v>1</v>
      </c>
    </row>
    <row r="34" spans="1:14" x14ac:dyDescent="0.25">
      <c r="A34" s="1" t="s">
        <v>64</v>
      </c>
      <c r="B34" s="1">
        <v>24404</v>
      </c>
      <c r="C34" s="1" t="s">
        <v>22</v>
      </c>
      <c r="D34" s="1" t="s">
        <v>23</v>
      </c>
      <c r="E34" s="1" t="s">
        <v>29</v>
      </c>
      <c r="F34" s="1">
        <v>49</v>
      </c>
      <c r="G34" s="1" t="s">
        <v>40</v>
      </c>
      <c r="H34" s="1" t="s">
        <v>25</v>
      </c>
      <c r="I34" s="1" t="s">
        <v>36</v>
      </c>
      <c r="J34" s="1">
        <v>0</v>
      </c>
      <c r="M34" s="1">
        <v>124719</v>
      </c>
      <c r="N34" s="1">
        <v>1</v>
      </c>
    </row>
    <row r="35" spans="1:14" x14ac:dyDescent="0.25">
      <c r="A35" s="1" t="s">
        <v>65</v>
      </c>
      <c r="B35" s="1">
        <v>21245</v>
      </c>
      <c r="C35" s="1" t="s">
        <v>22</v>
      </c>
      <c r="D35" s="1" t="s">
        <v>23</v>
      </c>
      <c r="E35" s="1" t="s">
        <v>17</v>
      </c>
      <c r="F35" s="1">
        <v>29</v>
      </c>
      <c r="G35" s="1" t="s">
        <v>24</v>
      </c>
      <c r="H35" s="1" t="s">
        <v>19</v>
      </c>
      <c r="I35" s="1" t="s">
        <v>30</v>
      </c>
      <c r="J35" s="1">
        <v>1</v>
      </c>
      <c r="M35" s="1">
        <v>829939</v>
      </c>
      <c r="N35" s="1">
        <v>1</v>
      </c>
    </row>
    <row r="36" spans="1:14" x14ac:dyDescent="0.25">
      <c r="A36" s="1" t="s">
        <v>66</v>
      </c>
      <c r="B36" s="1">
        <v>75843</v>
      </c>
      <c r="C36" s="1" t="s">
        <v>22</v>
      </c>
      <c r="D36" s="1" t="s">
        <v>23</v>
      </c>
      <c r="E36" s="1" t="s">
        <v>17</v>
      </c>
      <c r="F36" s="1">
        <v>35</v>
      </c>
      <c r="G36" s="1" t="s">
        <v>33</v>
      </c>
      <c r="H36" s="1" t="s">
        <v>19</v>
      </c>
      <c r="I36" s="1" t="s">
        <v>26</v>
      </c>
      <c r="J36" s="1">
        <v>0</v>
      </c>
      <c r="M36" s="1">
        <v>640724</v>
      </c>
      <c r="N36" s="1">
        <v>1</v>
      </c>
    </row>
    <row r="37" spans="1:14" x14ac:dyDescent="0.25">
      <c r="A37" s="1" t="s">
        <v>67</v>
      </c>
      <c r="B37" s="1">
        <v>47947</v>
      </c>
      <c r="C37" s="1" t="s">
        <v>15</v>
      </c>
      <c r="D37" s="1" t="s">
        <v>16</v>
      </c>
      <c r="E37" s="1" t="s">
        <v>29</v>
      </c>
      <c r="F37" s="1">
        <v>58</v>
      </c>
      <c r="G37" s="1" t="s">
        <v>18</v>
      </c>
      <c r="H37" s="1" t="s">
        <v>19</v>
      </c>
      <c r="I37" s="1" t="s">
        <v>26</v>
      </c>
      <c r="J37" s="1">
        <v>0</v>
      </c>
      <c r="M37" s="1">
        <v>414473</v>
      </c>
      <c r="N37" s="1">
        <v>1</v>
      </c>
    </row>
    <row r="38" spans="1:14" x14ac:dyDescent="0.25">
      <c r="A38" s="1" t="s">
        <v>68</v>
      </c>
      <c r="B38" s="1">
        <v>51406</v>
      </c>
      <c r="C38" s="1" t="s">
        <v>22</v>
      </c>
      <c r="D38" s="1" t="s">
        <v>23</v>
      </c>
      <c r="E38" s="1" t="s">
        <v>17</v>
      </c>
      <c r="F38" s="1">
        <v>28</v>
      </c>
      <c r="G38" s="1" t="s">
        <v>24</v>
      </c>
      <c r="H38" s="1" t="s">
        <v>19</v>
      </c>
      <c r="I38" s="1" t="s">
        <v>30</v>
      </c>
      <c r="J38" s="1">
        <v>1</v>
      </c>
      <c r="M38" s="1">
        <v>236678</v>
      </c>
      <c r="N38" s="1">
        <v>1</v>
      </c>
    </row>
    <row r="39" spans="1:14" x14ac:dyDescent="0.25">
      <c r="A39" s="1" t="s">
        <v>69</v>
      </c>
      <c r="B39" s="1">
        <v>726</v>
      </c>
      <c r="C39" s="1" t="s">
        <v>32</v>
      </c>
      <c r="D39" s="1" t="s">
        <v>16</v>
      </c>
      <c r="E39" s="1" t="s">
        <v>29</v>
      </c>
      <c r="F39" s="1">
        <v>33</v>
      </c>
      <c r="G39" s="1" t="s">
        <v>33</v>
      </c>
      <c r="H39" s="1" t="s">
        <v>25</v>
      </c>
      <c r="I39" s="1" t="s">
        <v>26</v>
      </c>
      <c r="J39" s="1">
        <v>0</v>
      </c>
      <c r="M39" s="1">
        <v>523845</v>
      </c>
      <c r="N39" s="1">
        <v>1</v>
      </c>
    </row>
    <row r="40" spans="1:14" x14ac:dyDescent="0.25">
      <c r="A40" s="1" t="s">
        <v>70</v>
      </c>
      <c r="B40" s="1">
        <v>19695</v>
      </c>
      <c r="C40" s="1" t="s">
        <v>32</v>
      </c>
      <c r="D40" s="1" t="s">
        <v>16</v>
      </c>
      <c r="E40" s="1" t="s">
        <v>29</v>
      </c>
      <c r="F40" s="1">
        <v>51</v>
      </c>
      <c r="G40" s="1" t="s">
        <v>18</v>
      </c>
      <c r="H40" s="1" t="s">
        <v>25</v>
      </c>
      <c r="I40" s="1" t="s">
        <v>30</v>
      </c>
      <c r="J40" s="1">
        <v>1</v>
      </c>
      <c r="M40" s="1">
        <v>23873</v>
      </c>
      <c r="N40" s="1">
        <v>0</v>
      </c>
    </row>
    <row r="41" spans="1:14" x14ac:dyDescent="0.25">
      <c r="A41" s="1" t="s">
        <v>71</v>
      </c>
      <c r="B41" s="1">
        <v>446000</v>
      </c>
      <c r="C41" s="1" t="s">
        <v>28</v>
      </c>
      <c r="D41" s="1" t="s">
        <v>23</v>
      </c>
      <c r="E41" s="1" t="s">
        <v>29</v>
      </c>
      <c r="F41" s="1">
        <v>27</v>
      </c>
      <c r="G41" s="1" t="s">
        <v>24</v>
      </c>
      <c r="H41" s="1" t="s">
        <v>25</v>
      </c>
      <c r="I41" s="1" t="s">
        <v>26</v>
      </c>
      <c r="J41" s="1">
        <v>1</v>
      </c>
      <c r="M41" s="1">
        <v>915459</v>
      </c>
      <c r="N41" s="1">
        <v>1</v>
      </c>
    </row>
    <row r="42" spans="1:14" x14ac:dyDescent="0.25">
      <c r="A42" s="1" t="s">
        <v>72</v>
      </c>
      <c r="B42" s="1">
        <v>39893</v>
      </c>
      <c r="C42" s="1" t="s">
        <v>32</v>
      </c>
      <c r="D42" s="1" t="s">
        <v>16</v>
      </c>
      <c r="E42" s="1" t="s">
        <v>29</v>
      </c>
      <c r="F42" s="1">
        <v>51</v>
      </c>
      <c r="G42" s="1" t="s">
        <v>18</v>
      </c>
      <c r="H42" s="1" t="s">
        <v>25</v>
      </c>
      <c r="I42" s="1" t="s">
        <v>26</v>
      </c>
      <c r="J42" s="1">
        <v>1</v>
      </c>
      <c r="M42" s="1">
        <v>1118950</v>
      </c>
      <c r="N42" s="1">
        <v>1</v>
      </c>
    </row>
    <row r="43" spans="1:14" x14ac:dyDescent="0.25">
      <c r="A43" s="1" t="s">
        <v>73</v>
      </c>
      <c r="B43" s="1">
        <v>657786</v>
      </c>
      <c r="C43" s="1" t="s">
        <v>28</v>
      </c>
      <c r="D43" s="1" t="s">
        <v>23</v>
      </c>
      <c r="E43" s="1" t="s">
        <v>17</v>
      </c>
      <c r="F43" s="1">
        <v>26</v>
      </c>
      <c r="G43" s="1" t="s">
        <v>24</v>
      </c>
      <c r="H43" s="1" t="s">
        <v>25</v>
      </c>
      <c r="I43" s="1" t="s">
        <v>26</v>
      </c>
      <c r="J43" s="1">
        <v>1</v>
      </c>
      <c r="M43" s="1">
        <v>4205054</v>
      </c>
      <c r="N43" s="1">
        <v>1</v>
      </c>
    </row>
    <row r="44" spans="1:14" x14ac:dyDescent="0.25">
      <c r="A44" s="1" t="s">
        <v>74</v>
      </c>
      <c r="B44" s="1">
        <v>91977</v>
      </c>
      <c r="C44" s="1" t="s">
        <v>15</v>
      </c>
      <c r="D44" s="1" t="s">
        <v>16</v>
      </c>
      <c r="E44" s="1" t="s">
        <v>17</v>
      </c>
      <c r="F44" s="1">
        <v>30</v>
      </c>
      <c r="G44" s="1" t="s">
        <v>33</v>
      </c>
      <c r="H44" s="1" t="s">
        <v>25</v>
      </c>
      <c r="I44" s="1" t="s">
        <v>26</v>
      </c>
      <c r="J44" s="1">
        <v>1</v>
      </c>
      <c r="M44" s="1">
        <v>2289708</v>
      </c>
      <c r="N44" s="1">
        <v>1</v>
      </c>
    </row>
    <row r="45" spans="1:14" x14ac:dyDescent="0.25">
      <c r="A45" s="1" t="s">
        <v>75</v>
      </c>
      <c r="B45" s="1">
        <v>1270069</v>
      </c>
      <c r="C45" s="1" t="s">
        <v>28</v>
      </c>
      <c r="D45" s="1" t="s">
        <v>23</v>
      </c>
      <c r="E45" s="1" t="s">
        <v>29</v>
      </c>
      <c r="F45" s="1">
        <v>44</v>
      </c>
      <c r="G45" s="1" t="s">
        <v>40</v>
      </c>
      <c r="H45" s="1" t="s">
        <v>19</v>
      </c>
      <c r="I45" s="1" t="s">
        <v>26</v>
      </c>
      <c r="J45" s="1">
        <v>1</v>
      </c>
      <c r="M45" s="1">
        <v>8957993</v>
      </c>
      <c r="N45" s="1">
        <v>1</v>
      </c>
    </row>
    <row r="46" spans="1:14" x14ac:dyDescent="0.25">
      <c r="A46" s="1" t="s">
        <v>76</v>
      </c>
      <c r="B46" s="1">
        <v>37651</v>
      </c>
      <c r="C46" s="1" t="s">
        <v>22</v>
      </c>
      <c r="D46" s="1" t="s">
        <v>23</v>
      </c>
      <c r="E46" s="1" t="s">
        <v>29</v>
      </c>
      <c r="F46" s="1">
        <v>29</v>
      </c>
      <c r="G46" s="1" t="s">
        <v>24</v>
      </c>
      <c r="H46" s="1" t="s">
        <v>25</v>
      </c>
      <c r="I46" s="1" t="s">
        <v>26</v>
      </c>
      <c r="J46" s="1">
        <v>1</v>
      </c>
      <c r="M46" s="1">
        <v>154610</v>
      </c>
      <c r="N46" s="1">
        <v>1</v>
      </c>
    </row>
    <row r="47" spans="1:14" x14ac:dyDescent="0.25">
      <c r="A47" s="1" t="s">
        <v>77</v>
      </c>
      <c r="B47" s="1">
        <v>5649</v>
      </c>
      <c r="C47" s="1" t="s">
        <v>45</v>
      </c>
      <c r="D47" s="1" t="s">
        <v>23</v>
      </c>
      <c r="E47" s="1" t="s">
        <v>29</v>
      </c>
      <c r="F47" s="1">
        <v>31</v>
      </c>
      <c r="G47" s="1" t="s">
        <v>33</v>
      </c>
      <c r="H47" s="1" t="s">
        <v>25</v>
      </c>
      <c r="I47" s="1" t="s">
        <v>26</v>
      </c>
      <c r="J47" s="1">
        <v>1</v>
      </c>
      <c r="M47" s="1">
        <v>93341</v>
      </c>
      <c r="N47" s="1">
        <v>0</v>
      </c>
    </row>
    <row r="48" spans="1:14" x14ac:dyDescent="0.25">
      <c r="A48" s="1" t="s">
        <v>78</v>
      </c>
      <c r="B48" s="1">
        <v>15003</v>
      </c>
      <c r="C48" s="1" t="s">
        <v>28</v>
      </c>
      <c r="D48" s="1" t="s">
        <v>23</v>
      </c>
      <c r="E48" s="1" t="s">
        <v>17</v>
      </c>
      <c r="F48" s="1">
        <v>45</v>
      </c>
      <c r="G48" s="1" t="s">
        <v>40</v>
      </c>
      <c r="H48" s="1" t="s">
        <v>19</v>
      </c>
      <c r="I48" s="1" t="s">
        <v>36</v>
      </c>
      <c r="J48" s="1">
        <v>0</v>
      </c>
      <c r="M48" s="1">
        <v>113298</v>
      </c>
      <c r="N48" s="1">
        <v>1</v>
      </c>
    </row>
    <row r="49" spans="1:14" x14ac:dyDescent="0.25">
      <c r="A49" s="1" t="s">
        <v>79</v>
      </c>
      <c r="B49" s="1">
        <v>445100</v>
      </c>
      <c r="C49" s="1" t="s">
        <v>15</v>
      </c>
      <c r="D49" s="1" t="s">
        <v>16</v>
      </c>
      <c r="E49" s="1" t="s">
        <v>29</v>
      </c>
      <c r="F49" s="1">
        <v>35</v>
      </c>
      <c r="G49" s="1" t="s">
        <v>33</v>
      </c>
      <c r="H49" s="1" t="s">
        <v>19</v>
      </c>
      <c r="I49" s="1" t="s">
        <v>30</v>
      </c>
      <c r="J49" s="1">
        <v>1</v>
      </c>
      <c r="M49" s="1">
        <v>452639</v>
      </c>
      <c r="N49" s="1">
        <v>1</v>
      </c>
    </row>
    <row r="50" spans="1:14" x14ac:dyDescent="0.25">
      <c r="A50" s="1" t="s">
        <v>80</v>
      </c>
      <c r="B50" s="1">
        <v>84277</v>
      </c>
      <c r="C50" s="1" t="s">
        <v>22</v>
      </c>
      <c r="D50" s="1" t="s">
        <v>23</v>
      </c>
      <c r="E50" s="1" t="s">
        <v>17</v>
      </c>
      <c r="F50" s="1">
        <v>40</v>
      </c>
      <c r="G50" s="1" t="s">
        <v>40</v>
      </c>
      <c r="H50" s="1" t="s">
        <v>19</v>
      </c>
      <c r="I50" s="1" t="s">
        <v>36</v>
      </c>
      <c r="J50" s="1">
        <v>1</v>
      </c>
      <c r="M50" s="1">
        <v>454098</v>
      </c>
      <c r="N50" s="1">
        <v>1</v>
      </c>
    </row>
    <row r="51" spans="1:14" x14ac:dyDescent="0.25">
      <c r="A51" s="1" t="s">
        <v>81</v>
      </c>
      <c r="B51" s="1">
        <v>810</v>
      </c>
      <c r="C51" s="1" t="s">
        <v>45</v>
      </c>
      <c r="D51" s="1" t="s">
        <v>23</v>
      </c>
      <c r="E51" s="1" t="s">
        <v>29</v>
      </c>
      <c r="F51" s="1">
        <v>45</v>
      </c>
      <c r="G51" s="1" t="s">
        <v>40</v>
      </c>
      <c r="H51" s="1" t="s">
        <v>25</v>
      </c>
      <c r="I51" s="1" t="s">
        <v>26</v>
      </c>
      <c r="J51" s="1">
        <v>0</v>
      </c>
      <c r="M51" s="1">
        <v>3531</v>
      </c>
      <c r="N51" s="1">
        <v>0</v>
      </c>
    </row>
    <row r="52" spans="1:14" x14ac:dyDescent="0.25">
      <c r="A52" s="1" t="s">
        <v>82</v>
      </c>
      <c r="B52" s="1">
        <v>7875</v>
      </c>
      <c r="C52" s="1" t="s">
        <v>28</v>
      </c>
      <c r="D52" s="1" t="s">
        <v>23</v>
      </c>
      <c r="E52" s="1" t="s">
        <v>17</v>
      </c>
      <c r="F52" s="1">
        <v>27</v>
      </c>
      <c r="G52" s="1" t="s">
        <v>24</v>
      </c>
      <c r="H52" s="1" t="s">
        <v>25</v>
      </c>
      <c r="I52" s="1" t="s">
        <v>26</v>
      </c>
      <c r="J52" s="1">
        <v>0</v>
      </c>
      <c r="M52" s="1">
        <v>36430</v>
      </c>
      <c r="N52" s="1">
        <v>0</v>
      </c>
    </row>
    <row r="53" spans="1:14" x14ac:dyDescent="0.25">
      <c r="A53" s="1" t="s">
        <v>83</v>
      </c>
      <c r="B53" s="1">
        <v>54677</v>
      </c>
      <c r="C53" s="1" t="s">
        <v>15</v>
      </c>
      <c r="D53" s="1" t="s">
        <v>16</v>
      </c>
      <c r="E53" s="1" t="s">
        <v>29</v>
      </c>
      <c r="F53" s="1">
        <v>38</v>
      </c>
      <c r="G53" s="1" t="s">
        <v>33</v>
      </c>
      <c r="H53" s="1" t="s">
        <v>25</v>
      </c>
      <c r="I53" s="1" t="s">
        <v>20</v>
      </c>
      <c r="J53" s="1">
        <v>0</v>
      </c>
      <c r="M53" s="1">
        <v>876506</v>
      </c>
      <c r="N53" s="1">
        <v>1</v>
      </c>
    </row>
    <row r="54" spans="1:14" x14ac:dyDescent="0.25">
      <c r="A54" s="1" t="s">
        <v>84</v>
      </c>
      <c r="B54" s="1">
        <v>445129</v>
      </c>
      <c r="C54" s="1" t="s">
        <v>22</v>
      </c>
      <c r="D54" s="1" t="s">
        <v>23</v>
      </c>
      <c r="E54" s="1" t="s">
        <v>29</v>
      </c>
      <c r="F54" s="1">
        <v>38</v>
      </c>
      <c r="G54" s="1" t="s">
        <v>33</v>
      </c>
      <c r="H54" s="1" t="s">
        <v>19</v>
      </c>
      <c r="I54" s="1" t="s">
        <v>26</v>
      </c>
      <c r="J54" s="1">
        <v>1</v>
      </c>
      <c r="M54" s="1">
        <v>839630</v>
      </c>
      <c r="N54" s="1">
        <v>1</v>
      </c>
    </row>
    <row r="55" spans="1:14" x14ac:dyDescent="0.25">
      <c r="A55" s="1" t="s">
        <v>85</v>
      </c>
      <c r="B55" s="1">
        <v>113044</v>
      </c>
      <c r="C55" s="1" t="s">
        <v>32</v>
      </c>
      <c r="D55" s="1" t="s">
        <v>16</v>
      </c>
      <c r="E55" s="1" t="s">
        <v>29</v>
      </c>
      <c r="F55" s="1">
        <v>43</v>
      </c>
      <c r="G55" s="1" t="s">
        <v>40</v>
      </c>
      <c r="H55" s="1" t="s">
        <v>19</v>
      </c>
      <c r="I55" s="1" t="s">
        <v>26</v>
      </c>
      <c r="J55" s="1">
        <v>0</v>
      </c>
      <c r="M55" s="1">
        <v>44785</v>
      </c>
      <c r="N55" s="1">
        <v>0</v>
      </c>
    </row>
    <row r="56" spans="1:14" x14ac:dyDescent="0.25">
      <c r="A56" s="1" t="s">
        <v>86</v>
      </c>
      <c r="B56" s="1">
        <v>182613</v>
      </c>
      <c r="C56" s="1" t="s">
        <v>28</v>
      </c>
      <c r="D56" s="1" t="s">
        <v>23</v>
      </c>
      <c r="E56" s="1" t="s">
        <v>29</v>
      </c>
      <c r="F56" s="1">
        <v>39</v>
      </c>
      <c r="G56" s="1" t="s">
        <v>33</v>
      </c>
      <c r="H56" s="1" t="s">
        <v>25</v>
      </c>
      <c r="I56" s="1" t="s">
        <v>20</v>
      </c>
      <c r="J56" s="1">
        <v>1</v>
      </c>
      <c r="M56" s="1">
        <v>5187219</v>
      </c>
      <c r="N56" s="1">
        <v>1</v>
      </c>
    </row>
    <row r="57" spans="1:14" x14ac:dyDescent="0.25">
      <c r="A57" s="1" t="s">
        <v>87</v>
      </c>
      <c r="B57" s="1">
        <v>7361</v>
      </c>
      <c r="C57" s="1" t="s">
        <v>28</v>
      </c>
      <c r="D57" s="1" t="s">
        <v>23</v>
      </c>
      <c r="E57" s="1" t="s">
        <v>29</v>
      </c>
      <c r="F57" s="1">
        <v>51</v>
      </c>
      <c r="G57" s="1" t="s">
        <v>18</v>
      </c>
      <c r="H57" s="1" t="s">
        <v>25</v>
      </c>
      <c r="I57" s="1" t="s">
        <v>26</v>
      </c>
      <c r="J57" s="1">
        <v>0</v>
      </c>
      <c r="M57" s="1">
        <v>23611</v>
      </c>
      <c r="N57" s="1">
        <v>0</v>
      </c>
    </row>
    <row r="58" spans="1:14" x14ac:dyDescent="0.25">
      <c r="A58" s="1" t="s">
        <v>88</v>
      </c>
      <c r="B58" s="1">
        <v>46193</v>
      </c>
      <c r="C58" s="1" t="s">
        <v>15</v>
      </c>
      <c r="D58" s="1" t="s">
        <v>16</v>
      </c>
      <c r="E58" s="1" t="s">
        <v>17</v>
      </c>
      <c r="F58" s="1">
        <v>63</v>
      </c>
      <c r="G58" s="1" t="s">
        <v>18</v>
      </c>
      <c r="H58" s="1" t="s">
        <v>25</v>
      </c>
      <c r="I58" s="1" t="s">
        <v>36</v>
      </c>
      <c r="J58" s="1">
        <v>0</v>
      </c>
      <c r="M58" s="1">
        <v>141809</v>
      </c>
      <c r="N58" s="1">
        <v>1</v>
      </c>
    </row>
    <row r="59" spans="1:14" x14ac:dyDescent="0.25">
      <c r="A59" s="1" t="s">
        <v>89</v>
      </c>
      <c r="B59" s="1">
        <v>7114</v>
      </c>
      <c r="C59" s="1" t="s">
        <v>32</v>
      </c>
      <c r="D59" s="1" t="s">
        <v>16</v>
      </c>
      <c r="E59" s="1" t="s">
        <v>29</v>
      </c>
      <c r="F59" s="1">
        <v>65</v>
      </c>
      <c r="G59" s="1" t="s">
        <v>18</v>
      </c>
      <c r="H59" s="1" t="s">
        <v>19</v>
      </c>
      <c r="I59" s="1" t="s">
        <v>30</v>
      </c>
      <c r="J59" s="1">
        <v>0</v>
      </c>
      <c r="M59" s="1">
        <v>175356</v>
      </c>
      <c r="N59" s="1">
        <v>1</v>
      </c>
    </row>
    <row r="60" spans="1:14" x14ac:dyDescent="0.25">
      <c r="A60" s="1" t="s">
        <v>101</v>
      </c>
      <c r="B60" s="1">
        <v>2583357</v>
      </c>
      <c r="C60" s="1" t="s">
        <v>15</v>
      </c>
      <c r="D60" s="1" t="s">
        <v>16</v>
      </c>
      <c r="E60" s="1" t="s">
        <v>17</v>
      </c>
      <c r="F60" s="1">
        <v>29</v>
      </c>
      <c r="G60" s="1" t="s">
        <v>24</v>
      </c>
      <c r="H60" s="1" t="s">
        <v>19</v>
      </c>
      <c r="I60" s="1" t="s">
        <v>36</v>
      </c>
      <c r="J60" s="1">
        <v>1</v>
      </c>
      <c r="M60" s="1">
        <v>5015090</v>
      </c>
      <c r="N60" s="1">
        <v>1</v>
      </c>
    </row>
    <row r="61" spans="1:14" x14ac:dyDescent="0.25">
      <c r="A61" s="1" t="s">
        <v>90</v>
      </c>
      <c r="B61" s="1">
        <v>445139</v>
      </c>
      <c r="C61" s="1" t="s">
        <v>28</v>
      </c>
      <c r="D61" s="1" t="s">
        <v>23</v>
      </c>
      <c r="E61" s="1" t="s">
        <v>17</v>
      </c>
      <c r="F61" s="1">
        <v>31</v>
      </c>
      <c r="G61" s="1" t="s">
        <v>33</v>
      </c>
      <c r="H61" s="1" t="s">
        <v>25</v>
      </c>
      <c r="I61" s="1" t="s">
        <v>26</v>
      </c>
      <c r="J61" s="1">
        <v>0</v>
      </c>
      <c r="M61" s="1">
        <v>136432</v>
      </c>
      <c r="N61" s="1">
        <v>1</v>
      </c>
    </row>
    <row r="62" spans="1:14" x14ac:dyDescent="0.25">
      <c r="A62" s="1" t="s">
        <v>91</v>
      </c>
      <c r="B62" s="1">
        <v>175564</v>
      </c>
      <c r="C62" s="1" t="s">
        <v>45</v>
      </c>
      <c r="D62" s="1" t="s">
        <v>23</v>
      </c>
      <c r="E62" s="1" t="s">
        <v>29</v>
      </c>
      <c r="F62" s="1">
        <v>35</v>
      </c>
      <c r="G62" s="1" t="s">
        <v>33</v>
      </c>
      <c r="H62" s="1" t="s">
        <v>19</v>
      </c>
      <c r="I62" s="1" t="s">
        <v>20</v>
      </c>
      <c r="J62" s="1">
        <v>1</v>
      </c>
      <c r="M62" s="1">
        <v>5930797</v>
      </c>
      <c r="N62" s="1">
        <v>1</v>
      </c>
    </row>
    <row r="63" spans="1:14" x14ac:dyDescent="0.25">
      <c r="A63" s="1" t="s">
        <v>92</v>
      </c>
      <c r="B63" s="1">
        <v>8015659</v>
      </c>
      <c r="C63" s="1" t="s">
        <v>32</v>
      </c>
      <c r="D63" s="1" t="s">
        <v>16</v>
      </c>
      <c r="E63" s="1" t="s">
        <v>29</v>
      </c>
      <c r="F63" s="1">
        <v>40</v>
      </c>
      <c r="G63" s="1" t="s">
        <v>40</v>
      </c>
      <c r="H63" s="1" t="s">
        <v>19</v>
      </c>
      <c r="I63" s="1" t="s">
        <v>26</v>
      </c>
      <c r="J63" s="1">
        <v>0</v>
      </c>
      <c r="M63" s="1">
        <v>5732628</v>
      </c>
      <c r="N63" s="1">
        <v>1</v>
      </c>
    </row>
    <row r="64" spans="1:14" x14ac:dyDescent="0.25">
      <c r="A64" s="1" t="s">
        <v>93</v>
      </c>
      <c r="B64" s="1">
        <v>2204</v>
      </c>
      <c r="C64" s="1" t="s">
        <v>22</v>
      </c>
      <c r="D64" s="1" t="s">
        <v>23</v>
      </c>
      <c r="E64" s="1" t="s">
        <v>17</v>
      </c>
      <c r="F64" s="1">
        <v>29</v>
      </c>
      <c r="G64" s="1" t="s">
        <v>24</v>
      </c>
      <c r="H64" s="1" t="s">
        <v>25</v>
      </c>
      <c r="I64" s="1" t="s">
        <v>20</v>
      </c>
      <c r="J64" s="1">
        <v>0</v>
      </c>
      <c r="M64" s="1">
        <v>8960</v>
      </c>
      <c r="N64" s="1">
        <v>0</v>
      </c>
    </row>
    <row r="65" spans="1:14" x14ac:dyDescent="0.25">
      <c r="A65" s="1" t="s">
        <v>94</v>
      </c>
      <c r="B65" s="1">
        <v>129416</v>
      </c>
      <c r="C65" s="1" t="s">
        <v>32</v>
      </c>
      <c r="D65" s="1" t="s">
        <v>16</v>
      </c>
      <c r="E65" s="1" t="s">
        <v>17</v>
      </c>
      <c r="F65" s="1">
        <v>23</v>
      </c>
      <c r="G65" s="1" t="s">
        <v>24</v>
      </c>
      <c r="H65" s="1" t="s">
        <v>19</v>
      </c>
      <c r="I65" s="1" t="s">
        <v>26</v>
      </c>
      <c r="J65" s="1">
        <v>0</v>
      </c>
      <c r="M65" s="1">
        <v>417953</v>
      </c>
      <c r="N65" s="1">
        <v>1</v>
      </c>
    </row>
    <row r="66" spans="1:14" x14ac:dyDescent="0.25">
      <c r="A66" s="1" t="s">
        <v>95</v>
      </c>
      <c r="B66" s="1">
        <v>244763</v>
      </c>
      <c r="C66" s="1" t="s">
        <v>28</v>
      </c>
      <c r="D66" s="1" t="s">
        <v>23</v>
      </c>
      <c r="E66" s="1" t="s">
        <v>29</v>
      </c>
      <c r="F66" s="1">
        <v>31</v>
      </c>
      <c r="G66" s="1" t="s">
        <v>33</v>
      </c>
      <c r="H66" s="1" t="s">
        <v>19</v>
      </c>
      <c r="I66" s="1" t="s">
        <v>26</v>
      </c>
      <c r="J66" s="1">
        <v>1</v>
      </c>
      <c r="M66" s="1">
        <v>11312806</v>
      </c>
      <c r="N66" s="1">
        <v>1</v>
      </c>
    </row>
    <row r="67" spans="1:14" x14ac:dyDescent="0.25">
      <c r="A67" s="1" t="s">
        <v>96</v>
      </c>
      <c r="B67" s="1">
        <v>182042</v>
      </c>
      <c r="C67" s="1" t="s">
        <v>28</v>
      </c>
      <c r="D67" s="1" t="s">
        <v>23</v>
      </c>
      <c r="E67" s="1" t="s">
        <v>29</v>
      </c>
      <c r="F67" s="1">
        <v>35</v>
      </c>
      <c r="G67" s="1" t="s">
        <v>33</v>
      </c>
      <c r="H67" s="1" t="s">
        <v>25</v>
      </c>
      <c r="I67" s="1" t="s">
        <v>26</v>
      </c>
      <c r="J67" s="1">
        <v>0</v>
      </c>
      <c r="M67" s="1">
        <v>801006</v>
      </c>
      <c r="N67" s="1">
        <v>1</v>
      </c>
    </row>
    <row r="68" spans="1:14" x14ac:dyDescent="0.25">
      <c r="A68" s="1" t="s">
        <v>97</v>
      </c>
      <c r="B68" s="1">
        <v>106202</v>
      </c>
      <c r="C68" s="1" t="s">
        <v>28</v>
      </c>
      <c r="D68" s="1" t="s">
        <v>23</v>
      </c>
      <c r="E68" s="1" t="s">
        <v>17</v>
      </c>
      <c r="F68" s="1">
        <v>27</v>
      </c>
      <c r="G68" s="1" t="s">
        <v>24</v>
      </c>
      <c r="H68" s="1" t="s">
        <v>25</v>
      </c>
      <c r="I68" s="1" t="s">
        <v>20</v>
      </c>
      <c r="J68" s="1">
        <v>0</v>
      </c>
      <c r="M68" s="1">
        <v>1057184</v>
      </c>
      <c r="N68" s="1">
        <v>1</v>
      </c>
    </row>
    <row r="69" spans="1:14" x14ac:dyDescent="0.25">
      <c r="A69" s="1" t="s">
        <v>98</v>
      </c>
      <c r="B69" s="1">
        <v>15174</v>
      </c>
      <c r="C69" s="1" t="s">
        <v>28</v>
      </c>
      <c r="D69" s="1" t="s">
        <v>23</v>
      </c>
      <c r="E69" s="1" t="s">
        <v>29</v>
      </c>
      <c r="F69" s="1">
        <v>55</v>
      </c>
      <c r="G69" s="1" t="s">
        <v>18</v>
      </c>
      <c r="H69" s="1" t="s">
        <v>19</v>
      </c>
      <c r="I69" s="1" t="s">
        <v>36</v>
      </c>
      <c r="J69" s="1">
        <v>0</v>
      </c>
      <c r="M69" s="1">
        <v>128115</v>
      </c>
      <c r="N69" s="1">
        <v>1</v>
      </c>
    </row>
    <row r="70" spans="1:14" x14ac:dyDescent="0.25">
      <c r="A70" s="1" t="s">
        <v>99</v>
      </c>
      <c r="B70" s="1">
        <v>3038</v>
      </c>
      <c r="C70" s="1" t="s">
        <v>22</v>
      </c>
      <c r="D70" s="1" t="s">
        <v>23</v>
      </c>
      <c r="E70" s="1" t="s">
        <v>17</v>
      </c>
      <c r="F70" s="1">
        <v>39</v>
      </c>
      <c r="G70" s="1" t="s">
        <v>33</v>
      </c>
      <c r="H70" s="1" t="s">
        <v>25</v>
      </c>
      <c r="I70" s="1" t="s">
        <v>30</v>
      </c>
      <c r="J70" s="1">
        <v>0</v>
      </c>
      <c r="M70" s="1">
        <v>94352</v>
      </c>
      <c r="N70" s="1">
        <v>0</v>
      </c>
    </row>
    <row r="71" spans="1:14" x14ac:dyDescent="0.25">
      <c r="A71" s="1" t="s">
        <v>100</v>
      </c>
      <c r="B71" s="1">
        <v>840317</v>
      </c>
      <c r="C71" s="1" t="s">
        <v>28</v>
      </c>
      <c r="D71" s="1" t="s">
        <v>23</v>
      </c>
      <c r="E71" s="1" t="s">
        <v>29</v>
      </c>
      <c r="F71" s="1">
        <v>52</v>
      </c>
      <c r="G71" s="1" t="s">
        <v>18</v>
      </c>
      <c r="H71" s="1" t="s">
        <v>19</v>
      </c>
      <c r="I71" s="1" t="s">
        <v>26</v>
      </c>
      <c r="J71" s="1">
        <v>0</v>
      </c>
      <c r="M71" s="1">
        <v>1661113</v>
      </c>
      <c r="N71" s="1">
        <v>1</v>
      </c>
    </row>
    <row r="72" spans="1:14" x14ac:dyDescent="0.25">
      <c r="A72" s="1" t="s">
        <v>102</v>
      </c>
      <c r="B72" s="1">
        <v>99239</v>
      </c>
      <c r="C72" s="1" t="s">
        <v>28</v>
      </c>
      <c r="D72" s="1" t="s">
        <v>23</v>
      </c>
      <c r="E72" s="1" t="s">
        <v>29</v>
      </c>
      <c r="F72" s="1">
        <v>39</v>
      </c>
      <c r="G72" s="1" t="s">
        <v>33</v>
      </c>
      <c r="H72" s="1" t="s">
        <v>25</v>
      </c>
      <c r="I72" s="1" t="s">
        <v>26</v>
      </c>
      <c r="J72" s="1">
        <v>1</v>
      </c>
      <c r="M72" s="1">
        <v>1299545</v>
      </c>
      <c r="N72" s="1">
        <v>1</v>
      </c>
    </row>
    <row r="73" spans="1:14" x14ac:dyDescent="0.25">
      <c r="A73" s="1" t="s">
        <v>103</v>
      </c>
      <c r="B73" s="1">
        <v>360753</v>
      </c>
      <c r="C73" s="1" t="s">
        <v>32</v>
      </c>
      <c r="D73" s="1" t="s">
        <v>16</v>
      </c>
      <c r="E73" s="1" t="s">
        <v>29</v>
      </c>
      <c r="F73" s="1">
        <v>26</v>
      </c>
      <c r="G73" s="1" t="s">
        <v>24</v>
      </c>
      <c r="H73" s="1" t="s">
        <v>19</v>
      </c>
      <c r="I73" s="1" t="s">
        <v>26</v>
      </c>
      <c r="J73" s="1">
        <v>0</v>
      </c>
      <c r="M73" s="1">
        <v>4326053</v>
      </c>
      <c r="N73" s="1">
        <v>1</v>
      </c>
    </row>
    <row r="74" spans="1:14" x14ac:dyDescent="0.25">
      <c r="A74" s="1" t="s">
        <v>104</v>
      </c>
      <c r="B74" s="1">
        <v>66560</v>
      </c>
      <c r="C74" s="1" t="s">
        <v>15</v>
      </c>
      <c r="D74" s="1" t="s">
        <v>16</v>
      </c>
      <c r="E74" s="1" t="s">
        <v>29</v>
      </c>
      <c r="F74" s="1">
        <v>35</v>
      </c>
      <c r="G74" s="1" t="s">
        <v>33</v>
      </c>
      <c r="H74" s="1" t="s">
        <v>25</v>
      </c>
      <c r="I74" s="1" t="s">
        <v>26</v>
      </c>
      <c r="J74" s="1">
        <v>1</v>
      </c>
      <c r="M74" s="1">
        <v>368614</v>
      </c>
      <c r="N74" s="1">
        <v>1</v>
      </c>
    </row>
    <row r="75" spans="1:14" x14ac:dyDescent="0.25">
      <c r="A75" s="1" t="s">
        <v>105</v>
      </c>
      <c r="B75" s="1">
        <v>75772</v>
      </c>
      <c r="C75" s="1" t="s">
        <v>15</v>
      </c>
      <c r="D75" s="1" t="s">
        <v>16</v>
      </c>
      <c r="E75" s="1" t="s">
        <v>17</v>
      </c>
      <c r="F75" s="1">
        <v>42</v>
      </c>
      <c r="G75" s="1" t="s">
        <v>40</v>
      </c>
      <c r="H75" s="1" t="s">
        <v>25</v>
      </c>
      <c r="I75" s="1" t="s">
        <v>26</v>
      </c>
      <c r="J75" s="1">
        <v>1</v>
      </c>
      <c r="M75" s="1">
        <v>157010</v>
      </c>
      <c r="N75" s="1">
        <v>1</v>
      </c>
    </row>
    <row r="76" spans="1:14" x14ac:dyDescent="0.25">
      <c r="A76" s="1" t="s">
        <v>106</v>
      </c>
      <c r="B76" s="1">
        <v>445138</v>
      </c>
      <c r="C76" s="1" t="s">
        <v>28</v>
      </c>
      <c r="D76" s="1" t="s">
        <v>23</v>
      </c>
      <c r="E76" s="1" t="s">
        <v>29</v>
      </c>
      <c r="F76" s="1">
        <v>64</v>
      </c>
      <c r="G76" s="1" t="s">
        <v>18</v>
      </c>
      <c r="H76" s="1" t="s">
        <v>25</v>
      </c>
      <c r="I76" s="1" t="s">
        <v>20</v>
      </c>
      <c r="J76" s="1">
        <v>0</v>
      </c>
      <c r="M76" s="1">
        <v>35840</v>
      </c>
      <c r="N76" s="1">
        <v>0</v>
      </c>
    </row>
    <row r="77" spans="1:14" x14ac:dyDescent="0.25">
      <c r="A77" s="1" t="s">
        <v>107</v>
      </c>
      <c r="B77" s="1">
        <v>178710</v>
      </c>
      <c r="C77" s="1" t="s">
        <v>22</v>
      </c>
      <c r="D77" s="1" t="s">
        <v>23</v>
      </c>
      <c r="E77" s="1" t="s">
        <v>17</v>
      </c>
      <c r="F77" s="1">
        <v>34</v>
      </c>
      <c r="G77" s="1" t="s">
        <v>33</v>
      </c>
      <c r="H77" s="1" t="s">
        <v>19</v>
      </c>
      <c r="I77" s="1" t="s">
        <v>20</v>
      </c>
      <c r="J77" s="1">
        <v>1</v>
      </c>
      <c r="M77" s="1">
        <v>3115889</v>
      </c>
      <c r="N77" s="1">
        <v>1</v>
      </c>
    </row>
    <row r="78" spans="1:14" x14ac:dyDescent="0.25">
      <c r="A78" s="1" t="s">
        <v>108</v>
      </c>
      <c r="B78" s="1">
        <v>62683</v>
      </c>
      <c r="C78" s="1" t="s">
        <v>32</v>
      </c>
      <c r="D78" s="1" t="s">
        <v>16</v>
      </c>
      <c r="E78" s="1" t="s">
        <v>29</v>
      </c>
      <c r="F78" s="1">
        <v>37</v>
      </c>
      <c r="G78" s="1" t="s">
        <v>33</v>
      </c>
      <c r="H78" s="1" t="s">
        <v>25</v>
      </c>
      <c r="I78" s="1" t="s">
        <v>26</v>
      </c>
      <c r="J78" s="1">
        <v>0</v>
      </c>
      <c r="M78" s="1">
        <v>43210</v>
      </c>
      <c r="N78" s="1">
        <v>0</v>
      </c>
    </row>
    <row r="79" spans="1:14" x14ac:dyDescent="0.25">
      <c r="A79" s="1" t="s">
        <v>110</v>
      </c>
      <c r="B79" s="1">
        <v>186634</v>
      </c>
      <c r="C79" s="1" t="s">
        <v>15</v>
      </c>
      <c r="D79" s="1" t="s">
        <v>16</v>
      </c>
      <c r="E79" s="1" t="s">
        <v>29</v>
      </c>
      <c r="F79" s="1">
        <v>26</v>
      </c>
      <c r="G79" s="1" t="s">
        <v>24</v>
      </c>
      <c r="H79" s="1" t="s">
        <v>25</v>
      </c>
      <c r="I79" s="1" t="s">
        <v>20</v>
      </c>
      <c r="J79" s="1">
        <v>0</v>
      </c>
      <c r="M79" s="1">
        <v>829474</v>
      </c>
      <c r="N79" s="1">
        <v>1</v>
      </c>
    </row>
    <row r="80" spans="1:14" x14ac:dyDescent="0.25">
      <c r="A80" s="1" t="s">
        <v>111</v>
      </c>
      <c r="B80" s="1">
        <v>2098659</v>
      </c>
      <c r="C80" s="1" t="s">
        <v>15</v>
      </c>
      <c r="D80" s="1" t="s">
        <v>16</v>
      </c>
      <c r="E80" s="1" t="s">
        <v>29</v>
      </c>
      <c r="F80" s="1">
        <v>50</v>
      </c>
      <c r="G80" s="1" t="s">
        <v>18</v>
      </c>
      <c r="H80" s="1" t="s">
        <v>19</v>
      </c>
      <c r="I80" s="1" t="s">
        <v>26</v>
      </c>
      <c r="J80" s="1">
        <v>1</v>
      </c>
      <c r="M80" s="1">
        <v>7796092</v>
      </c>
      <c r="N80" s="1">
        <v>1</v>
      </c>
    </row>
    <row r="81" spans="1:14" x14ac:dyDescent="0.25">
      <c r="A81" s="1" t="s">
        <v>112</v>
      </c>
      <c r="B81" s="1">
        <v>1808</v>
      </c>
      <c r="C81" s="1" t="s">
        <v>32</v>
      </c>
      <c r="D81" s="1" t="s">
        <v>16</v>
      </c>
      <c r="E81" s="1" t="s">
        <v>29</v>
      </c>
      <c r="F81" s="1">
        <v>97</v>
      </c>
      <c r="G81" s="1" t="s">
        <v>18</v>
      </c>
      <c r="H81" s="1" t="s">
        <v>19</v>
      </c>
      <c r="I81" s="1" t="s">
        <v>30</v>
      </c>
      <c r="J81" s="1">
        <v>0</v>
      </c>
      <c r="M81" s="1">
        <v>11968</v>
      </c>
      <c r="N81" s="1">
        <v>0</v>
      </c>
    </row>
    <row r="82" spans="1:14" x14ac:dyDescent="0.25">
      <c r="A82" s="1" t="s">
        <v>113</v>
      </c>
      <c r="B82" s="1">
        <v>446000</v>
      </c>
      <c r="C82" s="1" t="s">
        <v>22</v>
      </c>
      <c r="D82" s="1" t="s">
        <v>23</v>
      </c>
      <c r="E82" s="1" t="s">
        <v>29</v>
      </c>
      <c r="F82" s="1">
        <v>32</v>
      </c>
      <c r="G82" s="1" t="s">
        <v>33</v>
      </c>
      <c r="H82" s="1" t="s">
        <v>25</v>
      </c>
      <c r="I82" s="1" t="s">
        <v>36</v>
      </c>
      <c r="J82" s="1">
        <v>0</v>
      </c>
      <c r="M82" s="1">
        <v>56633</v>
      </c>
      <c r="N82" s="1">
        <v>0</v>
      </c>
    </row>
    <row r="83" spans="1:14" x14ac:dyDescent="0.25">
      <c r="A83" s="1" t="s">
        <v>114</v>
      </c>
      <c r="B83" s="1">
        <v>1020353</v>
      </c>
      <c r="C83" s="1" t="s">
        <v>32</v>
      </c>
      <c r="D83" s="1" t="s">
        <v>16</v>
      </c>
      <c r="E83" s="1" t="s">
        <v>29</v>
      </c>
      <c r="F83" s="1">
        <v>44</v>
      </c>
      <c r="G83" s="1" t="s">
        <v>40</v>
      </c>
      <c r="H83" s="1" t="s">
        <v>19</v>
      </c>
      <c r="I83" s="1" t="s">
        <v>26</v>
      </c>
      <c r="J83" s="1">
        <v>1</v>
      </c>
      <c r="M83" s="1">
        <v>10532203</v>
      </c>
      <c r="N83" s="1">
        <v>1</v>
      </c>
    </row>
    <row r="84" spans="1:14" x14ac:dyDescent="0.25">
      <c r="A84" s="1" t="s">
        <v>115</v>
      </c>
      <c r="B84" s="1">
        <v>1950</v>
      </c>
      <c r="C84" s="1" t="s">
        <v>15</v>
      </c>
      <c r="D84" s="1" t="s">
        <v>16</v>
      </c>
      <c r="E84" s="1" t="s">
        <v>29</v>
      </c>
      <c r="F84" s="1">
        <v>69</v>
      </c>
      <c r="G84" s="1" t="s">
        <v>18</v>
      </c>
      <c r="H84" s="1" t="s">
        <v>19</v>
      </c>
      <c r="I84" s="1" t="s">
        <v>20</v>
      </c>
      <c r="J84" s="1">
        <v>0</v>
      </c>
      <c r="M84" s="1">
        <v>33476</v>
      </c>
      <c r="N84" s="1">
        <v>0</v>
      </c>
    </row>
    <row r="85" spans="1:14" x14ac:dyDescent="0.25">
      <c r="A85" s="1" t="s">
        <v>116</v>
      </c>
      <c r="B85" s="1">
        <v>127442</v>
      </c>
      <c r="C85" s="1" t="s">
        <v>28</v>
      </c>
      <c r="D85" s="1" t="s">
        <v>23</v>
      </c>
      <c r="E85" s="1" t="s">
        <v>29</v>
      </c>
      <c r="F85" s="1">
        <v>47</v>
      </c>
      <c r="G85" s="1" t="s">
        <v>40</v>
      </c>
      <c r="H85" s="1" t="s">
        <v>19</v>
      </c>
      <c r="I85" s="1" t="s">
        <v>30</v>
      </c>
      <c r="J85" s="1">
        <v>0</v>
      </c>
      <c r="M85" s="1">
        <v>419342</v>
      </c>
      <c r="N85" s="1">
        <v>1</v>
      </c>
    </row>
    <row r="86" spans="1:14" x14ac:dyDescent="0.25">
      <c r="A86" s="1" t="s">
        <v>117</v>
      </c>
      <c r="B86" s="1">
        <v>445129</v>
      </c>
      <c r="C86" s="1" t="s">
        <v>32</v>
      </c>
      <c r="D86" s="1" t="s">
        <v>16</v>
      </c>
      <c r="E86" s="1" t="s">
        <v>29</v>
      </c>
      <c r="F86" s="1">
        <v>69</v>
      </c>
      <c r="G86" s="1" t="s">
        <v>18</v>
      </c>
      <c r="H86" s="1" t="s">
        <v>25</v>
      </c>
      <c r="I86" s="1" t="s">
        <v>26</v>
      </c>
      <c r="J86" s="1">
        <v>0</v>
      </c>
      <c r="M86" s="1">
        <v>32734</v>
      </c>
      <c r="N86" s="1">
        <v>0</v>
      </c>
    </row>
    <row r="87" spans="1:14" x14ac:dyDescent="0.25">
      <c r="A87" s="1" t="s">
        <v>118</v>
      </c>
      <c r="B87" s="1">
        <v>119847</v>
      </c>
      <c r="C87" s="1" t="s">
        <v>120</v>
      </c>
      <c r="D87" s="1" t="s">
        <v>16</v>
      </c>
      <c r="E87" s="1" t="s">
        <v>17</v>
      </c>
      <c r="F87" s="1">
        <v>33</v>
      </c>
      <c r="G87" s="1" t="s">
        <v>33</v>
      </c>
      <c r="H87" s="1" t="s">
        <v>25</v>
      </c>
      <c r="I87" s="1" t="s">
        <v>20</v>
      </c>
      <c r="J87" s="1">
        <v>1</v>
      </c>
      <c r="M87" s="1">
        <v>1590500</v>
      </c>
      <c r="N87" s="1">
        <v>1</v>
      </c>
    </row>
    <row r="88" spans="1:14" x14ac:dyDescent="0.25">
      <c r="A88" s="1" t="s">
        <v>119</v>
      </c>
      <c r="B88" s="1">
        <v>29538</v>
      </c>
      <c r="C88" s="1" t="s">
        <v>28</v>
      </c>
      <c r="D88" s="1" t="s">
        <v>23</v>
      </c>
      <c r="E88" s="1" t="s">
        <v>29</v>
      </c>
      <c r="F88" s="1">
        <v>36</v>
      </c>
      <c r="G88" s="1" t="s">
        <v>33</v>
      </c>
      <c r="H88" s="1" t="s">
        <v>25</v>
      </c>
      <c r="I88" s="1" t="s">
        <v>26</v>
      </c>
      <c r="J88" s="1">
        <v>0</v>
      </c>
      <c r="M88" s="1">
        <v>315706</v>
      </c>
      <c r="N88" s="1">
        <v>1</v>
      </c>
    </row>
    <row r="89" spans="1:14" x14ac:dyDescent="0.25">
      <c r="A89" s="1" t="s">
        <v>121</v>
      </c>
      <c r="B89" s="1">
        <v>445132</v>
      </c>
      <c r="C89" s="1" t="s">
        <v>28</v>
      </c>
      <c r="D89" s="1" t="s">
        <v>23</v>
      </c>
      <c r="E89" s="1" t="s">
        <v>29</v>
      </c>
      <c r="F89" s="1">
        <v>65</v>
      </c>
      <c r="G89" s="1" t="s">
        <v>18</v>
      </c>
      <c r="H89" s="1" t="s">
        <v>25</v>
      </c>
      <c r="I89" s="1" t="s">
        <v>26</v>
      </c>
      <c r="J89" s="1">
        <v>0</v>
      </c>
      <c r="M89" s="1">
        <v>22888</v>
      </c>
      <c r="N89" s="1">
        <v>0</v>
      </c>
    </row>
    <row r="90" spans="1:14" x14ac:dyDescent="0.25">
      <c r="A90" s="1" t="s">
        <v>122</v>
      </c>
      <c r="B90" s="1">
        <v>58994</v>
      </c>
      <c r="C90" s="1" t="s">
        <v>15</v>
      </c>
      <c r="D90" s="1" t="s">
        <v>16</v>
      </c>
      <c r="E90" s="1" t="s">
        <v>17</v>
      </c>
      <c r="F90" s="1">
        <v>58</v>
      </c>
      <c r="G90" s="1" t="s">
        <v>18</v>
      </c>
      <c r="H90" s="1" t="s">
        <v>25</v>
      </c>
      <c r="I90" s="1" t="s">
        <v>36</v>
      </c>
      <c r="J90" s="1">
        <v>0</v>
      </c>
      <c r="M90" s="1">
        <v>27302</v>
      </c>
      <c r="N90" s="1">
        <v>0</v>
      </c>
    </row>
    <row r="91" spans="1:14" x14ac:dyDescent="0.25">
      <c r="A91" s="1" t="s">
        <v>123</v>
      </c>
      <c r="B91" s="1">
        <v>489105</v>
      </c>
      <c r="C91" s="1" t="s">
        <v>28</v>
      </c>
      <c r="D91" s="1" t="s">
        <v>23</v>
      </c>
      <c r="E91" s="1" t="s">
        <v>29</v>
      </c>
      <c r="F91" s="1">
        <v>38</v>
      </c>
      <c r="G91" s="1" t="s">
        <v>33</v>
      </c>
      <c r="H91" s="1" t="s">
        <v>25</v>
      </c>
      <c r="I91" s="1" t="s">
        <v>26</v>
      </c>
      <c r="J91" s="1">
        <v>1</v>
      </c>
      <c r="M91" s="1">
        <v>344108</v>
      </c>
      <c r="N91" s="1">
        <v>1</v>
      </c>
    </row>
    <row r="92" spans="1:14" x14ac:dyDescent="0.25">
      <c r="A92" s="1" t="s">
        <v>124</v>
      </c>
      <c r="B92" s="1">
        <v>23929</v>
      </c>
      <c r="C92" s="1" t="s">
        <v>22</v>
      </c>
      <c r="D92" s="1" t="s">
        <v>23</v>
      </c>
      <c r="E92" s="1" t="s">
        <v>29</v>
      </c>
      <c r="F92" s="1">
        <v>32</v>
      </c>
      <c r="G92" s="1" t="s">
        <v>33</v>
      </c>
      <c r="H92" s="1" t="s">
        <v>19</v>
      </c>
      <c r="I92" s="1" t="s">
        <v>36</v>
      </c>
      <c r="J92" s="1">
        <v>0</v>
      </c>
      <c r="M92" s="1">
        <v>95638</v>
      </c>
      <c r="N92" s="1">
        <v>0</v>
      </c>
    </row>
    <row r="93" spans="1:14" x14ac:dyDescent="0.25">
      <c r="A93" s="1" t="s">
        <v>125</v>
      </c>
      <c r="B93" s="1">
        <v>7359</v>
      </c>
      <c r="C93" s="1" t="s">
        <v>15</v>
      </c>
      <c r="D93" s="1" t="s">
        <v>16</v>
      </c>
      <c r="E93" s="1" t="s">
        <v>17</v>
      </c>
      <c r="F93" s="1">
        <v>22</v>
      </c>
      <c r="G93" s="1" t="s">
        <v>24</v>
      </c>
      <c r="H93" s="1" t="s">
        <v>25</v>
      </c>
      <c r="I93" s="1" t="s">
        <v>20</v>
      </c>
      <c r="J93" s="1">
        <v>0</v>
      </c>
      <c r="M93" s="1">
        <v>21676</v>
      </c>
      <c r="N93" s="1">
        <v>0</v>
      </c>
    </row>
    <row r="94" spans="1:14" x14ac:dyDescent="0.25">
      <c r="A94" s="1" t="s">
        <v>126</v>
      </c>
      <c r="B94" s="1">
        <v>112023</v>
      </c>
      <c r="C94" s="1" t="s">
        <v>22</v>
      </c>
      <c r="D94" s="1" t="s">
        <v>23</v>
      </c>
      <c r="E94" s="1" t="s">
        <v>17</v>
      </c>
      <c r="F94" s="1">
        <v>45</v>
      </c>
      <c r="G94" s="1" t="s">
        <v>40</v>
      </c>
      <c r="H94" s="1" t="s">
        <v>19</v>
      </c>
      <c r="I94" s="1" t="s">
        <v>20</v>
      </c>
      <c r="J94" s="1">
        <v>1</v>
      </c>
      <c r="M94" s="1">
        <v>1094819</v>
      </c>
      <c r="N94" s="1">
        <v>1</v>
      </c>
    </row>
    <row r="95" spans="1:14" x14ac:dyDescent="0.25">
      <c r="A95" s="1" t="s">
        <v>127</v>
      </c>
      <c r="B95" s="1">
        <v>12832</v>
      </c>
      <c r="C95" s="1" t="s">
        <v>15</v>
      </c>
      <c r="D95" s="1" t="s">
        <v>16</v>
      </c>
      <c r="E95" s="1" t="s">
        <v>17</v>
      </c>
      <c r="F95" s="1">
        <v>57</v>
      </c>
      <c r="G95" s="1" t="s">
        <v>18</v>
      </c>
      <c r="H95" s="1" t="s">
        <v>25</v>
      </c>
      <c r="I95" s="1" t="s">
        <v>30</v>
      </c>
      <c r="J95" s="1">
        <v>0</v>
      </c>
      <c r="M95" s="1">
        <v>96819</v>
      </c>
      <c r="N95" s="1">
        <v>0</v>
      </c>
    </row>
    <row r="96" spans="1:14" x14ac:dyDescent="0.25">
      <c r="A96" s="1" t="s">
        <v>128</v>
      </c>
      <c r="B96" s="1">
        <v>59069</v>
      </c>
      <c r="C96" s="1" t="s">
        <v>32</v>
      </c>
      <c r="D96" s="1" t="s">
        <v>16</v>
      </c>
      <c r="E96" s="1" t="s">
        <v>29</v>
      </c>
      <c r="F96" s="1">
        <v>51</v>
      </c>
      <c r="G96" s="1" t="s">
        <v>18</v>
      </c>
      <c r="H96" s="1" t="s">
        <v>25</v>
      </c>
      <c r="I96" s="1" t="s">
        <v>26</v>
      </c>
      <c r="J96" s="1">
        <v>1</v>
      </c>
      <c r="M96" s="1">
        <v>902626</v>
      </c>
      <c r="N96" s="1">
        <v>1</v>
      </c>
    </row>
    <row r="97" spans="1:14" x14ac:dyDescent="0.25">
      <c r="A97" s="1" t="s">
        <v>129</v>
      </c>
      <c r="B97" s="1">
        <v>38534</v>
      </c>
      <c r="C97" s="1" t="s">
        <v>15</v>
      </c>
      <c r="D97" s="1" t="s">
        <v>16</v>
      </c>
      <c r="E97" s="1" t="s">
        <v>29</v>
      </c>
      <c r="F97" s="1">
        <v>42</v>
      </c>
      <c r="G97" s="1" t="s">
        <v>40</v>
      </c>
      <c r="H97" s="1" t="s">
        <v>25</v>
      </c>
      <c r="I97" s="1" t="s">
        <v>26</v>
      </c>
      <c r="J97" s="1">
        <v>1</v>
      </c>
      <c r="M97" s="1">
        <v>343303</v>
      </c>
      <c r="N97" s="1">
        <v>1</v>
      </c>
    </row>
    <row r="98" spans="1:14" x14ac:dyDescent="0.25">
      <c r="A98" s="1" t="s">
        <v>130</v>
      </c>
      <c r="B98" s="1">
        <v>23845</v>
      </c>
      <c r="C98" s="1" t="s">
        <v>28</v>
      </c>
      <c r="D98" s="1" t="s">
        <v>23</v>
      </c>
      <c r="E98" s="1" t="s">
        <v>29</v>
      </c>
      <c r="F98" s="1">
        <v>58</v>
      </c>
      <c r="G98" s="1" t="s">
        <v>18</v>
      </c>
      <c r="H98" s="1" t="s">
        <v>19</v>
      </c>
      <c r="I98" s="1" t="s">
        <v>26</v>
      </c>
      <c r="J98" s="1">
        <v>0</v>
      </c>
      <c r="M98" s="1">
        <v>189080</v>
      </c>
      <c r="N98" s="1">
        <v>1</v>
      </c>
    </row>
    <row r="99" spans="1:14" x14ac:dyDescent="0.25">
      <c r="A99" s="1" t="s">
        <v>131</v>
      </c>
      <c r="B99" s="1">
        <v>4093318</v>
      </c>
      <c r="C99" s="1" t="s">
        <v>15</v>
      </c>
      <c r="D99" s="1" t="s">
        <v>16</v>
      </c>
      <c r="E99" s="1" t="s">
        <v>29</v>
      </c>
      <c r="F99" s="1">
        <v>67</v>
      </c>
      <c r="G99" s="1" t="s">
        <v>18</v>
      </c>
      <c r="H99" s="1" t="s">
        <v>19</v>
      </c>
      <c r="I99" s="1" t="s">
        <v>26</v>
      </c>
      <c r="J99" s="1">
        <v>0</v>
      </c>
      <c r="M99" s="1">
        <v>357886</v>
      </c>
      <c r="N99" s="1">
        <v>1</v>
      </c>
    </row>
    <row r="100" spans="1:14" x14ac:dyDescent="0.25">
      <c r="A100" s="1" t="s">
        <v>132</v>
      </c>
      <c r="B100" s="1">
        <v>208376</v>
      </c>
      <c r="C100" s="1" t="s">
        <v>22</v>
      </c>
      <c r="D100" s="1" t="s">
        <v>23</v>
      </c>
      <c r="E100" s="1" t="s">
        <v>17</v>
      </c>
      <c r="F100" s="1">
        <v>30</v>
      </c>
      <c r="G100" s="1" t="s">
        <v>33</v>
      </c>
      <c r="H100" s="1" t="s">
        <v>19</v>
      </c>
      <c r="I100" s="1" t="s">
        <v>26</v>
      </c>
      <c r="J100" s="1">
        <v>1</v>
      </c>
      <c r="M100" s="1">
        <v>425487</v>
      </c>
      <c r="N100" s="1">
        <v>1</v>
      </c>
    </row>
    <row r="101" spans="1:14" x14ac:dyDescent="0.25">
      <c r="A101" s="1" t="s">
        <v>133</v>
      </c>
      <c r="B101" s="1">
        <v>596450</v>
      </c>
      <c r="C101" s="1" t="s">
        <v>32</v>
      </c>
      <c r="D101" s="1" t="s">
        <v>16</v>
      </c>
      <c r="E101" s="1" t="s">
        <v>29</v>
      </c>
      <c r="F101" s="1">
        <v>38</v>
      </c>
      <c r="G101" s="1" t="s">
        <v>33</v>
      </c>
      <c r="H101" s="1" t="s">
        <v>25</v>
      </c>
      <c r="I101" s="1" t="s">
        <v>26</v>
      </c>
      <c r="J101" s="1">
        <v>1</v>
      </c>
      <c r="M101" s="1">
        <v>546394</v>
      </c>
      <c r="N101" s="1">
        <v>1</v>
      </c>
    </row>
    <row r="102" spans="1:14" x14ac:dyDescent="0.25">
      <c r="A102" s="1" t="s">
        <v>134</v>
      </c>
      <c r="B102" s="1">
        <v>1341</v>
      </c>
      <c r="C102" s="1" t="s">
        <v>45</v>
      </c>
      <c r="D102" s="1" t="s">
        <v>23</v>
      </c>
      <c r="E102" s="1" t="s">
        <v>29</v>
      </c>
      <c r="F102" s="1">
        <v>45</v>
      </c>
      <c r="G102" s="1" t="s">
        <v>40</v>
      </c>
      <c r="H102" s="1" t="s">
        <v>25</v>
      </c>
      <c r="I102" s="1" t="s">
        <v>36</v>
      </c>
      <c r="J102" s="1">
        <v>0</v>
      </c>
      <c r="M102" s="1">
        <v>10878</v>
      </c>
      <c r="N102" s="1">
        <v>0</v>
      </c>
    </row>
    <row r="103" spans="1:14" x14ac:dyDescent="0.25">
      <c r="A103" s="1" t="s">
        <v>135</v>
      </c>
      <c r="B103" s="1">
        <v>3284</v>
      </c>
      <c r="C103" s="1" t="s">
        <v>15</v>
      </c>
      <c r="D103" s="1" t="s">
        <v>16</v>
      </c>
      <c r="E103" s="1" t="s">
        <v>29</v>
      </c>
      <c r="F103" s="1">
        <v>47</v>
      </c>
      <c r="G103" s="1" t="s">
        <v>40</v>
      </c>
      <c r="H103" s="1" t="s">
        <v>25</v>
      </c>
      <c r="I103" s="1" t="s">
        <v>26</v>
      </c>
      <c r="J103" s="1">
        <v>0</v>
      </c>
      <c r="M103" s="1">
        <v>30714</v>
      </c>
      <c r="N103" s="1">
        <v>0</v>
      </c>
    </row>
    <row r="104" spans="1:14" x14ac:dyDescent="0.25">
      <c r="A104" s="1" t="s">
        <v>136</v>
      </c>
      <c r="B104" s="1">
        <v>445140</v>
      </c>
      <c r="C104" s="1" t="s">
        <v>32</v>
      </c>
      <c r="D104" s="1" t="s">
        <v>16</v>
      </c>
      <c r="E104" s="1" t="s">
        <v>29</v>
      </c>
      <c r="F104" s="1">
        <v>42</v>
      </c>
      <c r="G104" s="1" t="s">
        <v>40</v>
      </c>
      <c r="H104" s="1" t="s">
        <v>25</v>
      </c>
      <c r="I104" s="1" t="s">
        <v>26</v>
      </c>
      <c r="J104" s="1">
        <v>1</v>
      </c>
      <c r="M104" s="1">
        <v>619052</v>
      </c>
      <c r="N104" s="1">
        <v>1</v>
      </c>
    </row>
    <row r="105" spans="1:14" x14ac:dyDescent="0.25">
      <c r="A105" s="1" t="s">
        <v>137</v>
      </c>
      <c r="B105" s="1">
        <v>308637</v>
      </c>
      <c r="C105" s="1" t="s">
        <v>32</v>
      </c>
      <c r="D105" s="1" t="s">
        <v>16</v>
      </c>
      <c r="E105" s="1" t="s">
        <v>29</v>
      </c>
      <c r="F105" s="1">
        <v>34</v>
      </c>
      <c r="G105" s="1" t="s">
        <v>33</v>
      </c>
      <c r="H105" s="1" t="s">
        <v>25</v>
      </c>
      <c r="I105" s="1" t="s">
        <v>26</v>
      </c>
      <c r="J105" s="1">
        <v>1</v>
      </c>
      <c r="M105" s="1">
        <v>3547961</v>
      </c>
      <c r="N105" s="1">
        <v>1</v>
      </c>
    </row>
    <row r="106" spans="1:14" x14ac:dyDescent="0.25">
      <c r="A106" s="1" t="s">
        <v>138</v>
      </c>
      <c r="B106" s="1">
        <v>18796</v>
      </c>
      <c r="C106" s="1" t="s">
        <v>28</v>
      </c>
      <c r="D106" s="1" t="s">
        <v>23</v>
      </c>
      <c r="E106" s="1" t="s">
        <v>17</v>
      </c>
      <c r="F106" s="1">
        <v>43</v>
      </c>
      <c r="G106" s="1" t="s">
        <v>40</v>
      </c>
      <c r="H106" s="1" t="s">
        <v>25</v>
      </c>
      <c r="I106" s="1" t="s">
        <v>26</v>
      </c>
      <c r="J106" s="1">
        <v>0</v>
      </c>
      <c r="M106" s="1">
        <v>115831</v>
      </c>
      <c r="N106" s="1">
        <v>1</v>
      </c>
    </row>
    <row r="107" spans="1:14" x14ac:dyDescent="0.25">
      <c r="A107" s="1" t="s">
        <v>139</v>
      </c>
      <c r="B107" s="1">
        <v>80620</v>
      </c>
      <c r="C107" s="1" t="s">
        <v>22</v>
      </c>
      <c r="D107" s="1" t="s">
        <v>23</v>
      </c>
      <c r="E107" s="1" t="s">
        <v>29</v>
      </c>
      <c r="F107" s="1">
        <v>44</v>
      </c>
      <c r="G107" s="1" t="s">
        <v>40</v>
      </c>
      <c r="H107" s="1" t="s">
        <v>19</v>
      </c>
      <c r="I107" s="1" t="s">
        <v>26</v>
      </c>
      <c r="J107" s="1">
        <v>0</v>
      </c>
      <c r="M107" s="1">
        <v>556553</v>
      </c>
      <c r="N107" s="1">
        <v>1</v>
      </c>
    </row>
    <row r="108" spans="1:14" x14ac:dyDescent="0.25">
      <c r="A108" s="1" t="s">
        <v>140</v>
      </c>
      <c r="B108" s="1">
        <v>19659</v>
      </c>
      <c r="C108" s="1" t="s">
        <v>15</v>
      </c>
      <c r="D108" s="1" t="s">
        <v>16</v>
      </c>
      <c r="E108" s="1" t="s">
        <v>29</v>
      </c>
      <c r="F108" s="1">
        <v>43</v>
      </c>
      <c r="G108" s="1" t="s">
        <v>40</v>
      </c>
      <c r="H108" s="1" t="s">
        <v>25</v>
      </c>
      <c r="I108" s="1" t="s">
        <v>26</v>
      </c>
      <c r="J108" s="1">
        <v>0</v>
      </c>
      <c r="M108" s="1">
        <v>439903</v>
      </c>
      <c r="N108" s="1">
        <v>1</v>
      </c>
    </row>
    <row r="109" spans="1:14" x14ac:dyDescent="0.25">
      <c r="A109" s="1" t="s">
        <v>141</v>
      </c>
      <c r="B109" s="1">
        <v>859774</v>
      </c>
      <c r="C109" s="1" t="s">
        <v>22</v>
      </c>
      <c r="D109" s="1" t="s">
        <v>23</v>
      </c>
      <c r="E109" s="1" t="s">
        <v>29</v>
      </c>
      <c r="F109" s="1">
        <v>46</v>
      </c>
      <c r="G109" s="1" t="s">
        <v>40</v>
      </c>
      <c r="H109" s="1" t="s">
        <v>19</v>
      </c>
      <c r="I109" s="1" t="s">
        <v>36</v>
      </c>
      <c r="J109" s="1">
        <v>1</v>
      </c>
      <c r="M109" s="1">
        <v>5236511</v>
      </c>
      <c r="N109" s="1">
        <v>1</v>
      </c>
    </row>
    <row r="110" spans="1:14" x14ac:dyDescent="0.25">
      <c r="A110" s="1" t="s">
        <v>142</v>
      </c>
      <c r="B110" s="1">
        <v>202327</v>
      </c>
      <c r="C110" s="1" t="s">
        <v>45</v>
      </c>
      <c r="D110" s="1" t="s">
        <v>23</v>
      </c>
      <c r="E110" s="1" t="s">
        <v>29</v>
      </c>
      <c r="F110" s="1">
        <v>63</v>
      </c>
      <c r="G110" s="1" t="s">
        <v>18</v>
      </c>
      <c r="H110" s="1" t="s">
        <v>25</v>
      </c>
      <c r="I110" s="1" t="s">
        <v>20</v>
      </c>
      <c r="J110" s="1">
        <v>1</v>
      </c>
      <c r="M110" s="1">
        <v>1818741</v>
      </c>
      <c r="N110" s="1">
        <v>1</v>
      </c>
    </row>
    <row r="111" spans="1:14" x14ac:dyDescent="0.25">
      <c r="A111" s="1" t="s">
        <v>143</v>
      </c>
      <c r="B111" s="1">
        <v>445130</v>
      </c>
      <c r="C111" s="1" t="s">
        <v>22</v>
      </c>
      <c r="D111" s="1" t="s">
        <v>23</v>
      </c>
      <c r="E111" s="1" t="s">
        <v>17</v>
      </c>
      <c r="F111" s="1">
        <v>34</v>
      </c>
      <c r="G111" s="1" t="s">
        <v>33</v>
      </c>
      <c r="H111" s="1" t="s">
        <v>25</v>
      </c>
      <c r="I111" s="1" t="s">
        <v>30</v>
      </c>
      <c r="J111" s="1">
        <v>0</v>
      </c>
      <c r="M111" s="1">
        <v>86010</v>
      </c>
      <c r="N111" s="1">
        <v>0</v>
      </c>
    </row>
    <row r="112" spans="1:14" x14ac:dyDescent="0.25">
      <c r="A112" s="1" t="s">
        <v>144</v>
      </c>
      <c r="B112" s="1">
        <v>35150</v>
      </c>
      <c r="C112" s="1" t="s">
        <v>32</v>
      </c>
      <c r="D112" s="1" t="s">
        <v>16</v>
      </c>
      <c r="E112" s="1" t="s">
        <v>29</v>
      </c>
      <c r="F112" s="1">
        <v>51</v>
      </c>
      <c r="G112" s="1" t="s">
        <v>18</v>
      </c>
      <c r="H112" s="1" t="s">
        <v>25</v>
      </c>
      <c r="I112" s="1" t="s">
        <v>26</v>
      </c>
      <c r="J112" s="1">
        <v>0</v>
      </c>
      <c r="M112" s="1">
        <v>303223</v>
      </c>
      <c r="N112" s="1">
        <v>1</v>
      </c>
    </row>
    <row r="113" spans="1:14" x14ac:dyDescent="0.25">
      <c r="A113" s="1" t="s">
        <v>145</v>
      </c>
      <c r="B113" s="1">
        <v>118222</v>
      </c>
      <c r="C113" s="1" t="s">
        <v>22</v>
      </c>
      <c r="D113" s="1" t="s">
        <v>23</v>
      </c>
      <c r="E113" s="1" t="s">
        <v>29</v>
      </c>
      <c r="F113" s="1">
        <v>45</v>
      </c>
      <c r="G113" s="1" t="s">
        <v>40</v>
      </c>
      <c r="H113" s="1" t="s">
        <v>19</v>
      </c>
      <c r="I113" s="1" t="s">
        <v>26</v>
      </c>
      <c r="J113" s="1">
        <v>1</v>
      </c>
      <c r="M113" s="1">
        <v>569817</v>
      </c>
      <c r="N113" s="1">
        <v>1</v>
      </c>
    </row>
    <row r="114" spans="1:14" x14ac:dyDescent="0.25">
      <c r="A114" s="1" t="s">
        <v>146</v>
      </c>
      <c r="B114" s="1">
        <v>267839</v>
      </c>
      <c r="C114" s="1" t="s">
        <v>15</v>
      </c>
      <c r="D114" s="1" t="s">
        <v>16</v>
      </c>
      <c r="E114" s="1" t="s">
        <v>29</v>
      </c>
      <c r="F114" s="1">
        <v>80</v>
      </c>
      <c r="G114" s="1" t="s">
        <v>18</v>
      </c>
      <c r="H114" s="1" t="s">
        <v>19</v>
      </c>
      <c r="I114" s="1" t="s">
        <v>36</v>
      </c>
      <c r="J114" s="1">
        <v>0</v>
      </c>
      <c r="M114" s="1">
        <v>2023718</v>
      </c>
      <c r="N114" s="1">
        <v>1</v>
      </c>
    </row>
    <row r="115" spans="1:14" x14ac:dyDescent="0.25">
      <c r="A115" s="1" t="s">
        <v>147</v>
      </c>
      <c r="B115" s="1">
        <v>445140</v>
      </c>
      <c r="C115" s="1" t="s">
        <v>28</v>
      </c>
      <c r="D115" s="1" t="s">
        <v>23</v>
      </c>
      <c r="E115" s="1" t="s">
        <v>17</v>
      </c>
      <c r="F115" s="1">
        <v>43</v>
      </c>
      <c r="G115" s="1" t="s">
        <v>40</v>
      </c>
      <c r="H115" s="1" t="s">
        <v>25</v>
      </c>
      <c r="I115" s="1" t="s">
        <v>26</v>
      </c>
      <c r="J115" s="1">
        <v>0</v>
      </c>
      <c r="M115" s="1">
        <v>1444026</v>
      </c>
      <c r="N115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5"/>
  <sheetViews>
    <sheetView topLeftCell="D1" workbookViewId="0">
      <selection activeCell="T23" sqref="T23"/>
    </sheetView>
  </sheetViews>
  <sheetFormatPr defaultRowHeight="13.2" x14ac:dyDescent="0.25"/>
  <cols>
    <col min="7" max="7" width="16.88671875" customWidth="1"/>
    <col min="19" max="19" width="16.109375" customWidth="1"/>
    <col min="20" max="20" width="16.44140625" customWidth="1"/>
    <col min="21" max="21" width="10.88671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2" x14ac:dyDescent="0.25">
      <c r="A2" s="1" t="s">
        <v>14</v>
      </c>
      <c r="B2" s="1">
        <v>2008</v>
      </c>
      <c r="C2" s="1" t="s">
        <v>15</v>
      </c>
      <c r="D2" s="1" t="s">
        <v>16</v>
      </c>
      <c r="E2" s="1" t="s">
        <v>17</v>
      </c>
      <c r="F2" s="1">
        <v>52</v>
      </c>
      <c r="G2" s="1" t="s">
        <v>18</v>
      </c>
      <c r="H2" s="1" t="s">
        <v>19</v>
      </c>
      <c r="I2" s="1" t="s">
        <v>20</v>
      </c>
      <c r="J2" s="1">
        <v>0</v>
      </c>
      <c r="K2" s="1">
        <v>101870</v>
      </c>
      <c r="L2" s="1">
        <v>1</v>
      </c>
      <c r="M2" s="1">
        <v>113576</v>
      </c>
      <c r="N2" s="1">
        <v>1</v>
      </c>
    </row>
    <row r="3" spans="1:22" x14ac:dyDescent="0.25">
      <c r="A3" s="1" t="s">
        <v>21</v>
      </c>
      <c r="B3" s="1">
        <v>2013</v>
      </c>
      <c r="C3" s="1" t="s">
        <v>22</v>
      </c>
      <c r="D3" s="1" t="s">
        <v>23</v>
      </c>
      <c r="E3" s="1" t="s">
        <v>17</v>
      </c>
      <c r="F3" s="1">
        <v>24</v>
      </c>
      <c r="G3" s="1" t="s">
        <v>24</v>
      </c>
      <c r="H3" s="1" t="s">
        <v>25</v>
      </c>
      <c r="I3" s="1" t="s">
        <v>26</v>
      </c>
      <c r="J3" s="1">
        <v>1</v>
      </c>
      <c r="K3" s="1">
        <v>73313</v>
      </c>
      <c r="L3" s="1">
        <v>0</v>
      </c>
      <c r="M3" s="1">
        <v>298278</v>
      </c>
      <c r="N3" s="1">
        <v>1</v>
      </c>
    </row>
    <row r="4" spans="1:22" x14ac:dyDescent="0.25">
      <c r="A4" s="1" t="s">
        <v>27</v>
      </c>
      <c r="B4" s="1">
        <v>2009</v>
      </c>
      <c r="C4" s="1" t="s">
        <v>28</v>
      </c>
      <c r="D4" s="1" t="s">
        <v>23</v>
      </c>
      <c r="E4" s="1" t="s">
        <v>29</v>
      </c>
      <c r="F4" s="1">
        <v>75</v>
      </c>
      <c r="G4" s="1" t="s">
        <v>18</v>
      </c>
      <c r="H4" s="1" t="s">
        <v>25</v>
      </c>
      <c r="I4" s="1" t="s">
        <v>30</v>
      </c>
      <c r="J4">
        <v>1</v>
      </c>
      <c r="K4" s="1">
        <v>308634</v>
      </c>
      <c r="L4" s="1">
        <v>1</v>
      </c>
      <c r="M4" s="1">
        <v>10721</v>
      </c>
      <c r="N4" s="1">
        <v>0</v>
      </c>
    </row>
    <row r="5" spans="1:22" x14ac:dyDescent="0.25">
      <c r="A5" s="1" t="s">
        <v>31</v>
      </c>
      <c r="B5" s="1">
        <v>2009</v>
      </c>
      <c r="C5" s="1" t="s">
        <v>32</v>
      </c>
      <c r="D5" s="1" t="s">
        <v>16</v>
      </c>
      <c r="E5" s="1" t="s">
        <v>29</v>
      </c>
      <c r="F5" s="1">
        <v>39</v>
      </c>
      <c r="G5" s="1" t="s">
        <v>33</v>
      </c>
      <c r="H5" s="1" t="s">
        <v>25</v>
      </c>
      <c r="I5" s="1" t="s">
        <v>26</v>
      </c>
      <c r="J5" s="1">
        <v>1</v>
      </c>
      <c r="K5" s="1">
        <v>56343</v>
      </c>
      <c r="L5" s="1">
        <v>0</v>
      </c>
      <c r="M5" s="1">
        <v>318313</v>
      </c>
      <c r="N5" s="1">
        <v>1</v>
      </c>
    </row>
    <row r="6" spans="1:22" x14ac:dyDescent="0.25">
      <c r="A6" s="1" t="s">
        <v>34</v>
      </c>
      <c r="B6" s="1">
        <v>2007</v>
      </c>
      <c r="C6" s="1" t="s">
        <v>15</v>
      </c>
      <c r="D6" s="1" t="s">
        <v>16</v>
      </c>
      <c r="E6" s="1" t="s">
        <v>17</v>
      </c>
      <c r="F6" s="1">
        <v>33</v>
      </c>
      <c r="G6" s="1" t="s">
        <v>33</v>
      </c>
      <c r="H6" s="1" t="s">
        <v>19</v>
      </c>
      <c r="I6" s="1" t="s">
        <v>26</v>
      </c>
      <c r="J6" s="1">
        <v>1</v>
      </c>
      <c r="K6" s="1">
        <v>404439</v>
      </c>
      <c r="L6" s="1">
        <v>1</v>
      </c>
      <c r="M6" s="1">
        <v>1711685</v>
      </c>
      <c r="N6" s="1">
        <v>1</v>
      </c>
    </row>
    <row r="7" spans="1:22" x14ac:dyDescent="0.25">
      <c r="A7" s="1" t="s">
        <v>35</v>
      </c>
      <c r="B7" s="1">
        <v>2009</v>
      </c>
      <c r="C7" s="1" t="s">
        <v>15</v>
      </c>
      <c r="D7" s="1" t="s">
        <v>16</v>
      </c>
      <c r="E7" s="1" t="s">
        <v>29</v>
      </c>
      <c r="F7" s="1">
        <v>62</v>
      </c>
      <c r="G7" s="1" t="s">
        <v>18</v>
      </c>
      <c r="H7" s="1" t="s">
        <v>19</v>
      </c>
      <c r="I7" s="1" t="s">
        <v>36</v>
      </c>
      <c r="J7" s="1">
        <v>0</v>
      </c>
      <c r="K7" s="1">
        <v>3326</v>
      </c>
      <c r="L7" s="1">
        <v>0</v>
      </c>
      <c r="M7" s="1">
        <v>27321</v>
      </c>
      <c r="N7" s="1">
        <v>0</v>
      </c>
      <c r="R7" s="3"/>
      <c r="S7" s="3"/>
      <c r="T7" s="3"/>
      <c r="U7" s="3"/>
      <c r="V7" s="3"/>
    </row>
    <row r="8" spans="1:22" x14ac:dyDescent="0.25">
      <c r="A8" s="1" t="s">
        <v>37</v>
      </c>
      <c r="B8" s="1">
        <v>2010</v>
      </c>
      <c r="C8" s="1" t="s">
        <v>28</v>
      </c>
      <c r="D8" s="1" t="s">
        <v>23</v>
      </c>
      <c r="E8" s="1" t="s">
        <v>29</v>
      </c>
      <c r="F8" s="1">
        <v>37</v>
      </c>
      <c r="G8" s="1" t="s">
        <v>33</v>
      </c>
      <c r="H8" s="1" t="s">
        <v>25</v>
      </c>
      <c r="I8" s="1" t="s">
        <v>26</v>
      </c>
      <c r="J8" s="1">
        <v>1</v>
      </c>
      <c r="K8" s="1">
        <v>125758</v>
      </c>
      <c r="L8" s="1">
        <v>1</v>
      </c>
      <c r="M8" s="1">
        <v>563505</v>
      </c>
      <c r="N8" s="1">
        <v>1</v>
      </c>
      <c r="R8" s="3"/>
      <c r="S8" s="5" t="s">
        <v>149</v>
      </c>
      <c r="T8" s="5" t="s">
        <v>150</v>
      </c>
      <c r="U8" s="3"/>
      <c r="V8" s="3"/>
    </row>
    <row r="9" spans="1:22" x14ac:dyDescent="0.25">
      <c r="A9" s="1" t="s">
        <v>38</v>
      </c>
      <c r="B9" s="1">
        <v>2009</v>
      </c>
      <c r="C9" s="1" t="s">
        <v>15</v>
      </c>
      <c r="D9" s="1" t="s">
        <v>16</v>
      </c>
      <c r="E9" s="1" t="s">
        <v>29</v>
      </c>
      <c r="F9" s="1">
        <v>35</v>
      </c>
      <c r="G9" s="1" t="s">
        <v>33</v>
      </c>
      <c r="H9" s="1" t="s">
        <v>25</v>
      </c>
      <c r="I9" s="1" t="s">
        <v>26</v>
      </c>
      <c r="J9" s="1">
        <v>1</v>
      </c>
      <c r="K9" s="1">
        <v>8197</v>
      </c>
      <c r="L9" s="1">
        <v>0</v>
      </c>
      <c r="M9" s="1">
        <v>18955</v>
      </c>
      <c r="N9" s="1">
        <v>0</v>
      </c>
      <c r="R9" s="3"/>
      <c r="S9" s="5" t="s">
        <v>151</v>
      </c>
      <c r="T9" s="3" t="s">
        <v>18</v>
      </c>
      <c r="U9" s="3" t="s">
        <v>152</v>
      </c>
      <c r="V9" s="3"/>
    </row>
    <row r="10" spans="1:22" x14ac:dyDescent="0.25">
      <c r="A10" s="1" t="s">
        <v>39</v>
      </c>
      <c r="B10" s="1">
        <v>2003</v>
      </c>
      <c r="C10" s="1" t="s">
        <v>28</v>
      </c>
      <c r="D10" s="1" t="s">
        <v>23</v>
      </c>
      <c r="E10" s="1" t="s">
        <v>29</v>
      </c>
      <c r="F10" s="1">
        <v>43</v>
      </c>
      <c r="G10" s="1" t="s">
        <v>40</v>
      </c>
      <c r="H10" s="1" t="s">
        <v>19</v>
      </c>
      <c r="I10" s="1" t="s">
        <v>26</v>
      </c>
      <c r="J10" s="1">
        <v>1</v>
      </c>
      <c r="K10" s="1">
        <v>158647</v>
      </c>
      <c r="L10" s="1">
        <v>1</v>
      </c>
      <c r="M10" s="1">
        <v>1381051</v>
      </c>
      <c r="N10" s="1">
        <v>1</v>
      </c>
      <c r="R10" s="3"/>
      <c r="S10" s="4" t="s">
        <v>36</v>
      </c>
      <c r="T10" s="3">
        <v>7</v>
      </c>
      <c r="U10" s="3">
        <v>7</v>
      </c>
      <c r="V10" s="3"/>
    </row>
    <row r="11" spans="1:22" x14ac:dyDescent="0.25">
      <c r="A11" s="1" t="s">
        <v>41</v>
      </c>
      <c r="B11" s="1">
        <v>2008</v>
      </c>
      <c r="C11" s="1" t="s">
        <v>32</v>
      </c>
      <c r="D11" s="1" t="s">
        <v>16</v>
      </c>
      <c r="E11" s="1" t="s">
        <v>17</v>
      </c>
      <c r="F11" s="1">
        <v>67</v>
      </c>
      <c r="G11" s="1" t="s">
        <v>18</v>
      </c>
      <c r="H11" s="1" t="s">
        <v>25</v>
      </c>
      <c r="I11" s="1" t="s">
        <v>30</v>
      </c>
      <c r="J11" s="1">
        <v>0</v>
      </c>
      <c r="K11" s="1">
        <v>690</v>
      </c>
      <c r="L11" s="1">
        <v>0</v>
      </c>
      <c r="M11" s="1">
        <v>1715</v>
      </c>
      <c r="N11" s="1">
        <v>0</v>
      </c>
      <c r="R11" s="3"/>
      <c r="S11" s="4" t="s">
        <v>30</v>
      </c>
      <c r="T11" s="3">
        <v>6</v>
      </c>
      <c r="U11" s="3">
        <v>6</v>
      </c>
      <c r="V11" s="3"/>
    </row>
    <row r="12" spans="1:22" x14ac:dyDescent="0.25">
      <c r="A12" s="1" t="s">
        <v>42</v>
      </c>
      <c r="B12" s="1">
        <v>2007</v>
      </c>
      <c r="C12" s="1" t="s">
        <v>32</v>
      </c>
      <c r="D12" s="1" t="s">
        <v>16</v>
      </c>
      <c r="E12" s="1" t="s">
        <v>17</v>
      </c>
      <c r="F12" s="1">
        <v>47</v>
      </c>
      <c r="G12" s="1" t="s">
        <v>40</v>
      </c>
      <c r="H12" s="1" t="s">
        <v>25</v>
      </c>
      <c r="I12" s="1" t="s">
        <v>20</v>
      </c>
      <c r="J12" s="1">
        <v>1</v>
      </c>
      <c r="K12" s="1">
        <v>450096</v>
      </c>
      <c r="L12" s="1">
        <v>1</v>
      </c>
      <c r="M12" s="1">
        <v>2754505</v>
      </c>
      <c r="N12" s="1">
        <v>1</v>
      </c>
      <c r="R12" s="3"/>
      <c r="S12" s="4" t="s">
        <v>26</v>
      </c>
      <c r="T12" s="3">
        <v>14</v>
      </c>
      <c r="U12" s="3">
        <v>14</v>
      </c>
      <c r="V12" s="3"/>
    </row>
    <row r="13" spans="1:22" x14ac:dyDescent="0.25">
      <c r="A13" s="1" t="s">
        <v>43</v>
      </c>
      <c r="B13" s="1">
        <v>2012</v>
      </c>
      <c r="C13" s="1" t="s">
        <v>28</v>
      </c>
      <c r="D13" s="1" t="s">
        <v>23</v>
      </c>
      <c r="E13" s="1" t="s">
        <v>29</v>
      </c>
      <c r="F13" s="1">
        <v>49</v>
      </c>
      <c r="G13" s="1" t="s">
        <v>40</v>
      </c>
      <c r="H13" s="1" t="s">
        <v>25</v>
      </c>
      <c r="I13" s="1" t="s">
        <v>30</v>
      </c>
      <c r="J13" s="1">
        <v>0</v>
      </c>
      <c r="K13" s="1">
        <v>88689</v>
      </c>
      <c r="L13" s="1">
        <v>0</v>
      </c>
      <c r="M13" s="1">
        <v>24866</v>
      </c>
      <c r="N13" s="1">
        <v>0</v>
      </c>
      <c r="R13" s="3"/>
      <c r="S13" s="4" t="s">
        <v>20</v>
      </c>
      <c r="T13" s="3">
        <v>3</v>
      </c>
      <c r="U13" s="3">
        <v>3</v>
      </c>
      <c r="V13" s="3"/>
    </row>
    <row r="14" spans="1:22" x14ac:dyDescent="0.25">
      <c r="A14" s="1" t="s">
        <v>44</v>
      </c>
      <c r="B14" s="1">
        <v>2007</v>
      </c>
      <c r="C14" s="1" t="s">
        <v>45</v>
      </c>
      <c r="D14" s="1" t="s">
        <v>23</v>
      </c>
      <c r="E14" s="1" t="s">
        <v>29</v>
      </c>
      <c r="F14" s="1">
        <v>31</v>
      </c>
      <c r="G14" s="1" t="s">
        <v>33</v>
      </c>
      <c r="H14" s="1" t="s">
        <v>25</v>
      </c>
      <c r="I14" s="1" t="s">
        <v>26</v>
      </c>
      <c r="J14" s="1">
        <v>0</v>
      </c>
      <c r="K14" s="1">
        <v>114703</v>
      </c>
      <c r="L14" s="1">
        <v>1</v>
      </c>
      <c r="M14" s="1">
        <v>1129035</v>
      </c>
      <c r="N14" s="1">
        <v>1</v>
      </c>
      <c r="R14" s="3"/>
      <c r="S14" s="4" t="s">
        <v>152</v>
      </c>
      <c r="T14" s="3">
        <v>30</v>
      </c>
      <c r="U14" s="3">
        <v>30</v>
      </c>
      <c r="V14" s="3"/>
    </row>
    <row r="15" spans="1:22" x14ac:dyDescent="0.25">
      <c r="A15" s="1" t="s">
        <v>46</v>
      </c>
      <c r="B15" s="1">
        <v>2006</v>
      </c>
      <c r="C15" s="1" t="s">
        <v>28</v>
      </c>
      <c r="D15" s="1" t="s">
        <v>23</v>
      </c>
      <c r="E15" s="1" t="s">
        <v>29</v>
      </c>
      <c r="F15" s="1">
        <v>46</v>
      </c>
      <c r="G15" s="1" t="s">
        <v>40</v>
      </c>
      <c r="H15" s="1" t="s">
        <v>19</v>
      </c>
      <c r="I15" s="1" t="s">
        <v>26</v>
      </c>
      <c r="J15" s="1">
        <v>1</v>
      </c>
      <c r="K15" s="1">
        <v>23244</v>
      </c>
      <c r="L15" s="1">
        <v>0</v>
      </c>
      <c r="M15" s="1">
        <v>164048</v>
      </c>
      <c r="N15" s="1">
        <v>1</v>
      </c>
      <c r="R15" s="3"/>
      <c r="S15" s="3"/>
      <c r="T15" s="3"/>
      <c r="U15" s="3"/>
      <c r="V15" s="3"/>
    </row>
    <row r="16" spans="1:22" x14ac:dyDescent="0.25">
      <c r="A16" s="1" t="s">
        <v>109</v>
      </c>
      <c r="B16" s="1">
        <v>2007</v>
      </c>
      <c r="C16" s="1" t="s">
        <v>45</v>
      </c>
      <c r="D16" s="1" t="s">
        <v>23</v>
      </c>
      <c r="E16" s="1" t="s">
        <v>29</v>
      </c>
      <c r="F16" s="1">
        <v>35</v>
      </c>
      <c r="G16" s="1" t="s">
        <v>33</v>
      </c>
      <c r="H16" s="1" t="s">
        <v>19</v>
      </c>
      <c r="I16" s="1" t="s">
        <v>36</v>
      </c>
      <c r="J16" s="1">
        <v>0</v>
      </c>
      <c r="K16" s="1">
        <v>12893</v>
      </c>
      <c r="L16" s="1">
        <v>0</v>
      </c>
      <c r="M16" s="1">
        <v>377673</v>
      </c>
      <c r="N16" s="1">
        <v>1</v>
      </c>
      <c r="R16" s="3"/>
      <c r="S16" s="3"/>
      <c r="T16" s="3"/>
      <c r="U16" s="3"/>
      <c r="V16" s="3"/>
    </row>
    <row r="17" spans="1:14" x14ac:dyDescent="0.25">
      <c r="A17" s="1" t="s">
        <v>47</v>
      </c>
      <c r="B17" s="1">
        <v>2012</v>
      </c>
      <c r="C17" s="1" t="s">
        <v>32</v>
      </c>
      <c r="D17" s="1" t="s">
        <v>16</v>
      </c>
      <c r="E17" s="1" t="s">
        <v>29</v>
      </c>
      <c r="F17" s="1">
        <v>32</v>
      </c>
      <c r="G17" s="1" t="s">
        <v>33</v>
      </c>
      <c r="H17" s="1" t="s">
        <v>19</v>
      </c>
      <c r="I17" s="1" t="s">
        <v>26</v>
      </c>
      <c r="J17" s="1">
        <v>1</v>
      </c>
      <c r="K17" s="1">
        <v>367417</v>
      </c>
      <c r="L17" s="1">
        <v>1</v>
      </c>
      <c r="M17" s="1">
        <v>1626215</v>
      </c>
      <c r="N17" s="1">
        <v>1</v>
      </c>
    </row>
    <row r="18" spans="1:14" x14ac:dyDescent="0.25">
      <c r="A18" s="1" t="s">
        <v>48</v>
      </c>
      <c r="B18" s="1">
        <v>2012</v>
      </c>
      <c r="C18" s="1" t="s">
        <v>15</v>
      </c>
      <c r="D18" s="1" t="s">
        <v>16</v>
      </c>
      <c r="E18" s="1" t="s">
        <v>17</v>
      </c>
      <c r="F18" s="1">
        <v>63</v>
      </c>
      <c r="G18" s="1" t="s">
        <v>18</v>
      </c>
      <c r="H18" s="1" t="s">
        <v>19</v>
      </c>
      <c r="I18" s="1" t="s">
        <v>36</v>
      </c>
      <c r="J18" s="1">
        <v>1</v>
      </c>
      <c r="K18" s="1">
        <v>18683</v>
      </c>
      <c r="L18" s="1">
        <v>0</v>
      </c>
      <c r="M18" s="1">
        <v>357770</v>
      </c>
      <c r="N18" s="1">
        <v>1</v>
      </c>
    </row>
    <row r="19" spans="1:14" x14ac:dyDescent="0.25">
      <c r="A19" s="1" t="s">
        <v>49</v>
      </c>
      <c r="B19" s="1">
        <v>2008</v>
      </c>
      <c r="C19" s="1" t="s">
        <v>28</v>
      </c>
      <c r="D19" s="1" t="s">
        <v>23</v>
      </c>
      <c r="E19" s="1" t="s">
        <v>29</v>
      </c>
      <c r="F19" s="1">
        <v>40</v>
      </c>
      <c r="G19" s="1" t="s">
        <v>40</v>
      </c>
      <c r="H19" s="1" t="s">
        <v>19</v>
      </c>
      <c r="I19" s="1" t="s">
        <v>36</v>
      </c>
      <c r="J19" s="1">
        <v>1</v>
      </c>
      <c r="K19" s="1">
        <v>1787221</v>
      </c>
      <c r="L19" s="1">
        <v>1</v>
      </c>
      <c r="M19" s="1">
        <v>5429471</v>
      </c>
      <c r="N19" s="1">
        <v>1</v>
      </c>
    </row>
    <row r="20" spans="1:14" x14ac:dyDescent="0.25">
      <c r="A20" s="1" t="s">
        <v>50</v>
      </c>
      <c r="B20" s="1">
        <v>2010</v>
      </c>
      <c r="C20" s="1" t="s">
        <v>15</v>
      </c>
      <c r="D20" s="1" t="s">
        <v>16</v>
      </c>
      <c r="E20" s="1" t="s">
        <v>17</v>
      </c>
      <c r="F20" s="1">
        <v>32</v>
      </c>
      <c r="G20" s="1" t="s">
        <v>33</v>
      </c>
      <c r="H20" s="1" t="s">
        <v>25</v>
      </c>
      <c r="I20" s="1" t="s">
        <v>26</v>
      </c>
      <c r="J20" s="1">
        <v>1</v>
      </c>
      <c r="K20" s="1">
        <v>20549</v>
      </c>
      <c r="L20" s="1">
        <v>0</v>
      </c>
      <c r="M20" s="1">
        <v>223872</v>
      </c>
      <c r="N20" s="1">
        <v>1</v>
      </c>
    </row>
    <row r="21" spans="1:14" x14ac:dyDescent="0.25">
      <c r="A21" s="1" t="s">
        <v>51</v>
      </c>
      <c r="B21" s="1">
        <v>2006</v>
      </c>
      <c r="C21" s="1" t="s">
        <v>28</v>
      </c>
      <c r="D21" s="1" t="s">
        <v>23</v>
      </c>
      <c r="E21" s="1" t="s">
        <v>29</v>
      </c>
      <c r="F21" s="1">
        <v>45</v>
      </c>
      <c r="G21" s="1" t="s">
        <v>40</v>
      </c>
      <c r="H21" s="1" t="s">
        <v>19</v>
      </c>
      <c r="I21" s="1" t="s">
        <v>26</v>
      </c>
      <c r="J21" s="1">
        <v>0</v>
      </c>
      <c r="K21" s="1">
        <v>962232</v>
      </c>
      <c r="L21" s="1">
        <v>1</v>
      </c>
      <c r="M21" s="1">
        <v>497452</v>
      </c>
      <c r="N21" s="1">
        <v>1</v>
      </c>
    </row>
    <row r="22" spans="1:14" x14ac:dyDescent="0.25">
      <c r="A22" s="1" t="s">
        <v>52</v>
      </c>
      <c r="B22" s="1">
        <v>2006</v>
      </c>
      <c r="C22" s="1" t="s">
        <v>15</v>
      </c>
      <c r="D22" s="1" t="s">
        <v>16</v>
      </c>
      <c r="E22" s="1" t="s">
        <v>29</v>
      </c>
      <c r="F22" s="1">
        <v>47</v>
      </c>
      <c r="G22" s="1" t="s">
        <v>40</v>
      </c>
      <c r="H22" s="1" t="s">
        <v>25</v>
      </c>
      <c r="I22" s="1" t="s">
        <v>26</v>
      </c>
      <c r="J22" s="1">
        <v>0</v>
      </c>
      <c r="K22" s="1">
        <v>445130</v>
      </c>
      <c r="L22" s="1">
        <v>0</v>
      </c>
      <c r="M22" s="1">
        <v>119103</v>
      </c>
      <c r="N22" s="1">
        <v>1</v>
      </c>
    </row>
    <row r="23" spans="1:14" x14ac:dyDescent="0.25">
      <c r="A23" s="1" t="s">
        <v>53</v>
      </c>
      <c r="B23" s="1">
        <v>2008</v>
      </c>
      <c r="C23" s="1" t="s">
        <v>32</v>
      </c>
      <c r="D23" s="1" t="s">
        <v>16</v>
      </c>
      <c r="E23" s="1" t="s">
        <v>17</v>
      </c>
      <c r="F23" s="1">
        <v>35</v>
      </c>
      <c r="G23" s="1" t="s">
        <v>33</v>
      </c>
      <c r="H23" s="1" t="s">
        <v>25</v>
      </c>
      <c r="I23" s="1" t="s">
        <v>20</v>
      </c>
      <c r="J23" s="1">
        <v>0</v>
      </c>
      <c r="K23" s="1">
        <v>1510</v>
      </c>
      <c r="L23" s="1">
        <v>0</v>
      </c>
      <c r="M23" s="1">
        <v>8888</v>
      </c>
      <c r="N23" s="1">
        <v>0</v>
      </c>
    </row>
    <row r="24" spans="1:14" x14ac:dyDescent="0.25">
      <c r="A24" s="1" t="s">
        <v>54</v>
      </c>
      <c r="B24" s="1">
        <v>2006</v>
      </c>
      <c r="C24" s="1" t="s">
        <v>45</v>
      </c>
      <c r="D24" s="1" t="s">
        <v>23</v>
      </c>
      <c r="E24" s="1" t="s">
        <v>17</v>
      </c>
      <c r="F24" s="1">
        <v>41</v>
      </c>
      <c r="G24" s="1" t="s">
        <v>40</v>
      </c>
      <c r="H24" s="1" t="s">
        <v>25</v>
      </c>
      <c r="I24" s="1" t="s">
        <v>20</v>
      </c>
      <c r="J24" s="1">
        <v>1</v>
      </c>
      <c r="K24" s="1">
        <v>46659</v>
      </c>
      <c r="L24" s="1">
        <v>0</v>
      </c>
      <c r="M24" s="1">
        <v>279644</v>
      </c>
      <c r="N24" s="1">
        <v>1</v>
      </c>
    </row>
    <row r="25" spans="1:14" x14ac:dyDescent="0.25">
      <c r="A25" s="1" t="s">
        <v>55</v>
      </c>
      <c r="B25" s="1">
        <v>2011</v>
      </c>
      <c r="C25" s="1" t="s">
        <v>28</v>
      </c>
      <c r="D25" s="1" t="s">
        <v>23</v>
      </c>
      <c r="E25" s="1" t="s">
        <v>29</v>
      </c>
      <c r="F25" s="1">
        <v>60</v>
      </c>
      <c r="G25" s="1" t="s">
        <v>18</v>
      </c>
      <c r="H25" s="1" t="s">
        <v>25</v>
      </c>
      <c r="I25" s="1" t="s">
        <v>26</v>
      </c>
      <c r="J25" s="1">
        <v>0</v>
      </c>
      <c r="K25" s="1">
        <v>40682</v>
      </c>
      <c r="L25" s="1">
        <v>0</v>
      </c>
      <c r="M25" s="1">
        <v>529395</v>
      </c>
      <c r="N25" s="1">
        <v>1</v>
      </c>
    </row>
    <row r="26" spans="1:14" x14ac:dyDescent="0.25">
      <c r="A26" s="1" t="s">
        <v>56</v>
      </c>
      <c r="B26" s="1">
        <v>2005</v>
      </c>
      <c r="C26" s="1" t="s">
        <v>45</v>
      </c>
      <c r="D26" s="1" t="s">
        <v>23</v>
      </c>
      <c r="E26" s="1" t="s">
        <v>29</v>
      </c>
      <c r="F26" s="1">
        <v>36</v>
      </c>
      <c r="G26" s="1" t="s">
        <v>33</v>
      </c>
      <c r="H26" s="1" t="s">
        <v>19</v>
      </c>
      <c r="I26" s="1" t="s">
        <v>26</v>
      </c>
      <c r="J26" s="1">
        <v>1</v>
      </c>
      <c r="K26" s="1">
        <v>10666531</v>
      </c>
      <c r="L26" s="1">
        <v>1</v>
      </c>
      <c r="M26" s="1">
        <v>28243550</v>
      </c>
      <c r="N26" s="1">
        <v>1</v>
      </c>
    </row>
    <row r="27" spans="1:14" x14ac:dyDescent="0.25">
      <c r="A27" s="1" t="s">
        <v>57</v>
      </c>
      <c r="B27" s="1">
        <v>2008</v>
      </c>
      <c r="C27" s="1" t="s">
        <v>28</v>
      </c>
      <c r="D27" s="1" t="s">
        <v>23</v>
      </c>
      <c r="E27" s="1" t="s">
        <v>29</v>
      </c>
      <c r="F27" s="1">
        <v>55</v>
      </c>
      <c r="G27" s="1" t="s">
        <v>18</v>
      </c>
      <c r="H27" s="1" t="s">
        <v>25</v>
      </c>
      <c r="I27" s="1" t="s">
        <v>26</v>
      </c>
      <c r="J27" s="1">
        <v>0</v>
      </c>
      <c r="K27" s="1">
        <v>8981</v>
      </c>
      <c r="L27" s="1">
        <v>0</v>
      </c>
      <c r="M27" s="1">
        <v>135089</v>
      </c>
      <c r="N27" s="1">
        <v>1</v>
      </c>
    </row>
    <row r="28" spans="1:14" x14ac:dyDescent="0.25">
      <c r="A28" s="1" t="s">
        <v>58</v>
      </c>
      <c r="B28" s="1">
        <v>2002</v>
      </c>
      <c r="C28" s="1" t="s">
        <v>28</v>
      </c>
      <c r="D28" s="1" t="s">
        <v>23</v>
      </c>
      <c r="E28" s="1" t="s">
        <v>29</v>
      </c>
      <c r="F28" s="1">
        <v>61</v>
      </c>
      <c r="G28" s="1" t="s">
        <v>18</v>
      </c>
      <c r="H28" s="1" t="s">
        <v>19</v>
      </c>
      <c r="I28" s="1" t="s">
        <v>26</v>
      </c>
      <c r="J28" s="1">
        <v>0</v>
      </c>
      <c r="K28" s="1">
        <v>447000</v>
      </c>
      <c r="L28" s="1">
        <v>0</v>
      </c>
      <c r="M28" s="1">
        <v>113310</v>
      </c>
      <c r="N28" s="1">
        <v>1</v>
      </c>
    </row>
    <row r="29" spans="1:14" x14ac:dyDescent="0.25">
      <c r="A29" s="1" t="s">
        <v>59</v>
      </c>
      <c r="B29" s="1">
        <v>2006</v>
      </c>
      <c r="C29" s="1" t="s">
        <v>22</v>
      </c>
      <c r="D29" s="1" t="s">
        <v>23</v>
      </c>
      <c r="E29" s="1" t="s">
        <v>29</v>
      </c>
      <c r="F29" s="1">
        <v>36</v>
      </c>
      <c r="G29" s="1" t="s">
        <v>33</v>
      </c>
      <c r="H29" s="1" t="s">
        <v>25</v>
      </c>
      <c r="I29" s="1" t="s">
        <v>26</v>
      </c>
      <c r="J29" s="1">
        <v>1</v>
      </c>
      <c r="K29" s="1">
        <v>112030</v>
      </c>
      <c r="L29" s="1">
        <v>1</v>
      </c>
      <c r="M29" s="1">
        <v>2156318</v>
      </c>
      <c r="N29" s="1">
        <v>1</v>
      </c>
    </row>
    <row r="30" spans="1:14" x14ac:dyDescent="0.25">
      <c r="A30" s="1" t="s">
        <v>60</v>
      </c>
      <c r="B30" s="1">
        <v>2013</v>
      </c>
      <c r="C30" s="1" t="s">
        <v>22</v>
      </c>
      <c r="D30" s="1" t="s">
        <v>23</v>
      </c>
      <c r="E30" s="1" t="s">
        <v>29</v>
      </c>
      <c r="F30" s="1">
        <v>35</v>
      </c>
      <c r="G30" s="1" t="s">
        <v>33</v>
      </c>
      <c r="H30" s="1" t="s">
        <v>25</v>
      </c>
      <c r="I30" s="1" t="s">
        <v>26</v>
      </c>
      <c r="J30" s="1">
        <v>0</v>
      </c>
      <c r="K30" s="1">
        <v>445150</v>
      </c>
      <c r="L30" s="1">
        <v>0</v>
      </c>
      <c r="M30" s="1">
        <v>65395</v>
      </c>
      <c r="N30" s="1">
        <v>0</v>
      </c>
    </row>
    <row r="31" spans="1:14" x14ac:dyDescent="0.25">
      <c r="A31" s="1" t="s">
        <v>61</v>
      </c>
      <c r="B31" s="1">
        <v>2008</v>
      </c>
      <c r="C31" s="1" t="s">
        <v>28</v>
      </c>
      <c r="D31" s="1" t="s">
        <v>23</v>
      </c>
      <c r="E31" s="1" t="s">
        <v>29</v>
      </c>
      <c r="F31" s="1">
        <v>37</v>
      </c>
      <c r="G31" s="1" t="s">
        <v>33</v>
      </c>
      <c r="H31" s="1" t="s">
        <v>25</v>
      </c>
      <c r="I31" s="1" t="s">
        <v>36</v>
      </c>
      <c r="J31" s="1">
        <v>1</v>
      </c>
      <c r="K31" s="1">
        <v>668136</v>
      </c>
      <c r="L31" s="1">
        <v>1</v>
      </c>
      <c r="M31" s="1">
        <v>1671922</v>
      </c>
      <c r="N31" s="1">
        <v>1</v>
      </c>
    </row>
    <row r="32" spans="1:14" x14ac:dyDescent="0.25">
      <c r="A32" s="1" t="s">
        <v>62</v>
      </c>
      <c r="B32" s="1">
        <v>2007</v>
      </c>
      <c r="C32" s="1" t="s">
        <v>28</v>
      </c>
      <c r="D32" s="1" t="s">
        <v>23</v>
      </c>
      <c r="E32" s="1" t="s">
        <v>17</v>
      </c>
      <c r="F32" s="1">
        <v>56</v>
      </c>
      <c r="G32" s="1" t="s">
        <v>18</v>
      </c>
      <c r="H32" s="1" t="s">
        <v>19</v>
      </c>
      <c r="I32" s="1" t="s">
        <v>36</v>
      </c>
      <c r="J32" s="1">
        <v>1</v>
      </c>
      <c r="K32" s="1">
        <v>624380</v>
      </c>
      <c r="L32" s="1">
        <v>1</v>
      </c>
      <c r="M32" s="1">
        <v>706731</v>
      </c>
      <c r="N32" s="1">
        <v>1</v>
      </c>
    </row>
    <row r="33" spans="1:14" x14ac:dyDescent="0.25">
      <c r="A33" s="1" t="s">
        <v>63</v>
      </c>
      <c r="B33" s="1">
        <v>2012</v>
      </c>
      <c r="C33" s="1" t="s">
        <v>32</v>
      </c>
      <c r="D33" s="1" t="s">
        <v>16</v>
      </c>
      <c r="E33" s="1" t="s">
        <v>29</v>
      </c>
      <c r="F33" s="1">
        <v>35</v>
      </c>
      <c r="G33" s="1" t="s">
        <v>33</v>
      </c>
      <c r="H33" s="1" t="s">
        <v>25</v>
      </c>
      <c r="I33" s="1" t="s">
        <v>26</v>
      </c>
      <c r="J33" s="1">
        <v>0</v>
      </c>
      <c r="K33" s="1">
        <v>26928</v>
      </c>
      <c r="L33" s="1">
        <v>0</v>
      </c>
      <c r="M33" s="1">
        <v>149930</v>
      </c>
      <c r="N33" s="1">
        <v>1</v>
      </c>
    </row>
    <row r="34" spans="1:14" x14ac:dyDescent="0.25">
      <c r="A34" s="1" t="s">
        <v>64</v>
      </c>
      <c r="B34" s="1">
        <v>2009</v>
      </c>
      <c r="C34" s="1" t="s">
        <v>22</v>
      </c>
      <c r="D34" s="1" t="s">
        <v>23</v>
      </c>
      <c r="E34" s="1" t="s">
        <v>29</v>
      </c>
      <c r="F34" s="1">
        <v>49</v>
      </c>
      <c r="G34" s="1" t="s">
        <v>40</v>
      </c>
      <c r="H34" s="1" t="s">
        <v>25</v>
      </c>
      <c r="I34" s="1" t="s">
        <v>36</v>
      </c>
      <c r="J34" s="1">
        <v>0</v>
      </c>
      <c r="K34" s="1">
        <v>24404</v>
      </c>
      <c r="L34" s="1">
        <v>0</v>
      </c>
      <c r="M34" s="1">
        <v>124719</v>
      </c>
      <c r="N34" s="1">
        <v>1</v>
      </c>
    </row>
    <row r="35" spans="1:14" x14ac:dyDescent="0.25">
      <c r="A35" s="1" t="s">
        <v>65</v>
      </c>
      <c r="B35" s="1">
        <v>2009</v>
      </c>
      <c r="C35" s="1" t="s">
        <v>22</v>
      </c>
      <c r="D35" s="1" t="s">
        <v>23</v>
      </c>
      <c r="E35" s="1" t="s">
        <v>17</v>
      </c>
      <c r="F35" s="1">
        <v>29</v>
      </c>
      <c r="G35" s="1" t="s">
        <v>24</v>
      </c>
      <c r="H35" s="1" t="s">
        <v>19</v>
      </c>
      <c r="I35" s="1" t="s">
        <v>30</v>
      </c>
      <c r="J35" s="1">
        <v>1</v>
      </c>
      <c r="K35" s="1">
        <v>21245</v>
      </c>
      <c r="L35" s="1">
        <v>0</v>
      </c>
      <c r="M35" s="1">
        <v>829939</v>
      </c>
      <c r="N35" s="1">
        <v>1</v>
      </c>
    </row>
    <row r="36" spans="1:14" x14ac:dyDescent="0.25">
      <c r="A36" s="1" t="s">
        <v>66</v>
      </c>
      <c r="B36" s="1">
        <v>2013</v>
      </c>
      <c r="C36" s="1" t="s">
        <v>22</v>
      </c>
      <c r="D36" s="1" t="s">
        <v>23</v>
      </c>
      <c r="E36" s="1" t="s">
        <v>17</v>
      </c>
      <c r="F36" s="1">
        <v>35</v>
      </c>
      <c r="G36" s="1" t="s">
        <v>33</v>
      </c>
      <c r="H36" s="1" t="s">
        <v>19</v>
      </c>
      <c r="I36" s="1" t="s">
        <v>26</v>
      </c>
      <c r="J36" s="1">
        <v>0</v>
      </c>
      <c r="K36" s="1">
        <v>75843</v>
      </c>
      <c r="L36" s="1">
        <v>0</v>
      </c>
      <c r="M36" s="1">
        <v>640724</v>
      </c>
      <c r="N36" s="1">
        <v>1</v>
      </c>
    </row>
    <row r="37" spans="1:14" x14ac:dyDescent="0.25">
      <c r="A37" s="1" t="s">
        <v>67</v>
      </c>
      <c r="B37" s="1">
        <v>2009</v>
      </c>
      <c r="C37" s="1" t="s">
        <v>15</v>
      </c>
      <c r="D37" s="1" t="s">
        <v>16</v>
      </c>
      <c r="E37" s="1" t="s">
        <v>29</v>
      </c>
      <c r="F37" s="1">
        <v>58</v>
      </c>
      <c r="G37" s="1" t="s">
        <v>18</v>
      </c>
      <c r="H37" s="1" t="s">
        <v>19</v>
      </c>
      <c r="I37" s="1" t="s">
        <v>26</v>
      </c>
      <c r="J37" s="1">
        <v>0</v>
      </c>
      <c r="K37" s="1">
        <v>47947</v>
      </c>
      <c r="L37" s="1">
        <v>0</v>
      </c>
      <c r="M37" s="1">
        <v>414473</v>
      </c>
      <c r="N37" s="1">
        <v>1</v>
      </c>
    </row>
    <row r="38" spans="1:14" x14ac:dyDescent="0.25">
      <c r="A38" s="1" t="s">
        <v>68</v>
      </c>
      <c r="B38" s="1">
        <v>2013</v>
      </c>
      <c r="C38" s="1" t="s">
        <v>22</v>
      </c>
      <c r="D38" s="1" t="s">
        <v>23</v>
      </c>
      <c r="E38" s="1" t="s">
        <v>17</v>
      </c>
      <c r="F38" s="1">
        <v>28</v>
      </c>
      <c r="G38" s="1" t="s">
        <v>24</v>
      </c>
      <c r="H38" s="1" t="s">
        <v>19</v>
      </c>
      <c r="I38" s="1" t="s">
        <v>30</v>
      </c>
      <c r="J38" s="1">
        <v>1</v>
      </c>
      <c r="K38" s="1">
        <v>51406</v>
      </c>
      <c r="L38" s="1">
        <v>0</v>
      </c>
      <c r="M38" s="1">
        <v>236678</v>
      </c>
      <c r="N38" s="1">
        <v>1</v>
      </c>
    </row>
    <row r="39" spans="1:14" x14ac:dyDescent="0.25">
      <c r="A39" s="1" t="s">
        <v>69</v>
      </c>
      <c r="B39" s="1">
        <v>2007</v>
      </c>
      <c r="C39" s="1" t="s">
        <v>32</v>
      </c>
      <c r="D39" s="1" t="s">
        <v>16</v>
      </c>
      <c r="E39" s="1" t="s">
        <v>29</v>
      </c>
      <c r="F39" s="1">
        <v>33</v>
      </c>
      <c r="G39" s="1" t="s">
        <v>33</v>
      </c>
      <c r="H39" s="1" t="s">
        <v>25</v>
      </c>
      <c r="I39" s="1" t="s">
        <v>26</v>
      </c>
      <c r="J39" s="1">
        <v>0</v>
      </c>
      <c r="K39" s="1">
        <v>726</v>
      </c>
      <c r="L39" s="1">
        <v>0</v>
      </c>
      <c r="M39" s="1">
        <v>523845</v>
      </c>
      <c r="N39" s="1">
        <v>1</v>
      </c>
    </row>
    <row r="40" spans="1:14" x14ac:dyDescent="0.25">
      <c r="A40" s="1" t="s">
        <v>70</v>
      </c>
      <c r="B40" s="1">
        <v>2007</v>
      </c>
      <c r="C40" s="1" t="s">
        <v>32</v>
      </c>
      <c r="D40" s="1" t="s">
        <v>16</v>
      </c>
      <c r="E40" s="1" t="s">
        <v>29</v>
      </c>
      <c r="F40" s="1">
        <v>51</v>
      </c>
      <c r="G40" s="1" t="s">
        <v>18</v>
      </c>
      <c r="H40" s="1" t="s">
        <v>25</v>
      </c>
      <c r="I40" s="1" t="s">
        <v>30</v>
      </c>
      <c r="J40" s="1">
        <v>1</v>
      </c>
      <c r="K40" s="1">
        <v>19695</v>
      </c>
      <c r="L40" s="1">
        <v>0</v>
      </c>
      <c r="M40" s="1">
        <v>23873</v>
      </c>
      <c r="N40" s="1">
        <v>0</v>
      </c>
    </row>
    <row r="41" spans="1:14" x14ac:dyDescent="0.25">
      <c r="A41" s="1" t="s">
        <v>71</v>
      </c>
      <c r="B41" s="1">
        <v>2012</v>
      </c>
      <c r="C41" s="1" t="s">
        <v>28</v>
      </c>
      <c r="D41" s="1" t="s">
        <v>23</v>
      </c>
      <c r="E41" s="1" t="s">
        <v>29</v>
      </c>
      <c r="F41" s="1">
        <v>27</v>
      </c>
      <c r="G41" s="1" t="s">
        <v>24</v>
      </c>
      <c r="H41" s="1" t="s">
        <v>25</v>
      </c>
      <c r="I41" s="1" t="s">
        <v>26</v>
      </c>
      <c r="J41" s="1">
        <v>1</v>
      </c>
      <c r="K41" s="1">
        <v>446000</v>
      </c>
      <c r="L41" s="1">
        <v>0</v>
      </c>
      <c r="M41" s="1">
        <v>915459</v>
      </c>
      <c r="N41" s="1">
        <v>1</v>
      </c>
    </row>
    <row r="42" spans="1:14" x14ac:dyDescent="0.25">
      <c r="A42" s="1" t="s">
        <v>72</v>
      </c>
      <c r="B42" s="1">
        <v>2011</v>
      </c>
      <c r="C42" s="1" t="s">
        <v>32</v>
      </c>
      <c r="D42" s="1" t="s">
        <v>16</v>
      </c>
      <c r="E42" s="1" t="s">
        <v>29</v>
      </c>
      <c r="F42" s="1">
        <v>51</v>
      </c>
      <c r="G42" s="1" t="s">
        <v>18</v>
      </c>
      <c r="H42" s="1" t="s">
        <v>25</v>
      </c>
      <c r="I42" s="1" t="s">
        <v>26</v>
      </c>
      <c r="J42" s="1">
        <v>1</v>
      </c>
      <c r="K42" s="1">
        <v>39893</v>
      </c>
      <c r="L42" s="1">
        <v>0</v>
      </c>
      <c r="M42" s="1">
        <v>1118950</v>
      </c>
      <c r="N42" s="1">
        <v>1</v>
      </c>
    </row>
    <row r="43" spans="1:14" x14ac:dyDescent="0.25">
      <c r="A43" s="1" t="s">
        <v>73</v>
      </c>
      <c r="B43" s="1">
        <v>2012</v>
      </c>
      <c r="C43" s="1" t="s">
        <v>28</v>
      </c>
      <c r="D43" s="1" t="s">
        <v>23</v>
      </c>
      <c r="E43" s="1" t="s">
        <v>17</v>
      </c>
      <c r="F43" s="1">
        <v>26</v>
      </c>
      <c r="G43" s="1" t="s">
        <v>24</v>
      </c>
      <c r="H43" s="1" t="s">
        <v>25</v>
      </c>
      <c r="I43" s="1" t="s">
        <v>26</v>
      </c>
      <c r="J43" s="1">
        <v>1</v>
      </c>
      <c r="K43" s="1">
        <v>657786</v>
      </c>
      <c r="L43" s="1">
        <v>1</v>
      </c>
      <c r="M43" s="1">
        <v>4205054</v>
      </c>
      <c r="N43" s="1">
        <v>1</v>
      </c>
    </row>
    <row r="44" spans="1:14" x14ac:dyDescent="0.25">
      <c r="A44" s="1" t="s">
        <v>74</v>
      </c>
      <c r="B44" s="1">
        <v>2008</v>
      </c>
      <c r="C44" s="1" t="s">
        <v>15</v>
      </c>
      <c r="D44" s="1" t="s">
        <v>16</v>
      </c>
      <c r="E44" s="1" t="s">
        <v>17</v>
      </c>
      <c r="F44" s="1">
        <v>30</v>
      </c>
      <c r="G44" s="1" t="s">
        <v>33</v>
      </c>
      <c r="H44" s="1" t="s">
        <v>25</v>
      </c>
      <c r="I44" s="1" t="s">
        <v>26</v>
      </c>
      <c r="J44" s="1">
        <v>1</v>
      </c>
      <c r="K44" s="1">
        <v>91977</v>
      </c>
      <c r="L44" s="1">
        <v>0</v>
      </c>
      <c r="M44" s="1">
        <v>2289708</v>
      </c>
      <c r="N44" s="1">
        <v>1</v>
      </c>
    </row>
    <row r="45" spans="1:14" x14ac:dyDescent="0.25">
      <c r="A45" s="1" t="s">
        <v>75</v>
      </c>
      <c r="B45" s="1">
        <v>2009</v>
      </c>
      <c r="C45" s="1" t="s">
        <v>28</v>
      </c>
      <c r="D45" s="1" t="s">
        <v>23</v>
      </c>
      <c r="E45" s="1" t="s">
        <v>29</v>
      </c>
      <c r="F45" s="1">
        <v>44</v>
      </c>
      <c r="G45" s="1" t="s">
        <v>40</v>
      </c>
      <c r="H45" s="1" t="s">
        <v>19</v>
      </c>
      <c r="I45" s="1" t="s">
        <v>26</v>
      </c>
      <c r="J45" s="1">
        <v>1</v>
      </c>
      <c r="K45" s="1">
        <v>1270069</v>
      </c>
      <c r="L45" s="1">
        <v>1</v>
      </c>
      <c r="M45" s="1">
        <v>8957993</v>
      </c>
      <c r="N45" s="1">
        <v>1</v>
      </c>
    </row>
    <row r="46" spans="1:14" x14ac:dyDescent="0.25">
      <c r="A46" s="1" t="s">
        <v>76</v>
      </c>
      <c r="B46" s="1">
        <v>2013</v>
      </c>
      <c r="C46" s="1" t="s">
        <v>22</v>
      </c>
      <c r="D46" s="1" t="s">
        <v>23</v>
      </c>
      <c r="E46" s="1" t="s">
        <v>29</v>
      </c>
      <c r="F46" s="1">
        <v>29</v>
      </c>
      <c r="G46" s="1" t="s">
        <v>24</v>
      </c>
      <c r="H46" s="1" t="s">
        <v>25</v>
      </c>
      <c r="I46" s="1" t="s">
        <v>26</v>
      </c>
      <c r="J46" s="1">
        <v>1</v>
      </c>
      <c r="K46" s="1">
        <v>37651</v>
      </c>
      <c r="L46" s="1">
        <v>0</v>
      </c>
      <c r="M46" s="1">
        <v>154610</v>
      </c>
      <c r="N46" s="1">
        <v>1</v>
      </c>
    </row>
    <row r="47" spans="1:14" x14ac:dyDescent="0.25">
      <c r="A47" s="1" t="s">
        <v>77</v>
      </c>
      <c r="B47" s="1">
        <v>2007</v>
      </c>
      <c r="C47" s="1" t="s">
        <v>45</v>
      </c>
      <c r="D47" s="1" t="s">
        <v>23</v>
      </c>
      <c r="E47" s="1" t="s">
        <v>29</v>
      </c>
      <c r="F47" s="1">
        <v>31</v>
      </c>
      <c r="G47" s="1" t="s">
        <v>33</v>
      </c>
      <c r="H47" s="1" t="s">
        <v>25</v>
      </c>
      <c r="I47" s="1" t="s">
        <v>26</v>
      </c>
      <c r="J47" s="1">
        <v>1</v>
      </c>
      <c r="K47" s="1">
        <v>5649</v>
      </c>
      <c r="L47" s="1">
        <v>0</v>
      </c>
      <c r="M47" s="1">
        <v>93341</v>
      </c>
      <c r="N47" s="1">
        <v>0</v>
      </c>
    </row>
    <row r="48" spans="1:14" x14ac:dyDescent="0.25">
      <c r="A48" s="1" t="s">
        <v>78</v>
      </c>
      <c r="B48" s="1">
        <v>2004</v>
      </c>
      <c r="C48" s="1" t="s">
        <v>28</v>
      </c>
      <c r="D48" s="1" t="s">
        <v>23</v>
      </c>
      <c r="E48" s="1" t="s">
        <v>17</v>
      </c>
      <c r="F48" s="1">
        <v>45</v>
      </c>
      <c r="G48" s="1" t="s">
        <v>40</v>
      </c>
      <c r="H48" s="1" t="s">
        <v>19</v>
      </c>
      <c r="I48" s="1" t="s">
        <v>36</v>
      </c>
      <c r="J48" s="1">
        <v>0</v>
      </c>
      <c r="K48" s="1">
        <v>15003</v>
      </c>
      <c r="L48" s="1">
        <v>0</v>
      </c>
      <c r="M48" s="1">
        <v>113298</v>
      </c>
      <c r="N48" s="1">
        <v>1</v>
      </c>
    </row>
    <row r="49" spans="1:14" x14ac:dyDescent="0.25">
      <c r="A49" s="1" t="s">
        <v>79</v>
      </c>
      <c r="B49" s="1">
        <v>2008</v>
      </c>
      <c r="C49" s="1" t="s">
        <v>15</v>
      </c>
      <c r="D49" s="1" t="s">
        <v>16</v>
      </c>
      <c r="E49" s="1" t="s">
        <v>29</v>
      </c>
      <c r="F49" s="1">
        <v>35</v>
      </c>
      <c r="G49" s="1" t="s">
        <v>33</v>
      </c>
      <c r="H49" s="1" t="s">
        <v>19</v>
      </c>
      <c r="I49" s="1" t="s">
        <v>30</v>
      </c>
      <c r="J49" s="1">
        <v>1</v>
      </c>
      <c r="K49" s="1">
        <v>445100</v>
      </c>
      <c r="L49" s="1">
        <v>0</v>
      </c>
      <c r="M49" s="1">
        <v>452639</v>
      </c>
      <c r="N49" s="1">
        <v>1</v>
      </c>
    </row>
    <row r="50" spans="1:14" x14ac:dyDescent="0.25">
      <c r="A50" s="1" t="s">
        <v>80</v>
      </c>
      <c r="B50" s="1">
        <v>2006</v>
      </c>
      <c r="C50" s="1" t="s">
        <v>22</v>
      </c>
      <c r="D50" s="1" t="s">
        <v>23</v>
      </c>
      <c r="E50" s="1" t="s">
        <v>17</v>
      </c>
      <c r="F50" s="1">
        <v>40</v>
      </c>
      <c r="G50" s="1" t="s">
        <v>40</v>
      </c>
      <c r="H50" s="1" t="s">
        <v>19</v>
      </c>
      <c r="I50" s="1" t="s">
        <v>36</v>
      </c>
      <c r="J50" s="1">
        <v>1</v>
      </c>
      <c r="K50" s="1">
        <v>84277</v>
      </c>
      <c r="L50" s="1">
        <v>0</v>
      </c>
      <c r="M50" s="1">
        <v>454098</v>
      </c>
      <c r="N50" s="1">
        <v>1</v>
      </c>
    </row>
    <row r="51" spans="1:14" x14ac:dyDescent="0.25">
      <c r="A51" s="1" t="s">
        <v>81</v>
      </c>
      <c r="B51" s="1">
        <v>2012</v>
      </c>
      <c r="C51" s="1" t="s">
        <v>45</v>
      </c>
      <c r="D51" s="1" t="s">
        <v>23</v>
      </c>
      <c r="E51" s="1" t="s">
        <v>29</v>
      </c>
      <c r="F51" s="1">
        <v>45</v>
      </c>
      <c r="G51" s="1" t="s">
        <v>40</v>
      </c>
      <c r="H51" s="1" t="s">
        <v>25</v>
      </c>
      <c r="I51" s="1" t="s">
        <v>26</v>
      </c>
      <c r="J51" s="1">
        <v>0</v>
      </c>
      <c r="K51" s="1">
        <v>810</v>
      </c>
      <c r="L51" s="1">
        <v>0</v>
      </c>
      <c r="M51" s="1">
        <v>3531</v>
      </c>
      <c r="N51" s="1">
        <v>0</v>
      </c>
    </row>
    <row r="52" spans="1:14" x14ac:dyDescent="0.25">
      <c r="A52" s="1" t="s">
        <v>82</v>
      </c>
      <c r="B52" s="1">
        <v>2010</v>
      </c>
      <c r="C52" s="1" t="s">
        <v>28</v>
      </c>
      <c r="D52" s="1" t="s">
        <v>23</v>
      </c>
      <c r="E52" s="1" t="s">
        <v>17</v>
      </c>
      <c r="F52" s="1">
        <v>27</v>
      </c>
      <c r="G52" s="1" t="s">
        <v>24</v>
      </c>
      <c r="H52" s="1" t="s">
        <v>25</v>
      </c>
      <c r="I52" s="1" t="s">
        <v>26</v>
      </c>
      <c r="J52" s="1">
        <v>0</v>
      </c>
      <c r="K52" s="1">
        <v>7875</v>
      </c>
      <c r="L52" s="1">
        <v>0</v>
      </c>
      <c r="M52" s="1">
        <v>36430</v>
      </c>
      <c r="N52" s="1">
        <v>0</v>
      </c>
    </row>
    <row r="53" spans="1:14" x14ac:dyDescent="0.25">
      <c r="A53" s="1" t="s">
        <v>83</v>
      </c>
      <c r="B53" s="1">
        <v>2008</v>
      </c>
      <c r="C53" s="1" t="s">
        <v>15</v>
      </c>
      <c r="D53" s="1" t="s">
        <v>16</v>
      </c>
      <c r="E53" s="1" t="s">
        <v>29</v>
      </c>
      <c r="F53" s="1">
        <v>38</v>
      </c>
      <c r="G53" s="1" t="s">
        <v>33</v>
      </c>
      <c r="H53" s="1" t="s">
        <v>25</v>
      </c>
      <c r="I53" s="1" t="s">
        <v>20</v>
      </c>
      <c r="J53" s="1">
        <v>0</v>
      </c>
      <c r="K53" s="1">
        <v>54677</v>
      </c>
      <c r="L53" s="1">
        <v>0</v>
      </c>
      <c r="M53" s="1">
        <v>876506</v>
      </c>
      <c r="N53" s="1">
        <v>1</v>
      </c>
    </row>
    <row r="54" spans="1:14" x14ac:dyDescent="0.25">
      <c r="A54" s="1" t="s">
        <v>84</v>
      </c>
      <c r="B54" s="1">
        <v>2013</v>
      </c>
      <c r="C54" s="1" t="s">
        <v>22</v>
      </c>
      <c r="D54" s="1" t="s">
        <v>23</v>
      </c>
      <c r="E54" s="1" t="s">
        <v>29</v>
      </c>
      <c r="F54" s="1">
        <v>38</v>
      </c>
      <c r="G54" s="1" t="s">
        <v>33</v>
      </c>
      <c r="H54" s="1" t="s">
        <v>19</v>
      </c>
      <c r="I54" s="1" t="s">
        <v>26</v>
      </c>
      <c r="J54" s="1">
        <v>1</v>
      </c>
      <c r="K54" s="1">
        <v>445129</v>
      </c>
      <c r="L54" s="1">
        <v>0</v>
      </c>
      <c r="M54" s="1">
        <v>839630</v>
      </c>
      <c r="N54" s="1">
        <v>1</v>
      </c>
    </row>
    <row r="55" spans="1:14" x14ac:dyDescent="0.25">
      <c r="A55" s="1" t="s">
        <v>85</v>
      </c>
      <c r="B55" s="1">
        <v>2008</v>
      </c>
      <c r="C55" s="1" t="s">
        <v>32</v>
      </c>
      <c r="D55" s="1" t="s">
        <v>16</v>
      </c>
      <c r="E55" s="1" t="s">
        <v>29</v>
      </c>
      <c r="F55" s="1">
        <v>43</v>
      </c>
      <c r="G55" s="1" t="s">
        <v>40</v>
      </c>
      <c r="H55" s="1" t="s">
        <v>19</v>
      </c>
      <c r="I55" s="1" t="s">
        <v>26</v>
      </c>
      <c r="J55" s="1">
        <v>0</v>
      </c>
      <c r="K55" s="1">
        <v>113044</v>
      </c>
      <c r="L55" s="1">
        <v>1</v>
      </c>
      <c r="M55" s="1">
        <v>44785</v>
      </c>
      <c r="N55" s="1">
        <v>0</v>
      </c>
    </row>
    <row r="56" spans="1:14" x14ac:dyDescent="0.25">
      <c r="A56" s="1" t="s">
        <v>86</v>
      </c>
      <c r="B56" s="1">
        <v>2007</v>
      </c>
      <c r="C56" s="1" t="s">
        <v>28</v>
      </c>
      <c r="D56" s="1" t="s">
        <v>23</v>
      </c>
      <c r="E56" s="1" t="s">
        <v>29</v>
      </c>
      <c r="F56" s="1">
        <v>39</v>
      </c>
      <c r="G56" s="1" t="s">
        <v>33</v>
      </c>
      <c r="H56" s="1" t="s">
        <v>25</v>
      </c>
      <c r="I56" s="1" t="s">
        <v>20</v>
      </c>
      <c r="J56" s="1">
        <v>1</v>
      </c>
      <c r="K56" s="1">
        <v>182613</v>
      </c>
      <c r="L56" s="1">
        <v>1</v>
      </c>
      <c r="M56" s="1">
        <v>5187219</v>
      </c>
      <c r="N56" s="1">
        <v>1</v>
      </c>
    </row>
    <row r="57" spans="1:14" x14ac:dyDescent="0.25">
      <c r="A57" s="1" t="s">
        <v>87</v>
      </c>
      <c r="B57" s="1">
        <v>2007</v>
      </c>
      <c r="C57" s="1" t="s">
        <v>28</v>
      </c>
      <c r="D57" s="1" t="s">
        <v>23</v>
      </c>
      <c r="E57" s="1" t="s">
        <v>29</v>
      </c>
      <c r="F57" s="1">
        <v>51</v>
      </c>
      <c r="G57" s="1" t="s">
        <v>18</v>
      </c>
      <c r="H57" s="1" t="s">
        <v>25</v>
      </c>
      <c r="I57" s="1" t="s">
        <v>26</v>
      </c>
      <c r="J57" s="1">
        <v>0</v>
      </c>
      <c r="K57" s="1">
        <v>7361</v>
      </c>
      <c r="L57" s="1">
        <v>0</v>
      </c>
      <c r="M57" s="1">
        <v>23611</v>
      </c>
      <c r="N57" s="1">
        <v>0</v>
      </c>
    </row>
    <row r="58" spans="1:14" x14ac:dyDescent="0.25">
      <c r="A58" s="1" t="s">
        <v>88</v>
      </c>
      <c r="B58" s="1">
        <v>2011</v>
      </c>
      <c r="C58" s="1" t="s">
        <v>15</v>
      </c>
      <c r="D58" s="1" t="s">
        <v>16</v>
      </c>
      <c r="E58" s="1" t="s">
        <v>17</v>
      </c>
      <c r="F58" s="1">
        <v>63</v>
      </c>
      <c r="G58" s="1" t="s">
        <v>18</v>
      </c>
      <c r="H58" s="1" t="s">
        <v>25</v>
      </c>
      <c r="I58" s="1" t="s">
        <v>36</v>
      </c>
      <c r="J58" s="1">
        <v>0</v>
      </c>
      <c r="K58" s="1">
        <v>46193</v>
      </c>
      <c r="L58" s="1">
        <v>0</v>
      </c>
      <c r="M58" s="1">
        <v>141809</v>
      </c>
      <c r="N58" s="1">
        <v>1</v>
      </c>
    </row>
    <row r="59" spans="1:14" x14ac:dyDescent="0.25">
      <c r="A59" s="1" t="s">
        <v>89</v>
      </c>
      <c r="B59" s="1">
        <v>2010</v>
      </c>
      <c r="C59" s="1" t="s">
        <v>32</v>
      </c>
      <c r="D59" s="1" t="s">
        <v>16</v>
      </c>
      <c r="E59" s="1" t="s">
        <v>29</v>
      </c>
      <c r="F59" s="1">
        <v>65</v>
      </c>
      <c r="G59" s="1" t="s">
        <v>18</v>
      </c>
      <c r="H59" s="1" t="s">
        <v>19</v>
      </c>
      <c r="I59" s="1" t="s">
        <v>30</v>
      </c>
      <c r="J59" s="1">
        <v>0</v>
      </c>
      <c r="K59" s="1">
        <v>7114</v>
      </c>
      <c r="L59" s="1">
        <v>0</v>
      </c>
      <c r="M59" s="1">
        <v>175356</v>
      </c>
      <c r="N59" s="1">
        <v>1</v>
      </c>
    </row>
    <row r="60" spans="1:14" x14ac:dyDescent="0.25">
      <c r="A60" s="1" t="s">
        <v>101</v>
      </c>
      <c r="B60" s="1">
        <v>2011</v>
      </c>
      <c r="C60" s="1" t="s">
        <v>15</v>
      </c>
      <c r="D60" s="1" t="s">
        <v>16</v>
      </c>
      <c r="E60" s="1" t="s">
        <v>17</v>
      </c>
      <c r="F60" s="1">
        <v>29</v>
      </c>
      <c r="G60" s="1" t="s">
        <v>24</v>
      </c>
      <c r="H60" s="1" t="s">
        <v>19</v>
      </c>
      <c r="I60" s="1" t="s">
        <v>36</v>
      </c>
      <c r="J60" s="1">
        <v>1</v>
      </c>
      <c r="K60" s="1">
        <v>2583357</v>
      </c>
      <c r="L60" s="1">
        <v>1</v>
      </c>
      <c r="M60" s="1">
        <v>5015090</v>
      </c>
      <c r="N60" s="1">
        <v>1</v>
      </c>
    </row>
    <row r="61" spans="1:14" x14ac:dyDescent="0.25">
      <c r="A61" s="1" t="s">
        <v>90</v>
      </c>
      <c r="B61" s="1">
        <v>2012</v>
      </c>
      <c r="C61" s="1" t="s">
        <v>28</v>
      </c>
      <c r="D61" s="1" t="s">
        <v>23</v>
      </c>
      <c r="E61" s="1" t="s">
        <v>17</v>
      </c>
      <c r="F61" s="1">
        <v>31</v>
      </c>
      <c r="G61" s="1" t="s">
        <v>33</v>
      </c>
      <c r="H61" s="1" t="s">
        <v>25</v>
      </c>
      <c r="I61" s="1" t="s">
        <v>26</v>
      </c>
      <c r="J61" s="1">
        <v>0</v>
      </c>
      <c r="K61" s="1">
        <v>445139</v>
      </c>
      <c r="L61" s="1">
        <v>0</v>
      </c>
      <c r="M61" s="1">
        <v>136432</v>
      </c>
      <c r="N61" s="1">
        <v>1</v>
      </c>
    </row>
    <row r="62" spans="1:14" x14ac:dyDescent="0.25">
      <c r="A62" s="1" t="s">
        <v>91</v>
      </c>
      <c r="B62" s="1">
        <v>2007</v>
      </c>
      <c r="C62" s="1" t="s">
        <v>45</v>
      </c>
      <c r="D62" s="1" t="s">
        <v>23</v>
      </c>
      <c r="E62" s="1" t="s">
        <v>29</v>
      </c>
      <c r="F62" s="1">
        <v>35</v>
      </c>
      <c r="G62" s="1" t="s">
        <v>33</v>
      </c>
      <c r="H62" s="1" t="s">
        <v>19</v>
      </c>
      <c r="I62" s="1" t="s">
        <v>20</v>
      </c>
      <c r="J62" s="1">
        <v>1</v>
      </c>
      <c r="K62" s="1">
        <v>175564</v>
      </c>
      <c r="L62" s="1">
        <v>1</v>
      </c>
      <c r="M62" s="1">
        <v>5930797</v>
      </c>
      <c r="N62" s="1">
        <v>1</v>
      </c>
    </row>
    <row r="63" spans="1:14" x14ac:dyDescent="0.25">
      <c r="A63" s="1" t="s">
        <v>92</v>
      </c>
      <c r="B63" s="1">
        <v>2006</v>
      </c>
      <c r="C63" s="1" t="s">
        <v>32</v>
      </c>
      <c r="D63" s="1" t="s">
        <v>16</v>
      </c>
      <c r="E63" s="1" t="s">
        <v>29</v>
      </c>
      <c r="F63" s="1">
        <v>40</v>
      </c>
      <c r="G63" s="1" t="s">
        <v>40</v>
      </c>
      <c r="H63" s="1" t="s">
        <v>19</v>
      </c>
      <c r="I63" s="1" t="s">
        <v>26</v>
      </c>
      <c r="J63" s="1">
        <v>0</v>
      </c>
      <c r="K63" s="1">
        <v>8015659</v>
      </c>
      <c r="L63" s="1">
        <v>1</v>
      </c>
      <c r="M63" s="1">
        <v>5732628</v>
      </c>
      <c r="N63" s="1">
        <v>1</v>
      </c>
    </row>
    <row r="64" spans="1:14" x14ac:dyDescent="0.25">
      <c r="A64" s="1" t="s">
        <v>93</v>
      </c>
      <c r="B64" s="1">
        <v>2013</v>
      </c>
      <c r="C64" s="1" t="s">
        <v>22</v>
      </c>
      <c r="D64" s="1" t="s">
        <v>23</v>
      </c>
      <c r="E64" s="1" t="s">
        <v>17</v>
      </c>
      <c r="F64" s="1">
        <v>29</v>
      </c>
      <c r="G64" s="1" t="s">
        <v>24</v>
      </c>
      <c r="H64" s="1" t="s">
        <v>25</v>
      </c>
      <c r="I64" s="1" t="s">
        <v>20</v>
      </c>
      <c r="J64" s="1">
        <v>0</v>
      </c>
      <c r="K64" s="1">
        <v>2204</v>
      </c>
      <c r="L64" s="1">
        <v>0</v>
      </c>
      <c r="M64" s="1">
        <v>8960</v>
      </c>
      <c r="N64" s="1">
        <v>0</v>
      </c>
    </row>
    <row r="65" spans="1:14" x14ac:dyDescent="0.25">
      <c r="A65" s="1" t="s">
        <v>94</v>
      </c>
      <c r="B65" s="1">
        <v>2012</v>
      </c>
      <c r="C65" s="1" t="s">
        <v>32</v>
      </c>
      <c r="D65" s="1" t="s">
        <v>16</v>
      </c>
      <c r="E65" s="1" t="s">
        <v>17</v>
      </c>
      <c r="F65" s="1">
        <v>23</v>
      </c>
      <c r="G65" s="1" t="s">
        <v>24</v>
      </c>
      <c r="H65" s="1" t="s">
        <v>19</v>
      </c>
      <c r="I65" s="1" t="s">
        <v>26</v>
      </c>
      <c r="J65" s="1">
        <v>0</v>
      </c>
      <c r="K65" s="1">
        <v>129416</v>
      </c>
      <c r="L65" s="1">
        <v>1</v>
      </c>
      <c r="M65" s="1">
        <v>417953</v>
      </c>
      <c r="N65" s="1">
        <v>1</v>
      </c>
    </row>
    <row r="66" spans="1:14" x14ac:dyDescent="0.25">
      <c r="A66" s="1" t="s">
        <v>95</v>
      </c>
      <c r="B66" s="1">
        <v>2008</v>
      </c>
      <c r="C66" s="1" t="s">
        <v>28</v>
      </c>
      <c r="D66" s="1" t="s">
        <v>23</v>
      </c>
      <c r="E66" s="1" t="s">
        <v>29</v>
      </c>
      <c r="F66" s="1">
        <v>31</v>
      </c>
      <c r="G66" s="1" t="s">
        <v>33</v>
      </c>
      <c r="H66" s="1" t="s">
        <v>19</v>
      </c>
      <c r="I66" s="1" t="s">
        <v>26</v>
      </c>
      <c r="J66" s="1">
        <v>1</v>
      </c>
      <c r="K66" s="1">
        <v>244763</v>
      </c>
      <c r="L66" s="1">
        <v>1</v>
      </c>
      <c r="M66" s="1">
        <v>11312806</v>
      </c>
      <c r="N66" s="1">
        <v>1</v>
      </c>
    </row>
    <row r="67" spans="1:14" x14ac:dyDescent="0.25">
      <c r="A67" s="1" t="s">
        <v>96</v>
      </c>
      <c r="B67" s="1">
        <v>2010</v>
      </c>
      <c r="C67" s="1" t="s">
        <v>28</v>
      </c>
      <c r="D67" s="1" t="s">
        <v>23</v>
      </c>
      <c r="E67" s="1" t="s">
        <v>29</v>
      </c>
      <c r="F67" s="1">
        <v>35</v>
      </c>
      <c r="G67" s="1" t="s">
        <v>33</v>
      </c>
      <c r="H67" s="1" t="s">
        <v>25</v>
      </c>
      <c r="I67" s="1" t="s">
        <v>26</v>
      </c>
      <c r="J67" s="1">
        <v>0</v>
      </c>
      <c r="K67" s="1">
        <v>182042</v>
      </c>
      <c r="L67" s="1">
        <v>1</v>
      </c>
      <c r="M67" s="1">
        <v>801006</v>
      </c>
      <c r="N67" s="1">
        <v>1</v>
      </c>
    </row>
    <row r="68" spans="1:14" x14ac:dyDescent="0.25">
      <c r="A68" s="1" t="s">
        <v>97</v>
      </c>
      <c r="B68" s="1">
        <v>2012</v>
      </c>
      <c r="C68" s="1" t="s">
        <v>28</v>
      </c>
      <c r="D68" s="1" t="s">
        <v>23</v>
      </c>
      <c r="E68" s="1" t="s">
        <v>17</v>
      </c>
      <c r="F68" s="1">
        <v>27</v>
      </c>
      <c r="G68" s="1" t="s">
        <v>24</v>
      </c>
      <c r="H68" s="1" t="s">
        <v>25</v>
      </c>
      <c r="I68" s="1" t="s">
        <v>20</v>
      </c>
      <c r="J68" s="1">
        <v>0</v>
      </c>
      <c r="K68" s="1">
        <v>106202</v>
      </c>
      <c r="L68" s="1">
        <v>1</v>
      </c>
      <c r="M68" s="1">
        <v>1057184</v>
      </c>
      <c r="N68" s="1">
        <v>1</v>
      </c>
    </row>
    <row r="69" spans="1:14" x14ac:dyDescent="0.25">
      <c r="A69" s="1" t="s">
        <v>98</v>
      </c>
      <c r="B69" s="1">
        <v>2011</v>
      </c>
      <c r="C69" s="1" t="s">
        <v>28</v>
      </c>
      <c r="D69" s="1" t="s">
        <v>23</v>
      </c>
      <c r="E69" s="1" t="s">
        <v>29</v>
      </c>
      <c r="F69" s="1">
        <v>55</v>
      </c>
      <c r="G69" s="1" t="s">
        <v>18</v>
      </c>
      <c r="H69" s="1" t="s">
        <v>19</v>
      </c>
      <c r="I69" s="1" t="s">
        <v>36</v>
      </c>
      <c r="J69" s="1">
        <v>0</v>
      </c>
      <c r="K69" s="1">
        <v>15174</v>
      </c>
      <c r="L69" s="1">
        <v>0</v>
      </c>
      <c r="M69" s="1">
        <v>128115</v>
      </c>
      <c r="N69" s="1">
        <v>1</v>
      </c>
    </row>
    <row r="70" spans="1:14" x14ac:dyDescent="0.25">
      <c r="A70" s="1" t="s">
        <v>99</v>
      </c>
      <c r="B70" s="1">
        <v>2010</v>
      </c>
      <c r="C70" s="1" t="s">
        <v>22</v>
      </c>
      <c r="D70" s="1" t="s">
        <v>23</v>
      </c>
      <c r="E70" s="1" t="s">
        <v>17</v>
      </c>
      <c r="F70" s="1">
        <v>39</v>
      </c>
      <c r="G70" s="1" t="s">
        <v>33</v>
      </c>
      <c r="H70" s="1" t="s">
        <v>25</v>
      </c>
      <c r="I70" s="1" t="s">
        <v>30</v>
      </c>
      <c r="J70" s="1">
        <v>0</v>
      </c>
      <c r="K70" s="1">
        <v>3038</v>
      </c>
      <c r="L70" s="1">
        <v>0</v>
      </c>
      <c r="M70" s="1">
        <v>94352</v>
      </c>
      <c r="N70" s="1">
        <v>0</v>
      </c>
    </row>
    <row r="71" spans="1:14" x14ac:dyDescent="0.25">
      <c r="A71" s="1" t="s">
        <v>100</v>
      </c>
      <c r="B71" s="1">
        <v>2009</v>
      </c>
      <c r="C71" s="1" t="s">
        <v>28</v>
      </c>
      <c r="D71" s="1" t="s">
        <v>23</v>
      </c>
      <c r="E71" s="1" t="s">
        <v>29</v>
      </c>
      <c r="F71" s="1">
        <v>52</v>
      </c>
      <c r="G71" s="1" t="s">
        <v>18</v>
      </c>
      <c r="H71" s="1" t="s">
        <v>19</v>
      </c>
      <c r="I71" s="1" t="s">
        <v>26</v>
      </c>
      <c r="J71" s="1">
        <v>0</v>
      </c>
      <c r="K71" s="1">
        <v>840317</v>
      </c>
      <c r="L71" s="1">
        <v>1</v>
      </c>
      <c r="M71" s="1">
        <v>1661113</v>
      </c>
      <c r="N71" s="1">
        <v>1</v>
      </c>
    </row>
    <row r="72" spans="1:14" x14ac:dyDescent="0.25">
      <c r="A72" s="1" t="s">
        <v>102</v>
      </c>
      <c r="B72" s="1">
        <v>2010</v>
      </c>
      <c r="C72" s="1" t="s">
        <v>28</v>
      </c>
      <c r="D72" s="1" t="s">
        <v>23</v>
      </c>
      <c r="E72" s="1" t="s">
        <v>29</v>
      </c>
      <c r="F72" s="1">
        <v>39</v>
      </c>
      <c r="G72" s="1" t="s">
        <v>33</v>
      </c>
      <c r="H72" s="1" t="s">
        <v>25</v>
      </c>
      <c r="I72" s="1" t="s">
        <v>26</v>
      </c>
      <c r="J72" s="1">
        <v>1</v>
      </c>
      <c r="K72" s="1">
        <v>99239</v>
      </c>
      <c r="L72" s="1">
        <v>0</v>
      </c>
      <c r="M72" s="1">
        <v>1299545</v>
      </c>
      <c r="N72" s="1">
        <v>1</v>
      </c>
    </row>
    <row r="73" spans="1:14" x14ac:dyDescent="0.25">
      <c r="A73" s="1" t="s">
        <v>103</v>
      </c>
      <c r="B73" s="1">
        <v>2011</v>
      </c>
      <c r="C73" s="1" t="s">
        <v>32</v>
      </c>
      <c r="D73" s="1" t="s">
        <v>16</v>
      </c>
      <c r="E73" s="1" t="s">
        <v>29</v>
      </c>
      <c r="F73" s="1">
        <v>26</v>
      </c>
      <c r="G73" s="1" t="s">
        <v>24</v>
      </c>
      <c r="H73" s="1" t="s">
        <v>19</v>
      </c>
      <c r="I73" s="1" t="s">
        <v>26</v>
      </c>
      <c r="J73" s="1">
        <v>0</v>
      </c>
      <c r="K73" s="1">
        <v>360753</v>
      </c>
      <c r="L73" s="1">
        <v>1</v>
      </c>
      <c r="M73" s="1">
        <v>4326053</v>
      </c>
      <c r="N73" s="1">
        <v>1</v>
      </c>
    </row>
    <row r="74" spans="1:14" x14ac:dyDescent="0.25">
      <c r="A74" s="1" t="s">
        <v>104</v>
      </c>
      <c r="B74" s="1">
        <v>2008</v>
      </c>
      <c r="C74" s="1" t="s">
        <v>15</v>
      </c>
      <c r="D74" s="1" t="s">
        <v>16</v>
      </c>
      <c r="E74" s="1" t="s">
        <v>29</v>
      </c>
      <c r="F74" s="1">
        <v>35</v>
      </c>
      <c r="G74" s="1" t="s">
        <v>33</v>
      </c>
      <c r="H74" s="1" t="s">
        <v>25</v>
      </c>
      <c r="I74" s="1" t="s">
        <v>26</v>
      </c>
      <c r="J74" s="1">
        <v>1</v>
      </c>
      <c r="K74" s="1">
        <v>66560</v>
      </c>
      <c r="L74" s="1">
        <v>0</v>
      </c>
      <c r="M74" s="1">
        <v>368614</v>
      </c>
      <c r="N74" s="1">
        <v>1</v>
      </c>
    </row>
    <row r="75" spans="1:14" x14ac:dyDescent="0.25">
      <c r="A75" s="1" t="s">
        <v>105</v>
      </c>
      <c r="B75" s="1">
        <v>2003</v>
      </c>
      <c r="C75" s="1" t="s">
        <v>15</v>
      </c>
      <c r="D75" s="1" t="s">
        <v>16</v>
      </c>
      <c r="E75" s="1" t="s">
        <v>17</v>
      </c>
      <c r="F75" s="1">
        <v>42</v>
      </c>
      <c r="G75" s="1" t="s">
        <v>40</v>
      </c>
      <c r="H75" s="1" t="s">
        <v>25</v>
      </c>
      <c r="I75" s="1" t="s">
        <v>26</v>
      </c>
      <c r="J75" s="1">
        <v>1</v>
      </c>
      <c r="K75" s="1">
        <v>75772</v>
      </c>
      <c r="L75" s="1">
        <v>0</v>
      </c>
      <c r="M75" s="1">
        <v>157010</v>
      </c>
      <c r="N75" s="1">
        <v>1</v>
      </c>
    </row>
    <row r="76" spans="1:14" x14ac:dyDescent="0.25">
      <c r="A76" s="1" t="s">
        <v>106</v>
      </c>
      <c r="B76" s="1">
        <v>2009</v>
      </c>
      <c r="C76" s="1" t="s">
        <v>28</v>
      </c>
      <c r="D76" s="1" t="s">
        <v>23</v>
      </c>
      <c r="E76" s="1" t="s">
        <v>29</v>
      </c>
      <c r="F76" s="1">
        <v>64</v>
      </c>
      <c r="G76" s="1" t="s">
        <v>18</v>
      </c>
      <c r="H76" s="1" t="s">
        <v>25</v>
      </c>
      <c r="I76" s="1" t="s">
        <v>20</v>
      </c>
      <c r="J76" s="1">
        <v>0</v>
      </c>
      <c r="K76" s="1">
        <v>445138</v>
      </c>
      <c r="L76" s="1">
        <v>0</v>
      </c>
      <c r="M76" s="1">
        <v>35840</v>
      </c>
      <c r="N76" s="1">
        <v>0</v>
      </c>
    </row>
    <row r="77" spans="1:14" x14ac:dyDescent="0.25">
      <c r="A77" s="1" t="s">
        <v>107</v>
      </c>
      <c r="B77" s="1">
        <v>2013</v>
      </c>
      <c r="C77" s="1" t="s">
        <v>22</v>
      </c>
      <c r="D77" s="1" t="s">
        <v>23</v>
      </c>
      <c r="E77" s="1" t="s">
        <v>17</v>
      </c>
      <c r="F77" s="1">
        <v>34</v>
      </c>
      <c r="G77" s="1" t="s">
        <v>33</v>
      </c>
      <c r="H77" s="1" t="s">
        <v>19</v>
      </c>
      <c r="I77" s="1" t="s">
        <v>20</v>
      </c>
      <c r="J77" s="1">
        <v>1</v>
      </c>
      <c r="K77" s="1">
        <v>178710</v>
      </c>
      <c r="L77" s="1">
        <v>1</v>
      </c>
      <c r="M77" s="1">
        <v>3115889</v>
      </c>
      <c r="N77" s="1">
        <v>1</v>
      </c>
    </row>
    <row r="78" spans="1:14" x14ac:dyDescent="0.25">
      <c r="A78" s="1" t="s">
        <v>108</v>
      </c>
      <c r="B78" s="1">
        <v>2009</v>
      </c>
      <c r="C78" s="1" t="s">
        <v>32</v>
      </c>
      <c r="D78" s="1" t="s">
        <v>16</v>
      </c>
      <c r="E78" s="1" t="s">
        <v>29</v>
      </c>
      <c r="F78" s="1">
        <v>37</v>
      </c>
      <c r="G78" s="1" t="s">
        <v>33</v>
      </c>
      <c r="H78" s="1" t="s">
        <v>25</v>
      </c>
      <c r="I78" s="1" t="s">
        <v>26</v>
      </c>
      <c r="J78" s="1">
        <v>0</v>
      </c>
      <c r="K78" s="1">
        <v>62683</v>
      </c>
      <c r="L78" s="1">
        <v>0</v>
      </c>
      <c r="M78" s="1">
        <v>43210</v>
      </c>
      <c r="N78" s="1">
        <v>0</v>
      </c>
    </row>
    <row r="79" spans="1:14" x14ac:dyDescent="0.25">
      <c r="A79" s="1" t="s">
        <v>110</v>
      </c>
      <c r="B79" s="1">
        <v>2007</v>
      </c>
      <c r="C79" s="1" t="s">
        <v>15</v>
      </c>
      <c r="D79" s="1" t="s">
        <v>16</v>
      </c>
      <c r="E79" s="1" t="s">
        <v>29</v>
      </c>
      <c r="F79" s="1">
        <v>26</v>
      </c>
      <c r="G79" s="1" t="s">
        <v>24</v>
      </c>
      <c r="H79" s="1" t="s">
        <v>25</v>
      </c>
      <c r="I79" s="1" t="s">
        <v>20</v>
      </c>
      <c r="J79" s="1">
        <v>0</v>
      </c>
      <c r="K79" s="1">
        <v>186634</v>
      </c>
      <c r="L79" s="1">
        <v>1</v>
      </c>
      <c r="M79" s="1">
        <v>829474</v>
      </c>
      <c r="N79" s="1">
        <v>1</v>
      </c>
    </row>
    <row r="80" spans="1:14" x14ac:dyDescent="0.25">
      <c r="A80" s="1" t="s">
        <v>111</v>
      </c>
      <c r="B80" s="1">
        <v>2009</v>
      </c>
      <c r="C80" s="1" t="s">
        <v>15</v>
      </c>
      <c r="D80" s="1" t="s">
        <v>16</v>
      </c>
      <c r="E80" s="1" t="s">
        <v>29</v>
      </c>
      <c r="F80" s="1">
        <v>50</v>
      </c>
      <c r="G80" s="1" t="s">
        <v>18</v>
      </c>
      <c r="H80" s="1" t="s">
        <v>19</v>
      </c>
      <c r="I80" s="1" t="s">
        <v>26</v>
      </c>
      <c r="J80" s="1">
        <v>1</v>
      </c>
      <c r="K80" s="1">
        <v>2098659</v>
      </c>
      <c r="L80" s="1">
        <v>1</v>
      </c>
      <c r="M80" s="1">
        <v>7796092</v>
      </c>
      <c r="N80" s="1">
        <v>1</v>
      </c>
    </row>
    <row r="81" spans="1:14" x14ac:dyDescent="0.25">
      <c r="A81" s="1" t="s">
        <v>112</v>
      </c>
      <c r="B81" s="1">
        <v>2008</v>
      </c>
      <c r="C81" s="1" t="s">
        <v>32</v>
      </c>
      <c r="D81" s="1" t="s">
        <v>16</v>
      </c>
      <c r="E81" s="1" t="s">
        <v>29</v>
      </c>
      <c r="F81" s="1">
        <v>97</v>
      </c>
      <c r="G81" s="1" t="s">
        <v>18</v>
      </c>
      <c r="H81" s="1" t="s">
        <v>19</v>
      </c>
      <c r="I81" s="1" t="s">
        <v>30</v>
      </c>
      <c r="J81" s="1">
        <v>0</v>
      </c>
      <c r="K81" s="1">
        <v>1808</v>
      </c>
      <c r="L81" s="1">
        <v>0</v>
      </c>
      <c r="M81" s="1">
        <v>11968</v>
      </c>
      <c r="N81" s="1">
        <v>0</v>
      </c>
    </row>
    <row r="82" spans="1:14" x14ac:dyDescent="0.25">
      <c r="A82" s="1" t="s">
        <v>113</v>
      </c>
      <c r="B82" s="1">
        <v>2012</v>
      </c>
      <c r="C82" s="1" t="s">
        <v>22</v>
      </c>
      <c r="D82" s="1" t="s">
        <v>23</v>
      </c>
      <c r="E82" s="1" t="s">
        <v>29</v>
      </c>
      <c r="F82" s="1">
        <v>32</v>
      </c>
      <c r="G82" s="1" t="s">
        <v>33</v>
      </c>
      <c r="H82" s="1" t="s">
        <v>25</v>
      </c>
      <c r="I82" s="1" t="s">
        <v>36</v>
      </c>
      <c r="J82" s="1">
        <v>0</v>
      </c>
      <c r="K82" s="1">
        <v>446000</v>
      </c>
      <c r="L82" s="1">
        <v>0</v>
      </c>
      <c r="M82" s="1">
        <v>56633</v>
      </c>
      <c r="N82" s="1">
        <v>0</v>
      </c>
    </row>
    <row r="83" spans="1:14" x14ac:dyDescent="0.25">
      <c r="A83" s="1" t="s">
        <v>114</v>
      </c>
      <c r="B83" s="1">
        <v>2012</v>
      </c>
      <c r="C83" s="1" t="s">
        <v>32</v>
      </c>
      <c r="D83" s="1" t="s">
        <v>16</v>
      </c>
      <c r="E83" s="1" t="s">
        <v>29</v>
      </c>
      <c r="F83" s="1">
        <v>44</v>
      </c>
      <c r="G83" s="1" t="s">
        <v>40</v>
      </c>
      <c r="H83" s="1" t="s">
        <v>19</v>
      </c>
      <c r="I83" s="1" t="s">
        <v>26</v>
      </c>
      <c r="J83" s="1">
        <v>1</v>
      </c>
      <c r="K83" s="1">
        <v>1020353</v>
      </c>
      <c r="L83" s="1">
        <v>1</v>
      </c>
      <c r="M83" s="1">
        <v>10532203</v>
      </c>
      <c r="N83" s="1">
        <v>1</v>
      </c>
    </row>
    <row r="84" spans="1:14" x14ac:dyDescent="0.25">
      <c r="A84" s="1" t="s">
        <v>115</v>
      </c>
      <c r="B84" s="1">
        <v>2011</v>
      </c>
      <c r="C84" s="1" t="s">
        <v>15</v>
      </c>
      <c r="D84" s="1" t="s">
        <v>16</v>
      </c>
      <c r="E84" s="1" t="s">
        <v>29</v>
      </c>
      <c r="F84" s="1">
        <v>69</v>
      </c>
      <c r="G84" s="1" t="s">
        <v>18</v>
      </c>
      <c r="H84" s="1" t="s">
        <v>19</v>
      </c>
      <c r="I84" s="1" t="s">
        <v>20</v>
      </c>
      <c r="J84" s="1">
        <v>0</v>
      </c>
      <c r="K84" s="1">
        <v>1950</v>
      </c>
      <c r="L84" s="1">
        <v>0</v>
      </c>
      <c r="M84" s="1">
        <v>33476</v>
      </c>
      <c r="N84" s="1">
        <v>0</v>
      </c>
    </row>
    <row r="85" spans="1:14" x14ac:dyDescent="0.25">
      <c r="A85" s="1" t="s">
        <v>116</v>
      </c>
      <c r="B85" s="1">
        <v>2012</v>
      </c>
      <c r="C85" s="1" t="s">
        <v>28</v>
      </c>
      <c r="D85" s="1" t="s">
        <v>23</v>
      </c>
      <c r="E85" s="1" t="s">
        <v>29</v>
      </c>
      <c r="F85" s="1">
        <v>47</v>
      </c>
      <c r="G85" s="1" t="s">
        <v>40</v>
      </c>
      <c r="H85" s="1" t="s">
        <v>19</v>
      </c>
      <c r="I85" s="1" t="s">
        <v>30</v>
      </c>
      <c r="J85" s="1">
        <v>0</v>
      </c>
      <c r="K85" s="1">
        <v>127442</v>
      </c>
      <c r="L85" s="1">
        <v>1</v>
      </c>
      <c r="M85" s="1">
        <v>419342</v>
      </c>
      <c r="N85" s="1">
        <v>1</v>
      </c>
    </row>
    <row r="86" spans="1:14" x14ac:dyDescent="0.25">
      <c r="A86" s="1" t="s">
        <v>117</v>
      </c>
      <c r="B86" s="1">
        <v>2006</v>
      </c>
      <c r="C86" s="1" t="s">
        <v>32</v>
      </c>
      <c r="D86" s="1" t="s">
        <v>16</v>
      </c>
      <c r="E86" s="1" t="s">
        <v>29</v>
      </c>
      <c r="F86" s="1">
        <v>69</v>
      </c>
      <c r="G86" s="1" t="s">
        <v>18</v>
      </c>
      <c r="H86" s="1" t="s">
        <v>25</v>
      </c>
      <c r="I86" s="1" t="s">
        <v>26</v>
      </c>
      <c r="J86" s="1">
        <v>0</v>
      </c>
      <c r="K86" s="1">
        <v>445129</v>
      </c>
      <c r="L86" s="1">
        <v>0</v>
      </c>
      <c r="M86" s="1">
        <v>32734</v>
      </c>
      <c r="N86" s="1">
        <v>0</v>
      </c>
    </row>
    <row r="87" spans="1:14" x14ac:dyDescent="0.25">
      <c r="A87" s="1" t="s">
        <v>118</v>
      </c>
      <c r="B87" s="1">
        <v>2007</v>
      </c>
      <c r="C87" s="1" t="s">
        <v>120</v>
      </c>
      <c r="D87" s="1" t="s">
        <v>16</v>
      </c>
      <c r="E87" s="1" t="s">
        <v>17</v>
      </c>
      <c r="F87" s="1">
        <v>33</v>
      </c>
      <c r="G87" s="1" t="s">
        <v>33</v>
      </c>
      <c r="H87" s="1" t="s">
        <v>25</v>
      </c>
      <c r="I87" s="1" t="s">
        <v>20</v>
      </c>
      <c r="J87" s="1">
        <v>1</v>
      </c>
      <c r="K87" s="1">
        <v>119847</v>
      </c>
      <c r="L87" s="1">
        <v>1</v>
      </c>
      <c r="M87" s="1">
        <v>1590500</v>
      </c>
      <c r="N87" s="1">
        <v>1</v>
      </c>
    </row>
    <row r="88" spans="1:14" x14ac:dyDescent="0.25">
      <c r="A88" s="1" t="s">
        <v>119</v>
      </c>
      <c r="B88" s="1">
        <v>2013</v>
      </c>
      <c r="C88" s="1" t="s">
        <v>28</v>
      </c>
      <c r="D88" s="1" t="s">
        <v>23</v>
      </c>
      <c r="E88" s="1" t="s">
        <v>29</v>
      </c>
      <c r="F88" s="1">
        <v>36</v>
      </c>
      <c r="G88" s="1" t="s">
        <v>33</v>
      </c>
      <c r="H88" s="1" t="s">
        <v>25</v>
      </c>
      <c r="I88" s="1" t="s">
        <v>26</v>
      </c>
      <c r="J88" s="1">
        <v>0</v>
      </c>
      <c r="K88" s="1">
        <v>29538</v>
      </c>
      <c r="L88" s="1">
        <v>0</v>
      </c>
      <c r="M88" s="1">
        <v>315706</v>
      </c>
      <c r="N88" s="1">
        <v>1</v>
      </c>
    </row>
    <row r="89" spans="1:14" x14ac:dyDescent="0.25">
      <c r="A89" s="1" t="s">
        <v>121</v>
      </c>
      <c r="B89" s="1">
        <v>2008</v>
      </c>
      <c r="C89" s="1" t="s">
        <v>28</v>
      </c>
      <c r="D89" s="1" t="s">
        <v>23</v>
      </c>
      <c r="E89" s="1" t="s">
        <v>29</v>
      </c>
      <c r="F89" s="1">
        <v>65</v>
      </c>
      <c r="G89" s="1" t="s">
        <v>18</v>
      </c>
      <c r="H89" s="1" t="s">
        <v>25</v>
      </c>
      <c r="I89" s="1" t="s">
        <v>26</v>
      </c>
      <c r="J89" s="1">
        <v>0</v>
      </c>
      <c r="K89" s="1">
        <v>445132</v>
      </c>
      <c r="L89" s="1">
        <v>0</v>
      </c>
      <c r="M89" s="1">
        <v>22888</v>
      </c>
      <c r="N89" s="1">
        <v>0</v>
      </c>
    </row>
    <row r="90" spans="1:14" x14ac:dyDescent="0.25">
      <c r="A90" s="1" t="s">
        <v>122</v>
      </c>
      <c r="B90" s="1">
        <v>2003</v>
      </c>
      <c r="C90" s="1" t="s">
        <v>15</v>
      </c>
      <c r="D90" s="1" t="s">
        <v>16</v>
      </c>
      <c r="E90" s="1" t="s">
        <v>17</v>
      </c>
      <c r="F90" s="1">
        <v>58</v>
      </c>
      <c r="G90" s="1" t="s">
        <v>18</v>
      </c>
      <c r="H90" s="1" t="s">
        <v>25</v>
      </c>
      <c r="I90" s="1" t="s">
        <v>36</v>
      </c>
      <c r="J90" s="1">
        <v>0</v>
      </c>
      <c r="K90" s="1">
        <v>58994</v>
      </c>
      <c r="L90" s="1">
        <v>0</v>
      </c>
      <c r="M90" s="1">
        <v>27302</v>
      </c>
      <c r="N90" s="1">
        <v>0</v>
      </c>
    </row>
    <row r="91" spans="1:14" x14ac:dyDescent="0.25">
      <c r="A91" s="1" t="s">
        <v>123</v>
      </c>
      <c r="B91" s="1">
        <v>2006</v>
      </c>
      <c r="C91" s="1" t="s">
        <v>28</v>
      </c>
      <c r="D91" s="1" t="s">
        <v>23</v>
      </c>
      <c r="E91" s="1" t="s">
        <v>29</v>
      </c>
      <c r="F91" s="1">
        <v>38</v>
      </c>
      <c r="G91" s="1" t="s">
        <v>33</v>
      </c>
      <c r="H91" s="1" t="s">
        <v>25</v>
      </c>
      <c r="I91" s="1" t="s">
        <v>26</v>
      </c>
      <c r="J91" s="1">
        <v>1</v>
      </c>
      <c r="K91" s="1">
        <v>489105</v>
      </c>
      <c r="L91" s="1">
        <v>1</v>
      </c>
      <c r="M91" s="1">
        <v>344108</v>
      </c>
      <c r="N91" s="1">
        <v>1</v>
      </c>
    </row>
    <row r="92" spans="1:14" x14ac:dyDescent="0.25">
      <c r="A92" s="1" t="s">
        <v>124</v>
      </c>
      <c r="B92" s="1">
        <v>2009</v>
      </c>
      <c r="C92" s="1" t="s">
        <v>22</v>
      </c>
      <c r="D92" s="1" t="s">
        <v>23</v>
      </c>
      <c r="E92" s="1" t="s">
        <v>29</v>
      </c>
      <c r="F92" s="1">
        <v>32</v>
      </c>
      <c r="G92" s="1" t="s">
        <v>33</v>
      </c>
      <c r="H92" s="1" t="s">
        <v>19</v>
      </c>
      <c r="I92" s="1" t="s">
        <v>36</v>
      </c>
      <c r="J92" s="1">
        <v>0</v>
      </c>
      <c r="K92" s="1">
        <v>23929</v>
      </c>
      <c r="L92" s="1">
        <v>0</v>
      </c>
      <c r="M92" s="1">
        <v>95638</v>
      </c>
      <c r="N92" s="1">
        <v>0</v>
      </c>
    </row>
    <row r="93" spans="1:14" x14ac:dyDescent="0.25">
      <c r="A93" s="1" t="s">
        <v>125</v>
      </c>
      <c r="B93" s="1">
        <v>2010</v>
      </c>
      <c r="C93" s="1" t="s">
        <v>15</v>
      </c>
      <c r="D93" s="1" t="s">
        <v>16</v>
      </c>
      <c r="E93" s="1" t="s">
        <v>17</v>
      </c>
      <c r="F93" s="1">
        <v>22</v>
      </c>
      <c r="G93" s="1" t="s">
        <v>24</v>
      </c>
      <c r="H93" s="1" t="s">
        <v>25</v>
      </c>
      <c r="I93" s="1" t="s">
        <v>20</v>
      </c>
      <c r="J93" s="1">
        <v>0</v>
      </c>
      <c r="K93" s="1">
        <v>7359</v>
      </c>
      <c r="L93" s="1">
        <v>0</v>
      </c>
      <c r="M93" s="1">
        <v>21676</v>
      </c>
      <c r="N93" s="1">
        <v>0</v>
      </c>
    </row>
    <row r="94" spans="1:14" x14ac:dyDescent="0.25">
      <c r="A94" s="1" t="s">
        <v>126</v>
      </c>
      <c r="B94" s="1">
        <v>2009</v>
      </c>
      <c r="C94" s="1" t="s">
        <v>22</v>
      </c>
      <c r="D94" s="1" t="s">
        <v>23</v>
      </c>
      <c r="E94" s="1" t="s">
        <v>17</v>
      </c>
      <c r="F94" s="1">
        <v>45</v>
      </c>
      <c r="G94" s="1" t="s">
        <v>40</v>
      </c>
      <c r="H94" s="1" t="s">
        <v>19</v>
      </c>
      <c r="I94" s="1" t="s">
        <v>20</v>
      </c>
      <c r="J94" s="1">
        <v>1</v>
      </c>
      <c r="K94" s="1">
        <v>112023</v>
      </c>
      <c r="L94" s="1">
        <v>1</v>
      </c>
      <c r="M94" s="1">
        <v>1094819</v>
      </c>
      <c r="N94" s="1">
        <v>1</v>
      </c>
    </row>
    <row r="95" spans="1:14" x14ac:dyDescent="0.25">
      <c r="A95" s="1" t="s">
        <v>127</v>
      </c>
      <c r="B95" s="1">
        <v>2008</v>
      </c>
      <c r="C95" s="1" t="s">
        <v>15</v>
      </c>
      <c r="D95" s="1" t="s">
        <v>16</v>
      </c>
      <c r="E95" s="1" t="s">
        <v>17</v>
      </c>
      <c r="F95" s="1">
        <v>57</v>
      </c>
      <c r="G95" s="1" t="s">
        <v>18</v>
      </c>
      <c r="H95" s="1" t="s">
        <v>25</v>
      </c>
      <c r="I95" s="1" t="s">
        <v>30</v>
      </c>
      <c r="J95" s="1">
        <v>0</v>
      </c>
      <c r="K95" s="1">
        <v>12832</v>
      </c>
      <c r="L95" s="1">
        <v>0</v>
      </c>
      <c r="M95" s="1">
        <v>96819</v>
      </c>
      <c r="N95" s="1">
        <v>0</v>
      </c>
    </row>
    <row r="96" spans="1:14" x14ac:dyDescent="0.25">
      <c r="A96" s="1" t="s">
        <v>128</v>
      </c>
      <c r="B96" s="1">
        <v>2011</v>
      </c>
      <c r="C96" s="1" t="s">
        <v>32</v>
      </c>
      <c r="D96" s="1" t="s">
        <v>16</v>
      </c>
      <c r="E96" s="1" t="s">
        <v>29</v>
      </c>
      <c r="F96" s="1">
        <v>51</v>
      </c>
      <c r="G96" s="1" t="s">
        <v>18</v>
      </c>
      <c r="H96" s="1" t="s">
        <v>25</v>
      </c>
      <c r="I96" s="1" t="s">
        <v>26</v>
      </c>
      <c r="J96" s="1">
        <v>1</v>
      </c>
      <c r="K96" s="1">
        <v>59069</v>
      </c>
      <c r="L96" s="1">
        <v>0</v>
      </c>
      <c r="M96" s="1">
        <v>902626</v>
      </c>
      <c r="N96" s="1">
        <v>1</v>
      </c>
    </row>
    <row r="97" spans="1:14" x14ac:dyDescent="0.25">
      <c r="A97" s="1" t="s">
        <v>129</v>
      </c>
      <c r="B97" s="1">
        <v>2005</v>
      </c>
      <c r="C97" s="1" t="s">
        <v>15</v>
      </c>
      <c r="D97" s="1" t="s">
        <v>16</v>
      </c>
      <c r="E97" s="1" t="s">
        <v>29</v>
      </c>
      <c r="F97" s="1">
        <v>42</v>
      </c>
      <c r="G97" s="1" t="s">
        <v>40</v>
      </c>
      <c r="H97" s="1" t="s">
        <v>25</v>
      </c>
      <c r="I97" s="1" t="s">
        <v>26</v>
      </c>
      <c r="J97" s="1">
        <v>1</v>
      </c>
      <c r="K97" s="1">
        <v>38534</v>
      </c>
      <c r="L97" s="1">
        <v>0</v>
      </c>
      <c r="M97" s="1">
        <v>343303</v>
      </c>
      <c r="N97" s="1">
        <v>1</v>
      </c>
    </row>
    <row r="98" spans="1:14" x14ac:dyDescent="0.25">
      <c r="A98" s="1" t="s">
        <v>130</v>
      </c>
      <c r="B98" s="1">
        <v>2010</v>
      </c>
      <c r="C98" s="1" t="s">
        <v>28</v>
      </c>
      <c r="D98" s="1" t="s">
        <v>23</v>
      </c>
      <c r="E98" s="1" t="s">
        <v>29</v>
      </c>
      <c r="F98" s="1">
        <v>58</v>
      </c>
      <c r="G98" s="1" t="s">
        <v>18</v>
      </c>
      <c r="H98" s="1" t="s">
        <v>19</v>
      </c>
      <c r="I98" s="1" t="s">
        <v>26</v>
      </c>
      <c r="J98" s="1">
        <v>0</v>
      </c>
      <c r="K98" s="1">
        <v>23845</v>
      </c>
      <c r="L98" s="1">
        <v>0</v>
      </c>
      <c r="M98" s="1">
        <v>189080</v>
      </c>
      <c r="N98" s="1">
        <v>1</v>
      </c>
    </row>
    <row r="99" spans="1:14" x14ac:dyDescent="0.25">
      <c r="A99" s="1" t="s">
        <v>131</v>
      </c>
      <c r="B99" s="1">
        <v>2010</v>
      </c>
      <c r="C99" s="1" t="s">
        <v>15</v>
      </c>
      <c r="D99" s="1" t="s">
        <v>16</v>
      </c>
      <c r="E99" s="1" t="s">
        <v>29</v>
      </c>
      <c r="F99" s="1">
        <v>67</v>
      </c>
      <c r="G99" s="1" t="s">
        <v>18</v>
      </c>
      <c r="H99" s="1" t="s">
        <v>19</v>
      </c>
      <c r="I99" s="1" t="s">
        <v>26</v>
      </c>
      <c r="J99" s="1">
        <v>0</v>
      </c>
      <c r="K99" s="1">
        <v>4093318</v>
      </c>
      <c r="L99" s="1">
        <v>1</v>
      </c>
      <c r="M99" s="1">
        <v>357886</v>
      </c>
      <c r="N99" s="1">
        <v>1</v>
      </c>
    </row>
    <row r="100" spans="1:14" x14ac:dyDescent="0.25">
      <c r="A100" s="1" t="s">
        <v>132</v>
      </c>
      <c r="B100" s="1">
        <v>2012</v>
      </c>
      <c r="C100" s="1" t="s">
        <v>22</v>
      </c>
      <c r="D100" s="1" t="s">
        <v>23</v>
      </c>
      <c r="E100" s="1" t="s">
        <v>17</v>
      </c>
      <c r="F100" s="1">
        <v>30</v>
      </c>
      <c r="G100" s="1" t="s">
        <v>33</v>
      </c>
      <c r="H100" s="1" t="s">
        <v>19</v>
      </c>
      <c r="I100" s="1" t="s">
        <v>26</v>
      </c>
      <c r="J100" s="1">
        <v>1</v>
      </c>
      <c r="K100" s="1">
        <v>208376</v>
      </c>
      <c r="L100" s="1">
        <v>1</v>
      </c>
      <c r="M100" s="1">
        <v>425487</v>
      </c>
      <c r="N100" s="1">
        <v>1</v>
      </c>
    </row>
    <row r="101" spans="1:14" x14ac:dyDescent="0.25">
      <c r="A101" s="1" t="s">
        <v>133</v>
      </c>
      <c r="B101" s="1">
        <v>2007</v>
      </c>
      <c r="C101" s="1" t="s">
        <v>32</v>
      </c>
      <c r="D101" s="1" t="s">
        <v>16</v>
      </c>
      <c r="E101" s="1" t="s">
        <v>29</v>
      </c>
      <c r="F101" s="1">
        <v>38</v>
      </c>
      <c r="G101" s="1" t="s">
        <v>33</v>
      </c>
      <c r="H101" s="1" t="s">
        <v>25</v>
      </c>
      <c r="I101" s="1" t="s">
        <v>26</v>
      </c>
      <c r="J101" s="1">
        <v>1</v>
      </c>
      <c r="K101" s="1">
        <v>596450</v>
      </c>
      <c r="L101" s="1">
        <v>1</v>
      </c>
      <c r="M101" s="1">
        <v>546394</v>
      </c>
      <c r="N101" s="1">
        <v>1</v>
      </c>
    </row>
    <row r="102" spans="1:14" x14ac:dyDescent="0.25">
      <c r="A102" s="1" t="s">
        <v>134</v>
      </c>
      <c r="B102" s="1">
        <v>2006</v>
      </c>
      <c r="C102" s="1" t="s">
        <v>45</v>
      </c>
      <c r="D102" s="1" t="s">
        <v>23</v>
      </c>
      <c r="E102" s="1" t="s">
        <v>29</v>
      </c>
      <c r="F102" s="1">
        <v>45</v>
      </c>
      <c r="G102" s="1" t="s">
        <v>40</v>
      </c>
      <c r="H102" s="1" t="s">
        <v>25</v>
      </c>
      <c r="I102" s="1" t="s">
        <v>36</v>
      </c>
      <c r="J102" s="1">
        <v>0</v>
      </c>
      <c r="K102" s="1">
        <v>1341</v>
      </c>
      <c r="L102" s="1">
        <v>0</v>
      </c>
      <c r="M102" s="1">
        <v>10878</v>
      </c>
      <c r="N102" s="1">
        <v>0</v>
      </c>
    </row>
    <row r="103" spans="1:14" x14ac:dyDescent="0.25">
      <c r="A103" s="1" t="s">
        <v>135</v>
      </c>
      <c r="B103" s="1">
        <v>2004</v>
      </c>
      <c r="C103" s="1" t="s">
        <v>15</v>
      </c>
      <c r="D103" s="1" t="s">
        <v>16</v>
      </c>
      <c r="E103" s="1" t="s">
        <v>29</v>
      </c>
      <c r="F103" s="1">
        <v>47</v>
      </c>
      <c r="G103" s="1" t="s">
        <v>40</v>
      </c>
      <c r="H103" s="1" t="s">
        <v>25</v>
      </c>
      <c r="I103" s="1" t="s">
        <v>26</v>
      </c>
      <c r="J103" s="1">
        <v>0</v>
      </c>
      <c r="K103" s="1">
        <v>3284</v>
      </c>
      <c r="L103" s="1">
        <v>0</v>
      </c>
      <c r="M103" s="1">
        <v>30714</v>
      </c>
      <c r="N103" s="1">
        <v>0</v>
      </c>
    </row>
    <row r="104" spans="1:14" x14ac:dyDescent="0.25">
      <c r="A104" s="1" t="s">
        <v>136</v>
      </c>
      <c r="B104" s="1">
        <v>2012</v>
      </c>
      <c r="C104" s="1" t="s">
        <v>32</v>
      </c>
      <c r="D104" s="1" t="s">
        <v>16</v>
      </c>
      <c r="E104" s="1" t="s">
        <v>29</v>
      </c>
      <c r="F104" s="1">
        <v>42</v>
      </c>
      <c r="G104" s="1" t="s">
        <v>40</v>
      </c>
      <c r="H104" s="1" t="s">
        <v>25</v>
      </c>
      <c r="I104" s="1" t="s">
        <v>26</v>
      </c>
      <c r="J104" s="1">
        <v>1</v>
      </c>
      <c r="K104" s="1">
        <v>445140</v>
      </c>
      <c r="L104" s="1">
        <v>0</v>
      </c>
      <c r="M104" s="1">
        <v>619052</v>
      </c>
      <c r="N104" s="1">
        <v>1</v>
      </c>
    </row>
    <row r="105" spans="1:14" x14ac:dyDescent="0.25">
      <c r="A105" s="1" t="s">
        <v>137</v>
      </c>
      <c r="B105" s="1">
        <v>2010</v>
      </c>
      <c r="C105" s="1" t="s">
        <v>32</v>
      </c>
      <c r="D105" s="1" t="s">
        <v>16</v>
      </c>
      <c r="E105" s="1" t="s">
        <v>29</v>
      </c>
      <c r="F105" s="1">
        <v>34</v>
      </c>
      <c r="G105" s="1" t="s">
        <v>33</v>
      </c>
      <c r="H105" s="1" t="s">
        <v>25</v>
      </c>
      <c r="I105" s="1" t="s">
        <v>26</v>
      </c>
      <c r="J105" s="1">
        <v>1</v>
      </c>
      <c r="K105" s="1">
        <v>308637</v>
      </c>
      <c r="L105" s="1">
        <v>0</v>
      </c>
      <c r="M105" s="1">
        <v>3547961</v>
      </c>
      <c r="N105" s="1">
        <v>1</v>
      </c>
    </row>
    <row r="106" spans="1:14" x14ac:dyDescent="0.25">
      <c r="A106" s="1" t="s">
        <v>138</v>
      </c>
      <c r="B106" s="1">
        <v>2009</v>
      </c>
      <c r="C106" s="1" t="s">
        <v>28</v>
      </c>
      <c r="D106" s="1" t="s">
        <v>23</v>
      </c>
      <c r="E106" s="1" t="s">
        <v>17</v>
      </c>
      <c r="F106" s="1">
        <v>43</v>
      </c>
      <c r="G106" s="1" t="s">
        <v>40</v>
      </c>
      <c r="H106" s="1" t="s">
        <v>25</v>
      </c>
      <c r="I106" s="1" t="s">
        <v>26</v>
      </c>
      <c r="J106" s="1">
        <v>0</v>
      </c>
      <c r="K106" s="1">
        <v>18796</v>
      </c>
      <c r="L106" s="1">
        <v>0</v>
      </c>
      <c r="M106" s="1">
        <v>115831</v>
      </c>
      <c r="N106" s="1">
        <v>1</v>
      </c>
    </row>
    <row r="107" spans="1:14" x14ac:dyDescent="0.25">
      <c r="A107" s="1" t="s">
        <v>139</v>
      </c>
      <c r="B107" s="1">
        <v>2010</v>
      </c>
      <c r="C107" s="1" t="s">
        <v>22</v>
      </c>
      <c r="D107" s="1" t="s">
        <v>23</v>
      </c>
      <c r="E107" s="1" t="s">
        <v>29</v>
      </c>
      <c r="F107" s="1">
        <v>44</v>
      </c>
      <c r="G107" s="1" t="s">
        <v>40</v>
      </c>
      <c r="H107" s="1" t="s">
        <v>19</v>
      </c>
      <c r="I107" s="1" t="s">
        <v>26</v>
      </c>
      <c r="J107" s="1">
        <v>0</v>
      </c>
      <c r="K107" s="1">
        <v>80620</v>
      </c>
      <c r="L107" s="1">
        <v>0</v>
      </c>
      <c r="M107" s="1">
        <v>556553</v>
      </c>
      <c r="N107" s="1">
        <v>1</v>
      </c>
    </row>
    <row r="108" spans="1:14" x14ac:dyDescent="0.25">
      <c r="A108" s="1" t="s">
        <v>140</v>
      </c>
      <c r="B108" s="1">
        <v>2008</v>
      </c>
      <c r="C108" s="1" t="s">
        <v>15</v>
      </c>
      <c r="D108" s="1" t="s">
        <v>16</v>
      </c>
      <c r="E108" s="1" t="s">
        <v>29</v>
      </c>
      <c r="F108" s="1">
        <v>43</v>
      </c>
      <c r="G108" s="1" t="s">
        <v>40</v>
      </c>
      <c r="H108" s="1" t="s">
        <v>25</v>
      </c>
      <c r="I108" s="1" t="s">
        <v>26</v>
      </c>
      <c r="J108" s="1">
        <v>0</v>
      </c>
      <c r="K108" s="1">
        <v>19659</v>
      </c>
      <c r="L108" s="1">
        <v>0</v>
      </c>
      <c r="M108" s="1">
        <v>439903</v>
      </c>
      <c r="N108" s="1">
        <v>1</v>
      </c>
    </row>
    <row r="109" spans="1:14" x14ac:dyDescent="0.25">
      <c r="A109" s="1" t="s">
        <v>141</v>
      </c>
      <c r="B109" s="1">
        <v>2013</v>
      </c>
      <c r="C109" s="1" t="s">
        <v>22</v>
      </c>
      <c r="D109" s="1" t="s">
        <v>23</v>
      </c>
      <c r="E109" s="1" t="s">
        <v>29</v>
      </c>
      <c r="F109" s="1">
        <v>46</v>
      </c>
      <c r="G109" s="1" t="s">
        <v>40</v>
      </c>
      <c r="H109" s="1" t="s">
        <v>19</v>
      </c>
      <c r="I109" s="1" t="s">
        <v>36</v>
      </c>
      <c r="J109" s="1">
        <v>1</v>
      </c>
      <c r="K109" s="1">
        <v>859774</v>
      </c>
      <c r="L109" s="1">
        <v>1</v>
      </c>
      <c r="M109" s="1">
        <v>5236511</v>
      </c>
      <c r="N109" s="1">
        <v>1</v>
      </c>
    </row>
    <row r="110" spans="1:14" x14ac:dyDescent="0.25">
      <c r="A110" s="1" t="s">
        <v>142</v>
      </c>
      <c r="B110" s="1">
        <v>2011</v>
      </c>
      <c r="C110" s="1" t="s">
        <v>45</v>
      </c>
      <c r="D110" s="1" t="s">
        <v>23</v>
      </c>
      <c r="E110" s="1" t="s">
        <v>29</v>
      </c>
      <c r="F110" s="1">
        <v>63</v>
      </c>
      <c r="G110" s="1" t="s">
        <v>18</v>
      </c>
      <c r="H110" s="1" t="s">
        <v>25</v>
      </c>
      <c r="I110" s="1" t="s">
        <v>20</v>
      </c>
      <c r="J110" s="1">
        <v>1</v>
      </c>
      <c r="K110" s="1">
        <v>202327</v>
      </c>
      <c r="L110" s="1">
        <v>1</v>
      </c>
      <c r="M110" s="1">
        <v>1818741</v>
      </c>
      <c r="N110" s="1">
        <v>1</v>
      </c>
    </row>
    <row r="111" spans="1:14" x14ac:dyDescent="0.25">
      <c r="A111" s="1" t="s">
        <v>143</v>
      </c>
      <c r="B111" s="1">
        <v>2013</v>
      </c>
      <c r="C111" s="1" t="s">
        <v>22</v>
      </c>
      <c r="D111" s="1" t="s">
        <v>23</v>
      </c>
      <c r="E111" s="1" t="s">
        <v>17</v>
      </c>
      <c r="F111" s="1">
        <v>34</v>
      </c>
      <c r="G111" s="1" t="s">
        <v>33</v>
      </c>
      <c r="H111" s="1" t="s">
        <v>25</v>
      </c>
      <c r="I111" s="1" t="s">
        <v>30</v>
      </c>
      <c r="J111" s="1">
        <v>0</v>
      </c>
      <c r="K111" s="1">
        <v>445130</v>
      </c>
      <c r="L111" s="1">
        <v>0</v>
      </c>
      <c r="M111" s="1">
        <v>86010</v>
      </c>
      <c r="N111" s="1">
        <v>0</v>
      </c>
    </row>
    <row r="112" spans="1:14" x14ac:dyDescent="0.25">
      <c r="A112" s="1" t="s">
        <v>144</v>
      </c>
      <c r="B112" s="1">
        <v>2011</v>
      </c>
      <c r="C112" s="1" t="s">
        <v>32</v>
      </c>
      <c r="D112" s="1" t="s">
        <v>16</v>
      </c>
      <c r="E112" s="1" t="s">
        <v>29</v>
      </c>
      <c r="F112" s="1">
        <v>51</v>
      </c>
      <c r="G112" s="1" t="s">
        <v>18</v>
      </c>
      <c r="H112" s="1" t="s">
        <v>25</v>
      </c>
      <c r="I112" s="1" t="s">
        <v>26</v>
      </c>
      <c r="J112" s="1">
        <v>0</v>
      </c>
      <c r="K112" s="1">
        <v>35150</v>
      </c>
      <c r="L112" s="1">
        <v>0</v>
      </c>
      <c r="M112" s="1">
        <v>303223</v>
      </c>
      <c r="N112" s="1">
        <v>1</v>
      </c>
    </row>
    <row r="113" spans="1:14" x14ac:dyDescent="0.25">
      <c r="A113" s="1" t="s">
        <v>145</v>
      </c>
      <c r="B113" s="1">
        <v>2012</v>
      </c>
      <c r="C113" s="1" t="s">
        <v>22</v>
      </c>
      <c r="D113" s="1" t="s">
        <v>23</v>
      </c>
      <c r="E113" s="1" t="s">
        <v>29</v>
      </c>
      <c r="F113" s="1">
        <v>45</v>
      </c>
      <c r="G113" s="1" t="s">
        <v>40</v>
      </c>
      <c r="H113" s="1" t="s">
        <v>19</v>
      </c>
      <c r="I113" s="1" t="s">
        <v>26</v>
      </c>
      <c r="J113" s="1">
        <v>1</v>
      </c>
      <c r="K113" s="1">
        <v>118222</v>
      </c>
      <c r="L113" s="1">
        <v>1</v>
      </c>
      <c r="M113" s="1">
        <v>569817</v>
      </c>
      <c r="N113" s="1">
        <v>1</v>
      </c>
    </row>
    <row r="114" spans="1:14" x14ac:dyDescent="0.25">
      <c r="A114" s="1" t="s">
        <v>146</v>
      </c>
      <c r="B114" s="1">
        <v>2009</v>
      </c>
      <c r="C114" s="1" t="s">
        <v>15</v>
      </c>
      <c r="D114" s="1" t="s">
        <v>16</v>
      </c>
      <c r="E114" s="1" t="s">
        <v>29</v>
      </c>
      <c r="F114" s="1">
        <v>80</v>
      </c>
      <c r="G114" s="1" t="s">
        <v>18</v>
      </c>
      <c r="H114" s="1" t="s">
        <v>19</v>
      </c>
      <c r="I114" s="1" t="s">
        <v>36</v>
      </c>
      <c r="J114" s="1">
        <v>0</v>
      </c>
      <c r="K114" s="1">
        <v>267839</v>
      </c>
      <c r="L114" s="1">
        <v>1</v>
      </c>
      <c r="M114" s="1">
        <v>2023718</v>
      </c>
      <c r="N114" s="1">
        <v>1</v>
      </c>
    </row>
    <row r="115" spans="1:14" x14ac:dyDescent="0.25">
      <c r="A115" s="1" t="s">
        <v>147</v>
      </c>
      <c r="B115" s="1">
        <v>2008</v>
      </c>
      <c r="C115" s="1" t="s">
        <v>28</v>
      </c>
      <c r="D115" s="1" t="s">
        <v>23</v>
      </c>
      <c r="E115" s="1" t="s">
        <v>17</v>
      </c>
      <c r="F115" s="1">
        <v>43</v>
      </c>
      <c r="G115" s="1" t="s">
        <v>40</v>
      </c>
      <c r="H115" s="1" t="s">
        <v>25</v>
      </c>
      <c r="I115" s="1" t="s">
        <v>26</v>
      </c>
      <c r="J115" s="1">
        <v>0</v>
      </c>
      <c r="K115" s="1">
        <v>445140</v>
      </c>
      <c r="L115" s="1">
        <v>0</v>
      </c>
      <c r="M115" s="1">
        <v>1444026</v>
      </c>
      <c r="N11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5"/>
  <sheetViews>
    <sheetView topLeftCell="C9" workbookViewId="0">
      <selection activeCell="P27" sqref="P27:Q31"/>
    </sheetView>
  </sheetViews>
  <sheetFormatPr defaultRowHeight="13.2" x14ac:dyDescent="0.25"/>
  <cols>
    <col min="1" max="1" width="35.21875" customWidth="1"/>
    <col min="3" max="3" width="11.44140625" customWidth="1"/>
    <col min="7" max="7" width="19.21875" customWidth="1"/>
    <col min="9" max="9" width="17.109375" customWidth="1"/>
    <col min="12" max="12" width="11.77734375" customWidth="1"/>
    <col min="14" max="14" width="17" customWidth="1"/>
    <col min="15" max="15" width="11" customWidth="1"/>
    <col min="16" max="16" width="12.88671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x14ac:dyDescent="0.25">
      <c r="A2" s="1" t="s">
        <v>14</v>
      </c>
      <c r="B2" s="1">
        <v>2008</v>
      </c>
      <c r="C2" s="1" t="s">
        <v>15</v>
      </c>
      <c r="D2" s="1" t="s">
        <v>16</v>
      </c>
      <c r="E2" s="1" t="s">
        <v>17</v>
      </c>
      <c r="F2" s="1">
        <v>52</v>
      </c>
      <c r="G2" s="1" t="s">
        <v>18</v>
      </c>
      <c r="H2" s="1" t="s">
        <v>19</v>
      </c>
      <c r="I2" s="1" t="s">
        <v>20</v>
      </c>
      <c r="J2" s="1">
        <v>0</v>
      </c>
      <c r="K2" s="1">
        <v>101870</v>
      </c>
      <c r="L2" s="1">
        <v>1</v>
      </c>
      <c r="M2" s="1">
        <v>113576</v>
      </c>
      <c r="N2" s="1">
        <v>1</v>
      </c>
      <c r="P2" s="1" t="s">
        <v>6</v>
      </c>
      <c r="Q2" t="s">
        <v>148</v>
      </c>
    </row>
    <row r="3" spans="1:18" x14ac:dyDescent="0.25">
      <c r="A3" s="1" t="s">
        <v>34</v>
      </c>
      <c r="B3" s="1">
        <v>2007</v>
      </c>
      <c r="C3" s="1" t="s">
        <v>15</v>
      </c>
      <c r="D3" s="1" t="s">
        <v>16</v>
      </c>
      <c r="E3" s="1" t="s">
        <v>17</v>
      </c>
      <c r="F3" s="1">
        <v>33</v>
      </c>
      <c r="G3" s="1" t="s">
        <v>33</v>
      </c>
      <c r="H3" s="1" t="s">
        <v>19</v>
      </c>
      <c r="I3" s="1" t="s">
        <v>26</v>
      </c>
      <c r="J3" s="1">
        <v>1</v>
      </c>
      <c r="K3" s="1">
        <v>404439</v>
      </c>
      <c r="L3" s="1">
        <v>1</v>
      </c>
      <c r="M3" s="1">
        <v>1711685</v>
      </c>
      <c r="N3" s="1">
        <v>1</v>
      </c>
      <c r="P3" s="1" t="s">
        <v>18</v>
      </c>
      <c r="Q3">
        <f>COUNTIF(G2:G48,P3)</f>
        <v>15</v>
      </c>
    </row>
    <row r="4" spans="1:18" x14ac:dyDescent="0.25">
      <c r="A4" s="1" t="s">
        <v>35</v>
      </c>
      <c r="B4" s="1">
        <v>2009</v>
      </c>
      <c r="C4" s="1" t="s">
        <v>15</v>
      </c>
      <c r="D4" s="1" t="s">
        <v>16</v>
      </c>
      <c r="E4" s="1" t="s">
        <v>29</v>
      </c>
      <c r="F4" s="1">
        <v>62</v>
      </c>
      <c r="G4" s="1" t="s">
        <v>18</v>
      </c>
      <c r="H4" s="1" t="s">
        <v>19</v>
      </c>
      <c r="I4" s="1" t="s">
        <v>36</v>
      </c>
      <c r="J4" s="1">
        <v>0</v>
      </c>
      <c r="K4" s="1">
        <v>3326</v>
      </c>
      <c r="L4" s="1">
        <v>0</v>
      </c>
      <c r="M4" s="1">
        <v>27321</v>
      </c>
      <c r="N4" s="1">
        <v>0</v>
      </c>
      <c r="P4" s="1" t="s">
        <v>33</v>
      </c>
      <c r="Q4">
        <f t="shared" ref="Q4:Q6" si="0">COUNTIF(G3:G49,P4)</f>
        <v>12</v>
      </c>
    </row>
    <row r="5" spans="1:18" x14ac:dyDescent="0.25">
      <c r="A5" s="1" t="s">
        <v>39</v>
      </c>
      <c r="B5" s="1">
        <v>2003</v>
      </c>
      <c r="C5" s="1" t="s">
        <v>28</v>
      </c>
      <c r="D5" s="1" t="s">
        <v>23</v>
      </c>
      <c r="E5" s="1" t="s">
        <v>29</v>
      </c>
      <c r="F5" s="1">
        <v>43</v>
      </c>
      <c r="G5" s="1" t="s">
        <v>40</v>
      </c>
      <c r="H5" s="1" t="s">
        <v>19</v>
      </c>
      <c r="I5" s="1" t="s">
        <v>26</v>
      </c>
      <c r="J5" s="1">
        <v>1</v>
      </c>
      <c r="K5" s="1">
        <v>158647</v>
      </c>
      <c r="L5" s="1">
        <v>1</v>
      </c>
      <c r="M5" s="1">
        <v>1381051</v>
      </c>
      <c r="N5" s="1">
        <v>1</v>
      </c>
      <c r="P5" s="1" t="s">
        <v>40</v>
      </c>
      <c r="Q5">
        <f t="shared" si="0"/>
        <v>15</v>
      </c>
    </row>
    <row r="6" spans="1:18" x14ac:dyDescent="0.25">
      <c r="A6" s="1" t="s">
        <v>46</v>
      </c>
      <c r="B6" s="1">
        <v>2006</v>
      </c>
      <c r="C6" s="1" t="s">
        <v>28</v>
      </c>
      <c r="D6" s="1" t="s">
        <v>23</v>
      </c>
      <c r="E6" s="1" t="s">
        <v>29</v>
      </c>
      <c r="F6" s="1">
        <v>46</v>
      </c>
      <c r="G6" s="1" t="s">
        <v>40</v>
      </c>
      <c r="H6" s="1" t="s">
        <v>19</v>
      </c>
      <c r="I6" s="1" t="s">
        <v>26</v>
      </c>
      <c r="J6" s="1">
        <v>1</v>
      </c>
      <c r="K6" s="1">
        <v>23244</v>
      </c>
      <c r="L6" s="1">
        <v>0</v>
      </c>
      <c r="M6" s="1">
        <v>164048</v>
      </c>
      <c r="N6" s="1">
        <v>1</v>
      </c>
      <c r="P6" s="1" t="s">
        <v>24</v>
      </c>
      <c r="Q6">
        <f t="shared" si="0"/>
        <v>6</v>
      </c>
    </row>
    <row r="7" spans="1:18" x14ac:dyDescent="0.25">
      <c r="A7" s="1" t="s">
        <v>109</v>
      </c>
      <c r="B7" s="1">
        <v>2007</v>
      </c>
      <c r="C7" s="1" t="s">
        <v>45</v>
      </c>
      <c r="D7" s="1" t="s">
        <v>23</v>
      </c>
      <c r="E7" s="1" t="s">
        <v>29</v>
      </c>
      <c r="F7" s="1">
        <v>35</v>
      </c>
      <c r="G7" s="1" t="s">
        <v>33</v>
      </c>
      <c r="H7" s="1" t="s">
        <v>19</v>
      </c>
      <c r="I7" s="1" t="s">
        <v>36</v>
      </c>
      <c r="J7" s="1">
        <v>0</v>
      </c>
      <c r="K7" s="1">
        <v>12893</v>
      </c>
      <c r="L7" s="1">
        <v>0</v>
      </c>
      <c r="M7" s="1">
        <v>377673</v>
      </c>
      <c r="N7" s="1">
        <v>1</v>
      </c>
      <c r="Q7" s="1"/>
      <c r="R7" s="1"/>
    </row>
    <row r="8" spans="1:18" x14ac:dyDescent="0.25">
      <c r="A8" s="1" t="s">
        <v>47</v>
      </c>
      <c r="B8" s="1">
        <v>2012</v>
      </c>
      <c r="C8" s="1" t="s">
        <v>32</v>
      </c>
      <c r="D8" s="1" t="s">
        <v>16</v>
      </c>
      <c r="E8" s="1" t="s">
        <v>29</v>
      </c>
      <c r="F8" s="1">
        <v>32</v>
      </c>
      <c r="G8" s="1" t="s">
        <v>33</v>
      </c>
      <c r="H8" s="1" t="s">
        <v>19</v>
      </c>
      <c r="I8" s="1" t="s">
        <v>26</v>
      </c>
      <c r="J8" s="1">
        <v>1</v>
      </c>
      <c r="K8" s="1">
        <v>367417</v>
      </c>
      <c r="L8" s="1">
        <v>1</v>
      </c>
      <c r="M8" s="1">
        <v>1626215</v>
      </c>
      <c r="N8" s="1">
        <v>1</v>
      </c>
      <c r="Q8" s="1"/>
      <c r="R8" s="1"/>
    </row>
    <row r="9" spans="1:18" x14ac:dyDescent="0.25">
      <c r="A9" s="1" t="s">
        <v>48</v>
      </c>
      <c r="B9" s="1">
        <v>2012</v>
      </c>
      <c r="C9" s="1" t="s">
        <v>15</v>
      </c>
      <c r="D9" s="1" t="s">
        <v>16</v>
      </c>
      <c r="E9" s="1" t="s">
        <v>17</v>
      </c>
      <c r="F9" s="1">
        <v>63</v>
      </c>
      <c r="G9" s="1" t="s">
        <v>18</v>
      </c>
      <c r="H9" s="1" t="s">
        <v>19</v>
      </c>
      <c r="I9" s="1" t="s">
        <v>36</v>
      </c>
      <c r="J9" s="1">
        <v>1</v>
      </c>
      <c r="K9" s="1">
        <v>18683</v>
      </c>
      <c r="L9" s="1">
        <v>0</v>
      </c>
      <c r="M9" s="1">
        <v>357770</v>
      </c>
      <c r="N9" s="1">
        <v>1</v>
      </c>
    </row>
    <row r="10" spans="1:18" x14ac:dyDescent="0.25">
      <c r="A10" s="1" t="s">
        <v>49</v>
      </c>
      <c r="B10" s="1">
        <v>2008</v>
      </c>
      <c r="C10" s="1" t="s">
        <v>28</v>
      </c>
      <c r="D10" s="1" t="s">
        <v>23</v>
      </c>
      <c r="E10" s="1" t="s">
        <v>29</v>
      </c>
      <c r="F10" s="1">
        <v>40</v>
      </c>
      <c r="G10" s="1" t="s">
        <v>40</v>
      </c>
      <c r="H10" s="1" t="s">
        <v>19</v>
      </c>
      <c r="I10" s="1" t="s">
        <v>36</v>
      </c>
      <c r="J10" s="1">
        <v>1</v>
      </c>
      <c r="K10" s="1">
        <v>1787221</v>
      </c>
      <c r="L10" s="1">
        <v>1</v>
      </c>
      <c r="M10" s="1">
        <v>5429471</v>
      </c>
      <c r="N10" s="1">
        <v>1</v>
      </c>
    </row>
    <row r="11" spans="1:18" x14ac:dyDescent="0.25">
      <c r="A11" s="1" t="s">
        <v>51</v>
      </c>
      <c r="B11" s="1">
        <v>2006</v>
      </c>
      <c r="C11" s="1" t="s">
        <v>28</v>
      </c>
      <c r="D11" s="1" t="s">
        <v>23</v>
      </c>
      <c r="E11" s="1" t="s">
        <v>29</v>
      </c>
      <c r="F11" s="1">
        <v>45</v>
      </c>
      <c r="G11" s="1" t="s">
        <v>40</v>
      </c>
      <c r="H11" s="1" t="s">
        <v>19</v>
      </c>
      <c r="I11" s="1" t="s">
        <v>26</v>
      </c>
      <c r="J11" s="1">
        <v>0</v>
      </c>
      <c r="K11" s="1">
        <v>962232</v>
      </c>
      <c r="L11" s="1">
        <v>1</v>
      </c>
      <c r="M11" s="1">
        <v>497452</v>
      </c>
      <c r="N11" s="1">
        <v>1</v>
      </c>
    </row>
    <row r="12" spans="1:18" x14ac:dyDescent="0.25">
      <c r="A12" s="1" t="s">
        <v>56</v>
      </c>
      <c r="B12" s="1">
        <v>2005</v>
      </c>
      <c r="C12" s="1" t="s">
        <v>45</v>
      </c>
      <c r="D12" s="1" t="s">
        <v>23</v>
      </c>
      <c r="E12" s="1" t="s">
        <v>29</v>
      </c>
      <c r="F12" s="1">
        <v>36</v>
      </c>
      <c r="G12" s="1" t="s">
        <v>33</v>
      </c>
      <c r="H12" s="1" t="s">
        <v>19</v>
      </c>
      <c r="I12" s="1" t="s">
        <v>26</v>
      </c>
      <c r="J12" s="1">
        <v>1</v>
      </c>
      <c r="K12" s="1">
        <v>10666531</v>
      </c>
      <c r="L12" s="1">
        <v>1</v>
      </c>
      <c r="M12" s="1">
        <v>28243550</v>
      </c>
      <c r="N12" s="1">
        <v>1</v>
      </c>
    </row>
    <row r="13" spans="1:18" x14ac:dyDescent="0.25">
      <c r="A13" s="1" t="s">
        <v>58</v>
      </c>
      <c r="B13" s="1">
        <v>2002</v>
      </c>
      <c r="C13" s="1" t="s">
        <v>28</v>
      </c>
      <c r="D13" s="1" t="s">
        <v>23</v>
      </c>
      <c r="E13" s="1" t="s">
        <v>29</v>
      </c>
      <c r="F13" s="1">
        <v>61</v>
      </c>
      <c r="G13" s="1" t="s">
        <v>18</v>
      </c>
      <c r="H13" s="1" t="s">
        <v>19</v>
      </c>
      <c r="I13" s="1" t="s">
        <v>26</v>
      </c>
      <c r="J13" s="1">
        <v>0</v>
      </c>
      <c r="K13" s="1">
        <v>447000</v>
      </c>
      <c r="L13" s="1">
        <v>0</v>
      </c>
      <c r="M13" s="1">
        <v>113310</v>
      </c>
      <c r="N13" s="1">
        <v>1</v>
      </c>
    </row>
    <row r="14" spans="1:18" x14ac:dyDescent="0.25">
      <c r="A14" s="1" t="s">
        <v>62</v>
      </c>
      <c r="B14" s="1">
        <v>2007</v>
      </c>
      <c r="C14" s="1" t="s">
        <v>28</v>
      </c>
      <c r="D14" s="1" t="s">
        <v>23</v>
      </c>
      <c r="E14" s="1" t="s">
        <v>17</v>
      </c>
      <c r="F14" s="1">
        <v>56</v>
      </c>
      <c r="G14" s="1" t="s">
        <v>18</v>
      </c>
      <c r="H14" s="1" t="s">
        <v>19</v>
      </c>
      <c r="I14" s="1" t="s">
        <v>36</v>
      </c>
      <c r="J14" s="1">
        <v>1</v>
      </c>
      <c r="K14" s="1">
        <v>624380</v>
      </c>
      <c r="L14" s="1">
        <v>1</v>
      </c>
      <c r="M14" s="1">
        <v>706731</v>
      </c>
      <c r="N14" s="1">
        <v>1</v>
      </c>
    </row>
    <row r="15" spans="1:18" x14ac:dyDescent="0.25">
      <c r="A15" s="1" t="s">
        <v>65</v>
      </c>
      <c r="B15" s="1">
        <v>2009</v>
      </c>
      <c r="C15" s="1" t="s">
        <v>22</v>
      </c>
      <c r="D15" s="1" t="s">
        <v>23</v>
      </c>
      <c r="E15" s="1" t="s">
        <v>17</v>
      </c>
      <c r="F15" s="1">
        <v>29</v>
      </c>
      <c r="G15" s="1" t="s">
        <v>24</v>
      </c>
      <c r="H15" s="1" t="s">
        <v>19</v>
      </c>
      <c r="I15" s="1" t="s">
        <v>30</v>
      </c>
      <c r="J15" s="1">
        <v>1</v>
      </c>
      <c r="K15" s="1">
        <v>21245</v>
      </c>
      <c r="L15" s="1">
        <v>0</v>
      </c>
      <c r="M15" s="1">
        <v>829939</v>
      </c>
      <c r="N15" s="1">
        <v>1</v>
      </c>
    </row>
    <row r="16" spans="1:18" x14ac:dyDescent="0.25">
      <c r="A16" s="1" t="s">
        <v>66</v>
      </c>
      <c r="B16" s="1">
        <v>2013</v>
      </c>
      <c r="C16" s="1" t="s">
        <v>22</v>
      </c>
      <c r="D16" s="1" t="s">
        <v>23</v>
      </c>
      <c r="E16" s="1" t="s">
        <v>17</v>
      </c>
      <c r="F16" s="1">
        <v>35</v>
      </c>
      <c r="G16" s="1" t="s">
        <v>33</v>
      </c>
      <c r="H16" s="1" t="s">
        <v>19</v>
      </c>
      <c r="I16" s="1" t="s">
        <v>26</v>
      </c>
      <c r="J16" s="1">
        <v>0</v>
      </c>
      <c r="K16" s="1">
        <v>75843</v>
      </c>
      <c r="L16" s="1">
        <v>0</v>
      </c>
      <c r="M16" s="1">
        <v>640724</v>
      </c>
      <c r="N16" s="1">
        <v>1</v>
      </c>
    </row>
    <row r="17" spans="1:17" x14ac:dyDescent="0.25">
      <c r="A17" s="1" t="s">
        <v>67</v>
      </c>
      <c r="B17" s="1">
        <v>2009</v>
      </c>
      <c r="C17" s="1" t="s">
        <v>15</v>
      </c>
      <c r="D17" s="1" t="s">
        <v>16</v>
      </c>
      <c r="E17" s="1" t="s">
        <v>29</v>
      </c>
      <c r="F17" s="1">
        <v>58</v>
      </c>
      <c r="G17" s="1" t="s">
        <v>18</v>
      </c>
      <c r="H17" s="1" t="s">
        <v>19</v>
      </c>
      <c r="I17" s="1" t="s">
        <v>26</v>
      </c>
      <c r="J17" s="1">
        <v>0</v>
      </c>
      <c r="K17" s="1">
        <v>47947</v>
      </c>
      <c r="L17" s="1">
        <v>0</v>
      </c>
      <c r="M17" s="1">
        <v>414473</v>
      </c>
      <c r="N17" s="1">
        <v>1</v>
      </c>
    </row>
    <row r="18" spans="1:17" x14ac:dyDescent="0.25">
      <c r="A18" s="1" t="s">
        <v>68</v>
      </c>
      <c r="B18" s="1">
        <v>2013</v>
      </c>
      <c r="C18" s="1" t="s">
        <v>22</v>
      </c>
      <c r="D18" s="1" t="s">
        <v>23</v>
      </c>
      <c r="E18" s="1" t="s">
        <v>17</v>
      </c>
      <c r="F18" s="1">
        <v>28</v>
      </c>
      <c r="G18" s="1" t="s">
        <v>24</v>
      </c>
      <c r="H18" s="1" t="s">
        <v>19</v>
      </c>
      <c r="I18" s="1" t="s">
        <v>30</v>
      </c>
      <c r="J18" s="1">
        <v>1</v>
      </c>
      <c r="K18" s="1">
        <v>51406</v>
      </c>
      <c r="L18" s="1">
        <v>0</v>
      </c>
      <c r="M18" s="1">
        <v>236678</v>
      </c>
      <c r="N18" s="1">
        <v>1</v>
      </c>
    </row>
    <row r="19" spans="1:17" x14ac:dyDescent="0.25">
      <c r="A19" s="1" t="s">
        <v>75</v>
      </c>
      <c r="B19" s="1">
        <v>2009</v>
      </c>
      <c r="C19" s="1" t="s">
        <v>28</v>
      </c>
      <c r="D19" s="1" t="s">
        <v>23</v>
      </c>
      <c r="E19" s="1" t="s">
        <v>29</v>
      </c>
      <c r="F19" s="1">
        <v>44</v>
      </c>
      <c r="G19" s="1" t="s">
        <v>40</v>
      </c>
      <c r="H19" s="1" t="s">
        <v>19</v>
      </c>
      <c r="I19" s="1" t="s">
        <v>26</v>
      </c>
      <c r="J19" s="1">
        <v>1</v>
      </c>
      <c r="K19" s="1">
        <v>1270069</v>
      </c>
      <c r="L19" s="1">
        <v>1</v>
      </c>
      <c r="M19" s="1">
        <v>8957993</v>
      </c>
      <c r="N19" s="1">
        <v>1</v>
      </c>
    </row>
    <row r="20" spans="1:17" x14ac:dyDescent="0.25">
      <c r="A20" s="1" t="s">
        <v>78</v>
      </c>
      <c r="B20" s="1">
        <v>2004</v>
      </c>
      <c r="C20" s="1" t="s">
        <v>28</v>
      </c>
      <c r="D20" s="1" t="s">
        <v>23</v>
      </c>
      <c r="E20" s="1" t="s">
        <v>17</v>
      </c>
      <c r="F20" s="1">
        <v>45</v>
      </c>
      <c r="G20" s="1" t="s">
        <v>40</v>
      </c>
      <c r="H20" s="1" t="s">
        <v>19</v>
      </c>
      <c r="I20" s="1" t="s">
        <v>36</v>
      </c>
      <c r="J20" s="1">
        <v>0</v>
      </c>
      <c r="K20" s="1">
        <v>15003</v>
      </c>
      <c r="L20" s="1">
        <v>0</v>
      </c>
      <c r="M20" s="1">
        <v>113298</v>
      </c>
      <c r="N20" s="1">
        <v>1</v>
      </c>
    </row>
    <row r="21" spans="1:17" x14ac:dyDescent="0.25">
      <c r="A21" s="1" t="s">
        <v>79</v>
      </c>
      <c r="B21" s="1">
        <v>2008</v>
      </c>
      <c r="C21" s="1" t="s">
        <v>15</v>
      </c>
      <c r="D21" s="1" t="s">
        <v>16</v>
      </c>
      <c r="E21" s="1" t="s">
        <v>29</v>
      </c>
      <c r="F21" s="1">
        <v>35</v>
      </c>
      <c r="G21" s="1" t="s">
        <v>33</v>
      </c>
      <c r="H21" s="1" t="s">
        <v>19</v>
      </c>
      <c r="I21" s="1" t="s">
        <v>30</v>
      </c>
      <c r="J21" s="1">
        <v>1</v>
      </c>
      <c r="K21" s="1">
        <v>445100</v>
      </c>
      <c r="L21" s="1">
        <v>0</v>
      </c>
      <c r="M21" s="1">
        <v>452639</v>
      </c>
      <c r="N21" s="1">
        <v>1</v>
      </c>
    </row>
    <row r="22" spans="1:17" x14ac:dyDescent="0.25">
      <c r="A22" s="1" t="s">
        <v>80</v>
      </c>
      <c r="B22" s="1">
        <v>2006</v>
      </c>
      <c r="C22" s="1" t="s">
        <v>22</v>
      </c>
      <c r="D22" s="1" t="s">
        <v>23</v>
      </c>
      <c r="E22" s="1" t="s">
        <v>17</v>
      </c>
      <c r="F22" s="1">
        <v>40</v>
      </c>
      <c r="G22" s="1" t="s">
        <v>40</v>
      </c>
      <c r="H22" s="1" t="s">
        <v>19</v>
      </c>
      <c r="I22" s="1" t="s">
        <v>36</v>
      </c>
      <c r="J22" s="1">
        <v>1</v>
      </c>
      <c r="K22" s="1">
        <v>84277</v>
      </c>
      <c r="L22" s="1">
        <v>0</v>
      </c>
      <c r="M22" s="1">
        <v>454098</v>
      </c>
      <c r="N22" s="1">
        <v>1</v>
      </c>
    </row>
    <row r="23" spans="1:17" x14ac:dyDescent="0.25">
      <c r="A23" s="1" t="s">
        <v>84</v>
      </c>
      <c r="B23" s="1">
        <v>2013</v>
      </c>
      <c r="C23" s="1" t="s">
        <v>22</v>
      </c>
      <c r="D23" s="1" t="s">
        <v>23</v>
      </c>
      <c r="E23" s="1" t="s">
        <v>29</v>
      </c>
      <c r="F23" s="1">
        <v>38</v>
      </c>
      <c r="G23" s="1" t="s">
        <v>33</v>
      </c>
      <c r="H23" s="1" t="s">
        <v>19</v>
      </c>
      <c r="I23" s="1" t="s">
        <v>26</v>
      </c>
      <c r="J23" s="1">
        <v>1</v>
      </c>
      <c r="K23" s="1">
        <v>445129</v>
      </c>
      <c r="L23" s="1">
        <v>0</v>
      </c>
      <c r="M23" s="1">
        <v>839630</v>
      </c>
      <c r="N23" s="1">
        <v>1</v>
      </c>
    </row>
    <row r="24" spans="1:17" x14ac:dyDescent="0.25">
      <c r="A24" s="1" t="s">
        <v>85</v>
      </c>
      <c r="B24" s="1">
        <v>2008</v>
      </c>
      <c r="C24" s="1" t="s">
        <v>32</v>
      </c>
      <c r="D24" s="1" t="s">
        <v>16</v>
      </c>
      <c r="E24" s="1" t="s">
        <v>29</v>
      </c>
      <c r="F24" s="1">
        <v>43</v>
      </c>
      <c r="G24" s="1" t="s">
        <v>40</v>
      </c>
      <c r="H24" s="1" t="s">
        <v>19</v>
      </c>
      <c r="I24" s="1" t="s">
        <v>26</v>
      </c>
      <c r="J24" s="1">
        <v>0</v>
      </c>
      <c r="K24" s="1">
        <v>113044</v>
      </c>
      <c r="L24" s="1">
        <v>1</v>
      </c>
      <c r="M24" s="1">
        <v>44785</v>
      </c>
      <c r="N24" s="1">
        <v>0</v>
      </c>
    </row>
    <row r="25" spans="1:17" x14ac:dyDescent="0.25">
      <c r="A25" s="1" t="s">
        <v>89</v>
      </c>
      <c r="B25" s="1">
        <v>2010</v>
      </c>
      <c r="C25" s="1" t="s">
        <v>32</v>
      </c>
      <c r="D25" s="1" t="s">
        <v>16</v>
      </c>
      <c r="E25" s="1" t="s">
        <v>29</v>
      </c>
      <c r="F25" s="1">
        <v>65</v>
      </c>
      <c r="G25" s="1" t="s">
        <v>18</v>
      </c>
      <c r="H25" s="1" t="s">
        <v>19</v>
      </c>
      <c r="I25" s="1" t="s">
        <v>30</v>
      </c>
      <c r="J25" s="1">
        <v>0</v>
      </c>
      <c r="K25" s="1">
        <v>7114</v>
      </c>
      <c r="L25" s="1">
        <v>0</v>
      </c>
      <c r="M25" s="1">
        <v>175356</v>
      </c>
      <c r="N25" s="1">
        <v>1</v>
      </c>
    </row>
    <row r="26" spans="1:17" x14ac:dyDescent="0.25">
      <c r="A26" s="1" t="s">
        <v>101</v>
      </c>
      <c r="B26" s="1">
        <v>2011</v>
      </c>
      <c r="C26" s="1" t="s">
        <v>15</v>
      </c>
      <c r="D26" s="1" t="s">
        <v>16</v>
      </c>
      <c r="E26" s="1" t="s">
        <v>17</v>
      </c>
      <c r="F26" s="1">
        <v>29</v>
      </c>
      <c r="G26" s="1" t="s">
        <v>24</v>
      </c>
      <c r="H26" s="1" t="s">
        <v>19</v>
      </c>
      <c r="I26" s="1" t="s">
        <v>36</v>
      </c>
      <c r="J26" s="1">
        <v>1</v>
      </c>
      <c r="K26" s="1">
        <v>2583357</v>
      </c>
      <c r="L26" s="1">
        <v>1</v>
      </c>
      <c r="M26" s="1">
        <v>5015090</v>
      </c>
      <c r="N26" s="1">
        <v>1</v>
      </c>
    </row>
    <row r="27" spans="1:17" x14ac:dyDescent="0.25">
      <c r="A27" s="1" t="s">
        <v>91</v>
      </c>
      <c r="B27" s="1">
        <v>2007</v>
      </c>
      <c r="C27" s="1" t="s">
        <v>45</v>
      </c>
      <c r="D27" s="1" t="s">
        <v>23</v>
      </c>
      <c r="E27" s="1" t="s">
        <v>29</v>
      </c>
      <c r="F27" s="1">
        <v>35</v>
      </c>
      <c r="G27" s="1" t="s">
        <v>33</v>
      </c>
      <c r="H27" s="1" t="s">
        <v>19</v>
      </c>
      <c r="I27" s="1" t="s">
        <v>20</v>
      </c>
      <c r="J27" s="1">
        <v>1</v>
      </c>
      <c r="K27" s="1">
        <v>175564</v>
      </c>
      <c r="L27" s="1">
        <v>1</v>
      </c>
      <c r="M27" s="1">
        <v>5930797</v>
      </c>
      <c r="N27" s="1">
        <v>1</v>
      </c>
      <c r="P27" s="1" t="s">
        <v>24</v>
      </c>
      <c r="Q27">
        <f>COUNTIF(G49:G115,P27:P31)</f>
        <v>9</v>
      </c>
    </row>
    <row r="28" spans="1:17" x14ac:dyDescent="0.25">
      <c r="A28" s="1" t="s">
        <v>92</v>
      </c>
      <c r="B28" s="1">
        <v>2006</v>
      </c>
      <c r="C28" s="1" t="s">
        <v>32</v>
      </c>
      <c r="D28" s="1" t="s">
        <v>16</v>
      </c>
      <c r="E28" s="1" t="s">
        <v>29</v>
      </c>
      <c r="F28" s="1">
        <v>40</v>
      </c>
      <c r="G28" s="1" t="s">
        <v>40</v>
      </c>
      <c r="H28" s="1" t="s">
        <v>19</v>
      </c>
      <c r="I28" s="1" t="s">
        <v>26</v>
      </c>
      <c r="J28" s="1">
        <v>0</v>
      </c>
      <c r="K28" s="1">
        <v>8015659</v>
      </c>
      <c r="L28" s="1">
        <v>1</v>
      </c>
      <c r="M28" s="1">
        <v>5732628</v>
      </c>
      <c r="N28" s="1">
        <v>1</v>
      </c>
      <c r="P28" s="1" t="s">
        <v>18</v>
      </c>
      <c r="Q28">
        <f t="shared" ref="Q28:Q31" si="1">COUNTIF(G50:G116,P28:P32)</f>
        <v>16</v>
      </c>
    </row>
    <row r="29" spans="1:17" x14ac:dyDescent="0.25">
      <c r="A29" s="1" t="s">
        <v>94</v>
      </c>
      <c r="B29" s="1">
        <v>2012</v>
      </c>
      <c r="C29" s="1" t="s">
        <v>32</v>
      </c>
      <c r="D29" s="1" t="s">
        <v>16</v>
      </c>
      <c r="E29" s="1" t="s">
        <v>17</v>
      </c>
      <c r="F29" s="1">
        <v>23</v>
      </c>
      <c r="G29" s="1" t="s">
        <v>24</v>
      </c>
      <c r="H29" s="1" t="s">
        <v>19</v>
      </c>
      <c r="I29" s="1" t="s">
        <v>26</v>
      </c>
      <c r="J29" s="1">
        <v>0</v>
      </c>
      <c r="K29" s="1">
        <v>129416</v>
      </c>
      <c r="L29" s="1">
        <v>1</v>
      </c>
      <c r="M29" s="1">
        <v>417953</v>
      </c>
      <c r="N29" s="1">
        <v>1</v>
      </c>
      <c r="P29" s="1" t="s">
        <v>33</v>
      </c>
      <c r="Q29">
        <f t="shared" si="1"/>
        <v>28</v>
      </c>
    </row>
    <row r="30" spans="1:17" x14ac:dyDescent="0.25">
      <c r="A30" s="1" t="s">
        <v>95</v>
      </c>
      <c r="B30" s="1">
        <v>2008</v>
      </c>
      <c r="C30" s="1" t="s">
        <v>28</v>
      </c>
      <c r="D30" s="1" t="s">
        <v>23</v>
      </c>
      <c r="E30" s="1" t="s">
        <v>29</v>
      </c>
      <c r="F30" s="1">
        <v>31</v>
      </c>
      <c r="G30" s="1" t="s">
        <v>33</v>
      </c>
      <c r="H30" s="1" t="s">
        <v>19</v>
      </c>
      <c r="I30" s="1" t="s">
        <v>26</v>
      </c>
      <c r="J30" s="1">
        <v>1</v>
      </c>
      <c r="K30" s="1">
        <v>244763</v>
      </c>
      <c r="L30" s="1">
        <v>1</v>
      </c>
      <c r="M30" s="1">
        <v>11312806</v>
      </c>
      <c r="N30" s="1">
        <v>1</v>
      </c>
      <c r="P30" s="1" t="s">
        <v>40</v>
      </c>
      <c r="Q30">
        <f t="shared" si="1"/>
        <v>14</v>
      </c>
    </row>
    <row r="31" spans="1:17" x14ac:dyDescent="0.25">
      <c r="A31" s="1" t="s">
        <v>98</v>
      </c>
      <c r="B31" s="1">
        <v>2011</v>
      </c>
      <c r="C31" s="1" t="s">
        <v>28</v>
      </c>
      <c r="D31" s="1" t="s">
        <v>23</v>
      </c>
      <c r="E31" s="1" t="s">
        <v>29</v>
      </c>
      <c r="F31" s="1">
        <v>55</v>
      </c>
      <c r="G31" s="1" t="s">
        <v>18</v>
      </c>
      <c r="H31" s="1" t="s">
        <v>19</v>
      </c>
      <c r="I31" s="1" t="s">
        <v>36</v>
      </c>
      <c r="J31" s="1">
        <v>0</v>
      </c>
      <c r="K31" s="1">
        <v>15174</v>
      </c>
      <c r="L31" s="1">
        <v>0</v>
      </c>
      <c r="M31" s="1">
        <v>128115</v>
      </c>
      <c r="N31" s="1">
        <v>1</v>
      </c>
      <c r="P31" s="1" t="s">
        <v>24</v>
      </c>
      <c r="Q31">
        <f t="shared" si="1"/>
        <v>8</v>
      </c>
    </row>
    <row r="32" spans="1:17" x14ac:dyDescent="0.25">
      <c r="A32" s="1" t="s">
        <v>100</v>
      </c>
      <c r="B32" s="1">
        <v>2009</v>
      </c>
      <c r="C32" s="1" t="s">
        <v>28</v>
      </c>
      <c r="D32" s="1" t="s">
        <v>23</v>
      </c>
      <c r="E32" s="1" t="s">
        <v>29</v>
      </c>
      <c r="F32" s="1">
        <v>52</v>
      </c>
      <c r="G32" s="1" t="s">
        <v>18</v>
      </c>
      <c r="H32" s="1" t="s">
        <v>19</v>
      </c>
      <c r="I32" s="1" t="s">
        <v>26</v>
      </c>
      <c r="J32" s="1">
        <v>0</v>
      </c>
      <c r="K32" s="1">
        <v>840317</v>
      </c>
      <c r="L32" s="1">
        <v>1</v>
      </c>
      <c r="M32" s="1">
        <v>1661113</v>
      </c>
      <c r="N32" s="1">
        <v>1</v>
      </c>
    </row>
    <row r="33" spans="1:14" x14ac:dyDescent="0.25">
      <c r="A33" s="1" t="s">
        <v>103</v>
      </c>
      <c r="B33" s="1">
        <v>2011</v>
      </c>
      <c r="C33" s="1" t="s">
        <v>32</v>
      </c>
      <c r="D33" s="1" t="s">
        <v>16</v>
      </c>
      <c r="E33" s="1" t="s">
        <v>29</v>
      </c>
      <c r="F33" s="1">
        <v>26</v>
      </c>
      <c r="G33" s="1" t="s">
        <v>24</v>
      </c>
      <c r="H33" s="1" t="s">
        <v>19</v>
      </c>
      <c r="I33" s="1" t="s">
        <v>26</v>
      </c>
      <c r="J33" s="1">
        <v>0</v>
      </c>
      <c r="K33" s="1">
        <v>360753</v>
      </c>
      <c r="L33" s="1">
        <v>1</v>
      </c>
      <c r="M33" s="1">
        <v>4326053</v>
      </c>
      <c r="N33" s="1">
        <v>1</v>
      </c>
    </row>
    <row r="34" spans="1:14" x14ac:dyDescent="0.25">
      <c r="A34" s="1" t="s">
        <v>107</v>
      </c>
      <c r="B34" s="1">
        <v>2013</v>
      </c>
      <c r="C34" s="1" t="s">
        <v>22</v>
      </c>
      <c r="D34" s="1" t="s">
        <v>23</v>
      </c>
      <c r="E34" s="1" t="s">
        <v>17</v>
      </c>
      <c r="F34" s="1">
        <v>34</v>
      </c>
      <c r="G34" s="1" t="s">
        <v>33</v>
      </c>
      <c r="H34" s="1" t="s">
        <v>19</v>
      </c>
      <c r="I34" s="1" t="s">
        <v>20</v>
      </c>
      <c r="J34" s="1">
        <v>1</v>
      </c>
      <c r="K34" s="1">
        <v>178710</v>
      </c>
      <c r="L34" s="1">
        <v>1</v>
      </c>
      <c r="M34" s="1">
        <v>3115889</v>
      </c>
      <c r="N34" s="1">
        <v>1</v>
      </c>
    </row>
    <row r="35" spans="1:14" x14ac:dyDescent="0.25">
      <c r="A35" s="1" t="s">
        <v>111</v>
      </c>
      <c r="B35" s="1">
        <v>2009</v>
      </c>
      <c r="C35" s="1" t="s">
        <v>15</v>
      </c>
      <c r="D35" s="1" t="s">
        <v>16</v>
      </c>
      <c r="E35" s="1" t="s">
        <v>29</v>
      </c>
      <c r="F35" s="1">
        <v>50</v>
      </c>
      <c r="G35" s="1" t="s">
        <v>18</v>
      </c>
      <c r="H35" s="1" t="s">
        <v>19</v>
      </c>
      <c r="I35" s="1" t="s">
        <v>26</v>
      </c>
      <c r="J35" s="1">
        <v>1</v>
      </c>
      <c r="K35" s="1">
        <v>2098659</v>
      </c>
      <c r="L35" s="1">
        <v>1</v>
      </c>
      <c r="M35" s="1">
        <v>7796092</v>
      </c>
      <c r="N35" s="1">
        <v>1</v>
      </c>
    </row>
    <row r="36" spans="1:14" x14ac:dyDescent="0.25">
      <c r="A36" s="1" t="s">
        <v>112</v>
      </c>
      <c r="B36" s="1">
        <v>2008</v>
      </c>
      <c r="C36" s="1" t="s">
        <v>32</v>
      </c>
      <c r="D36" s="1" t="s">
        <v>16</v>
      </c>
      <c r="E36" s="1" t="s">
        <v>29</v>
      </c>
      <c r="F36" s="1">
        <v>97</v>
      </c>
      <c r="G36" s="1" t="s">
        <v>18</v>
      </c>
      <c r="H36" s="1" t="s">
        <v>19</v>
      </c>
      <c r="I36" s="1" t="s">
        <v>30</v>
      </c>
      <c r="J36" s="1">
        <v>0</v>
      </c>
      <c r="K36" s="1">
        <v>1808</v>
      </c>
      <c r="L36" s="1">
        <v>0</v>
      </c>
      <c r="M36" s="1">
        <v>11968</v>
      </c>
      <c r="N36" s="1">
        <v>0</v>
      </c>
    </row>
    <row r="37" spans="1:14" x14ac:dyDescent="0.25">
      <c r="A37" s="1" t="s">
        <v>114</v>
      </c>
      <c r="B37" s="1">
        <v>2012</v>
      </c>
      <c r="C37" s="1" t="s">
        <v>32</v>
      </c>
      <c r="D37" s="1" t="s">
        <v>16</v>
      </c>
      <c r="E37" s="1" t="s">
        <v>29</v>
      </c>
      <c r="F37" s="1">
        <v>44</v>
      </c>
      <c r="G37" s="1" t="s">
        <v>40</v>
      </c>
      <c r="H37" s="1" t="s">
        <v>19</v>
      </c>
      <c r="I37" s="1" t="s">
        <v>26</v>
      </c>
      <c r="J37" s="1">
        <v>1</v>
      </c>
      <c r="K37" s="1">
        <v>1020353</v>
      </c>
      <c r="L37" s="1">
        <v>1</v>
      </c>
      <c r="M37" s="1">
        <v>10532203</v>
      </c>
      <c r="N37" s="1">
        <v>1</v>
      </c>
    </row>
    <row r="38" spans="1:14" x14ac:dyDescent="0.25">
      <c r="A38" s="1" t="s">
        <v>115</v>
      </c>
      <c r="B38" s="1">
        <v>2011</v>
      </c>
      <c r="C38" s="1" t="s">
        <v>15</v>
      </c>
      <c r="D38" s="1" t="s">
        <v>16</v>
      </c>
      <c r="E38" s="1" t="s">
        <v>29</v>
      </c>
      <c r="F38" s="1">
        <v>69</v>
      </c>
      <c r="G38" s="1" t="s">
        <v>18</v>
      </c>
      <c r="H38" s="1" t="s">
        <v>19</v>
      </c>
      <c r="I38" s="1" t="s">
        <v>20</v>
      </c>
      <c r="J38" s="1">
        <v>0</v>
      </c>
      <c r="K38" s="1">
        <v>1950</v>
      </c>
      <c r="L38" s="1">
        <v>0</v>
      </c>
      <c r="M38" s="1">
        <v>33476</v>
      </c>
      <c r="N38" s="1">
        <v>0</v>
      </c>
    </row>
    <row r="39" spans="1:14" x14ac:dyDescent="0.25">
      <c r="A39" s="1" t="s">
        <v>116</v>
      </c>
      <c r="B39" s="1">
        <v>2012</v>
      </c>
      <c r="C39" s="1" t="s">
        <v>28</v>
      </c>
      <c r="D39" s="1" t="s">
        <v>23</v>
      </c>
      <c r="E39" s="1" t="s">
        <v>29</v>
      </c>
      <c r="F39" s="1">
        <v>47</v>
      </c>
      <c r="G39" s="1" t="s">
        <v>40</v>
      </c>
      <c r="H39" s="1" t="s">
        <v>19</v>
      </c>
      <c r="I39" s="1" t="s">
        <v>30</v>
      </c>
      <c r="J39" s="1">
        <v>0</v>
      </c>
      <c r="K39" s="1">
        <v>127442</v>
      </c>
      <c r="L39" s="1">
        <v>1</v>
      </c>
      <c r="M39" s="1">
        <v>419342</v>
      </c>
      <c r="N39" s="1">
        <v>1</v>
      </c>
    </row>
    <row r="40" spans="1:14" x14ac:dyDescent="0.25">
      <c r="A40" s="1" t="s">
        <v>124</v>
      </c>
      <c r="B40" s="1">
        <v>2009</v>
      </c>
      <c r="C40" s="1" t="s">
        <v>22</v>
      </c>
      <c r="D40" s="1" t="s">
        <v>23</v>
      </c>
      <c r="E40" s="1" t="s">
        <v>29</v>
      </c>
      <c r="F40" s="1">
        <v>32</v>
      </c>
      <c r="G40" s="1" t="s">
        <v>33</v>
      </c>
      <c r="H40" s="1" t="s">
        <v>19</v>
      </c>
      <c r="I40" s="1" t="s">
        <v>36</v>
      </c>
      <c r="J40" s="1">
        <v>0</v>
      </c>
      <c r="K40" s="1">
        <v>23929</v>
      </c>
      <c r="L40" s="1">
        <v>0</v>
      </c>
      <c r="M40" s="1">
        <v>95638</v>
      </c>
      <c r="N40" s="1">
        <v>0</v>
      </c>
    </row>
    <row r="41" spans="1:14" x14ac:dyDescent="0.25">
      <c r="A41" s="1" t="s">
        <v>126</v>
      </c>
      <c r="B41" s="1">
        <v>2009</v>
      </c>
      <c r="C41" s="1" t="s">
        <v>22</v>
      </c>
      <c r="D41" s="1" t="s">
        <v>23</v>
      </c>
      <c r="E41" s="1" t="s">
        <v>17</v>
      </c>
      <c r="F41" s="1">
        <v>45</v>
      </c>
      <c r="G41" s="1" t="s">
        <v>40</v>
      </c>
      <c r="H41" s="1" t="s">
        <v>19</v>
      </c>
      <c r="I41" s="1" t="s">
        <v>20</v>
      </c>
      <c r="J41" s="1">
        <v>1</v>
      </c>
      <c r="K41" s="1">
        <v>112023</v>
      </c>
      <c r="L41" s="1">
        <v>1</v>
      </c>
      <c r="M41" s="1">
        <v>1094819</v>
      </c>
      <c r="N41" s="1">
        <v>1</v>
      </c>
    </row>
    <row r="42" spans="1:14" x14ac:dyDescent="0.25">
      <c r="A42" s="1" t="s">
        <v>130</v>
      </c>
      <c r="B42" s="1">
        <v>2010</v>
      </c>
      <c r="C42" s="1" t="s">
        <v>28</v>
      </c>
      <c r="D42" s="1" t="s">
        <v>23</v>
      </c>
      <c r="E42" s="1" t="s">
        <v>29</v>
      </c>
      <c r="F42" s="1">
        <v>58</v>
      </c>
      <c r="G42" s="1" t="s">
        <v>18</v>
      </c>
      <c r="H42" s="1" t="s">
        <v>19</v>
      </c>
      <c r="I42" s="1" t="s">
        <v>26</v>
      </c>
      <c r="J42" s="1">
        <v>0</v>
      </c>
      <c r="K42" s="1">
        <v>23845</v>
      </c>
      <c r="L42" s="1">
        <v>0</v>
      </c>
      <c r="M42" s="1">
        <v>189080</v>
      </c>
      <c r="N42" s="1">
        <v>1</v>
      </c>
    </row>
    <row r="43" spans="1:14" x14ac:dyDescent="0.25">
      <c r="A43" s="1" t="s">
        <v>131</v>
      </c>
      <c r="B43" s="1">
        <v>2010</v>
      </c>
      <c r="C43" s="1" t="s">
        <v>15</v>
      </c>
      <c r="D43" s="1" t="s">
        <v>16</v>
      </c>
      <c r="E43" s="1" t="s">
        <v>29</v>
      </c>
      <c r="F43" s="1">
        <v>67</v>
      </c>
      <c r="G43" s="1" t="s">
        <v>18</v>
      </c>
      <c r="H43" s="1" t="s">
        <v>19</v>
      </c>
      <c r="I43" s="1" t="s">
        <v>26</v>
      </c>
      <c r="J43" s="1">
        <v>0</v>
      </c>
      <c r="K43" s="1">
        <v>4093318</v>
      </c>
      <c r="L43" s="1">
        <v>1</v>
      </c>
      <c r="M43" s="1">
        <v>357886</v>
      </c>
      <c r="N43" s="1">
        <v>1</v>
      </c>
    </row>
    <row r="44" spans="1:14" x14ac:dyDescent="0.25">
      <c r="A44" s="1" t="s">
        <v>132</v>
      </c>
      <c r="B44" s="1">
        <v>2012</v>
      </c>
      <c r="C44" s="1" t="s">
        <v>22</v>
      </c>
      <c r="D44" s="1" t="s">
        <v>23</v>
      </c>
      <c r="E44" s="1" t="s">
        <v>17</v>
      </c>
      <c r="F44" s="1">
        <v>30</v>
      </c>
      <c r="G44" s="1" t="s">
        <v>33</v>
      </c>
      <c r="H44" s="1" t="s">
        <v>19</v>
      </c>
      <c r="I44" s="1" t="s">
        <v>26</v>
      </c>
      <c r="J44" s="1">
        <v>1</v>
      </c>
      <c r="K44" s="1">
        <v>208376</v>
      </c>
      <c r="L44" s="1">
        <v>1</v>
      </c>
      <c r="M44" s="1">
        <v>425487</v>
      </c>
      <c r="N44" s="1">
        <v>1</v>
      </c>
    </row>
    <row r="45" spans="1:14" x14ac:dyDescent="0.25">
      <c r="A45" s="1" t="s">
        <v>139</v>
      </c>
      <c r="B45" s="1">
        <v>2010</v>
      </c>
      <c r="C45" s="1" t="s">
        <v>22</v>
      </c>
      <c r="D45" s="1" t="s">
        <v>23</v>
      </c>
      <c r="E45" s="1" t="s">
        <v>29</v>
      </c>
      <c r="F45" s="1">
        <v>44</v>
      </c>
      <c r="G45" s="1" t="s">
        <v>40</v>
      </c>
      <c r="H45" s="1" t="s">
        <v>19</v>
      </c>
      <c r="I45" s="1" t="s">
        <v>26</v>
      </c>
      <c r="J45" s="1">
        <v>0</v>
      </c>
      <c r="K45" s="1">
        <v>80620</v>
      </c>
      <c r="L45" s="1">
        <v>0</v>
      </c>
      <c r="M45" s="1">
        <v>556553</v>
      </c>
      <c r="N45" s="1">
        <v>1</v>
      </c>
    </row>
    <row r="46" spans="1:14" x14ac:dyDescent="0.25">
      <c r="A46" s="1" t="s">
        <v>141</v>
      </c>
      <c r="B46" s="1">
        <v>2013</v>
      </c>
      <c r="C46" s="1" t="s">
        <v>22</v>
      </c>
      <c r="D46" s="1" t="s">
        <v>23</v>
      </c>
      <c r="E46" s="1" t="s">
        <v>29</v>
      </c>
      <c r="F46" s="1">
        <v>46</v>
      </c>
      <c r="G46" s="1" t="s">
        <v>40</v>
      </c>
      <c r="H46" s="1" t="s">
        <v>19</v>
      </c>
      <c r="I46" s="1" t="s">
        <v>36</v>
      </c>
      <c r="J46" s="1">
        <v>1</v>
      </c>
      <c r="K46" s="1">
        <v>859774</v>
      </c>
      <c r="L46" s="1">
        <v>1</v>
      </c>
      <c r="M46" s="1">
        <v>5236511</v>
      </c>
      <c r="N46" s="1">
        <v>1</v>
      </c>
    </row>
    <row r="47" spans="1:14" x14ac:dyDescent="0.25">
      <c r="A47" s="1" t="s">
        <v>145</v>
      </c>
      <c r="B47" s="1">
        <v>2012</v>
      </c>
      <c r="C47" s="1" t="s">
        <v>22</v>
      </c>
      <c r="D47" s="1" t="s">
        <v>23</v>
      </c>
      <c r="E47" s="1" t="s">
        <v>29</v>
      </c>
      <c r="F47" s="1">
        <v>45</v>
      </c>
      <c r="G47" s="1" t="s">
        <v>40</v>
      </c>
      <c r="H47" s="1" t="s">
        <v>19</v>
      </c>
      <c r="I47" s="1" t="s">
        <v>26</v>
      </c>
      <c r="J47" s="1">
        <v>1</v>
      </c>
      <c r="K47" s="1">
        <v>118222</v>
      </c>
      <c r="L47" s="1">
        <v>1</v>
      </c>
      <c r="M47" s="1">
        <v>569817</v>
      </c>
      <c r="N47" s="1">
        <v>1</v>
      </c>
    </row>
    <row r="48" spans="1:14" x14ac:dyDescent="0.25">
      <c r="A48" s="1" t="s">
        <v>146</v>
      </c>
      <c r="B48" s="1">
        <v>2009</v>
      </c>
      <c r="C48" s="1" t="s">
        <v>15</v>
      </c>
      <c r="D48" s="1" t="s">
        <v>16</v>
      </c>
      <c r="E48" s="1" t="s">
        <v>29</v>
      </c>
      <c r="F48" s="1">
        <v>80</v>
      </c>
      <c r="G48" s="1" t="s">
        <v>18</v>
      </c>
      <c r="H48" s="1" t="s">
        <v>19</v>
      </c>
      <c r="I48" s="1" t="s">
        <v>36</v>
      </c>
      <c r="J48" s="1">
        <v>0</v>
      </c>
      <c r="K48" s="1">
        <v>267839</v>
      </c>
      <c r="L48" s="1">
        <v>1</v>
      </c>
      <c r="M48" s="1">
        <v>2023718</v>
      </c>
      <c r="N48" s="1">
        <v>1</v>
      </c>
    </row>
    <row r="49" spans="1:14" x14ac:dyDescent="0.25">
      <c r="A49" s="1" t="s">
        <v>21</v>
      </c>
      <c r="B49" s="1">
        <v>2013</v>
      </c>
      <c r="C49" s="1" t="s">
        <v>22</v>
      </c>
      <c r="D49" s="1" t="s">
        <v>23</v>
      </c>
      <c r="E49" s="1" t="s">
        <v>17</v>
      </c>
      <c r="F49" s="1">
        <v>24</v>
      </c>
      <c r="G49" s="1" t="s">
        <v>24</v>
      </c>
      <c r="H49" s="1" t="s">
        <v>25</v>
      </c>
      <c r="I49" s="1" t="s">
        <v>26</v>
      </c>
      <c r="J49" s="1">
        <v>1</v>
      </c>
      <c r="K49" s="1">
        <v>73313</v>
      </c>
      <c r="L49" s="1">
        <v>0</v>
      </c>
      <c r="M49" s="1">
        <v>298278</v>
      </c>
      <c r="N49" s="1">
        <v>1</v>
      </c>
    </row>
    <row r="50" spans="1:14" x14ac:dyDescent="0.25">
      <c r="A50" s="1" t="s">
        <v>27</v>
      </c>
      <c r="B50" s="1">
        <v>2009</v>
      </c>
      <c r="C50" s="1" t="s">
        <v>28</v>
      </c>
      <c r="D50" s="1" t="s">
        <v>23</v>
      </c>
      <c r="E50" s="1" t="s">
        <v>29</v>
      </c>
      <c r="F50" s="1">
        <v>75</v>
      </c>
      <c r="G50" s="1" t="s">
        <v>18</v>
      </c>
      <c r="H50" s="1" t="s">
        <v>25</v>
      </c>
      <c r="I50" s="1" t="s">
        <v>30</v>
      </c>
      <c r="J50">
        <v>1</v>
      </c>
      <c r="K50" s="1">
        <v>308634</v>
      </c>
      <c r="L50" s="1">
        <v>1</v>
      </c>
      <c r="M50" s="1">
        <v>10721</v>
      </c>
      <c r="N50" s="1">
        <v>0</v>
      </c>
    </row>
    <row r="51" spans="1:14" x14ac:dyDescent="0.25">
      <c r="A51" s="1" t="s">
        <v>31</v>
      </c>
      <c r="B51" s="1">
        <v>2009</v>
      </c>
      <c r="C51" s="1" t="s">
        <v>32</v>
      </c>
      <c r="D51" s="1" t="s">
        <v>16</v>
      </c>
      <c r="E51" s="1" t="s">
        <v>29</v>
      </c>
      <c r="F51" s="1">
        <v>39</v>
      </c>
      <c r="G51" s="1" t="s">
        <v>33</v>
      </c>
      <c r="H51" s="1" t="s">
        <v>25</v>
      </c>
      <c r="I51" s="1" t="s">
        <v>26</v>
      </c>
      <c r="J51" s="1">
        <v>1</v>
      </c>
      <c r="K51" s="1">
        <v>56343</v>
      </c>
      <c r="L51" s="1">
        <v>0</v>
      </c>
      <c r="M51" s="1">
        <v>318313</v>
      </c>
      <c r="N51" s="1">
        <v>1</v>
      </c>
    </row>
    <row r="52" spans="1:14" x14ac:dyDescent="0.25">
      <c r="A52" s="1" t="s">
        <v>37</v>
      </c>
      <c r="B52" s="1">
        <v>2010</v>
      </c>
      <c r="C52" s="1" t="s">
        <v>28</v>
      </c>
      <c r="D52" s="1" t="s">
        <v>23</v>
      </c>
      <c r="E52" s="1" t="s">
        <v>29</v>
      </c>
      <c r="F52" s="1">
        <v>37</v>
      </c>
      <c r="G52" s="1" t="s">
        <v>33</v>
      </c>
      <c r="H52" s="1" t="s">
        <v>25</v>
      </c>
      <c r="I52" s="1" t="s">
        <v>26</v>
      </c>
      <c r="J52" s="1">
        <v>1</v>
      </c>
      <c r="K52" s="1">
        <v>125758</v>
      </c>
      <c r="L52" s="1">
        <v>1</v>
      </c>
      <c r="M52" s="1">
        <v>563505</v>
      </c>
      <c r="N52" s="1">
        <v>1</v>
      </c>
    </row>
    <row r="53" spans="1:14" x14ac:dyDescent="0.25">
      <c r="A53" s="1" t="s">
        <v>38</v>
      </c>
      <c r="B53" s="1">
        <v>2009</v>
      </c>
      <c r="C53" s="1" t="s">
        <v>15</v>
      </c>
      <c r="D53" s="1" t="s">
        <v>16</v>
      </c>
      <c r="E53" s="1" t="s">
        <v>29</v>
      </c>
      <c r="F53" s="1">
        <v>35</v>
      </c>
      <c r="G53" s="1" t="s">
        <v>33</v>
      </c>
      <c r="H53" s="1" t="s">
        <v>25</v>
      </c>
      <c r="I53" s="1" t="s">
        <v>26</v>
      </c>
      <c r="J53" s="1">
        <v>1</v>
      </c>
      <c r="K53" s="1">
        <v>8197</v>
      </c>
      <c r="L53" s="1">
        <v>0</v>
      </c>
      <c r="M53" s="1">
        <v>18955</v>
      </c>
      <c r="N53" s="1">
        <v>0</v>
      </c>
    </row>
    <row r="54" spans="1:14" x14ac:dyDescent="0.25">
      <c r="A54" s="1" t="s">
        <v>41</v>
      </c>
      <c r="B54" s="1">
        <v>2008</v>
      </c>
      <c r="C54" s="1" t="s">
        <v>32</v>
      </c>
      <c r="D54" s="1" t="s">
        <v>16</v>
      </c>
      <c r="E54" s="1" t="s">
        <v>17</v>
      </c>
      <c r="F54" s="1">
        <v>67</v>
      </c>
      <c r="G54" s="1" t="s">
        <v>18</v>
      </c>
      <c r="H54" s="1" t="s">
        <v>25</v>
      </c>
      <c r="I54" s="1" t="s">
        <v>30</v>
      </c>
      <c r="J54" s="1">
        <v>0</v>
      </c>
      <c r="K54" s="1">
        <v>690</v>
      </c>
      <c r="L54" s="1">
        <v>0</v>
      </c>
      <c r="M54" s="1">
        <v>1715</v>
      </c>
      <c r="N54" s="1">
        <v>0</v>
      </c>
    </row>
    <row r="55" spans="1:14" x14ac:dyDescent="0.25">
      <c r="A55" s="1" t="s">
        <v>42</v>
      </c>
      <c r="B55" s="1">
        <v>2007</v>
      </c>
      <c r="C55" s="1" t="s">
        <v>32</v>
      </c>
      <c r="D55" s="1" t="s">
        <v>16</v>
      </c>
      <c r="E55" s="1" t="s">
        <v>17</v>
      </c>
      <c r="F55" s="1">
        <v>47</v>
      </c>
      <c r="G55" s="1" t="s">
        <v>40</v>
      </c>
      <c r="H55" s="1" t="s">
        <v>25</v>
      </c>
      <c r="I55" s="1" t="s">
        <v>20</v>
      </c>
      <c r="J55" s="1">
        <v>1</v>
      </c>
      <c r="K55" s="1">
        <v>450096</v>
      </c>
      <c r="L55" s="1">
        <v>1</v>
      </c>
      <c r="M55" s="1">
        <v>2754505</v>
      </c>
      <c r="N55" s="1">
        <v>1</v>
      </c>
    </row>
    <row r="56" spans="1:14" x14ac:dyDescent="0.25">
      <c r="A56" s="1" t="s">
        <v>43</v>
      </c>
      <c r="B56" s="1">
        <v>2012</v>
      </c>
      <c r="C56" s="1" t="s">
        <v>28</v>
      </c>
      <c r="D56" s="1" t="s">
        <v>23</v>
      </c>
      <c r="E56" s="1" t="s">
        <v>29</v>
      </c>
      <c r="F56" s="1">
        <v>49</v>
      </c>
      <c r="G56" s="1" t="s">
        <v>40</v>
      </c>
      <c r="H56" s="1" t="s">
        <v>25</v>
      </c>
      <c r="I56" s="1" t="s">
        <v>30</v>
      </c>
      <c r="J56" s="1">
        <v>0</v>
      </c>
      <c r="K56" s="1">
        <v>88689</v>
      </c>
      <c r="L56" s="1">
        <v>0</v>
      </c>
      <c r="M56" s="1">
        <v>24866</v>
      </c>
      <c r="N56" s="1">
        <v>0</v>
      </c>
    </row>
    <row r="57" spans="1:14" x14ac:dyDescent="0.25">
      <c r="A57" s="1" t="s">
        <v>44</v>
      </c>
      <c r="B57" s="1">
        <v>2007</v>
      </c>
      <c r="C57" s="1" t="s">
        <v>45</v>
      </c>
      <c r="D57" s="1" t="s">
        <v>23</v>
      </c>
      <c r="E57" s="1" t="s">
        <v>29</v>
      </c>
      <c r="F57" s="1">
        <v>31</v>
      </c>
      <c r="G57" s="1" t="s">
        <v>33</v>
      </c>
      <c r="H57" s="1" t="s">
        <v>25</v>
      </c>
      <c r="I57" s="1" t="s">
        <v>26</v>
      </c>
      <c r="J57" s="1">
        <v>0</v>
      </c>
      <c r="K57" s="1">
        <v>114703</v>
      </c>
      <c r="L57" s="1">
        <v>1</v>
      </c>
      <c r="M57" s="1">
        <v>1129035</v>
      </c>
      <c r="N57" s="1">
        <v>1</v>
      </c>
    </row>
    <row r="58" spans="1:14" x14ac:dyDescent="0.25">
      <c r="A58" s="1" t="s">
        <v>50</v>
      </c>
      <c r="B58" s="1">
        <v>2010</v>
      </c>
      <c r="C58" s="1" t="s">
        <v>15</v>
      </c>
      <c r="D58" s="1" t="s">
        <v>16</v>
      </c>
      <c r="E58" s="1" t="s">
        <v>17</v>
      </c>
      <c r="F58" s="1">
        <v>32</v>
      </c>
      <c r="G58" s="1" t="s">
        <v>33</v>
      </c>
      <c r="H58" s="1" t="s">
        <v>25</v>
      </c>
      <c r="I58" s="1" t="s">
        <v>26</v>
      </c>
      <c r="J58" s="1">
        <v>1</v>
      </c>
      <c r="K58" s="1">
        <v>20549</v>
      </c>
      <c r="L58" s="1">
        <v>0</v>
      </c>
      <c r="M58" s="1">
        <v>223872</v>
      </c>
      <c r="N58" s="1">
        <v>1</v>
      </c>
    </row>
    <row r="59" spans="1:14" x14ac:dyDescent="0.25">
      <c r="A59" s="1" t="s">
        <v>52</v>
      </c>
      <c r="B59" s="1">
        <v>2006</v>
      </c>
      <c r="C59" s="1" t="s">
        <v>15</v>
      </c>
      <c r="D59" s="1" t="s">
        <v>16</v>
      </c>
      <c r="E59" s="1" t="s">
        <v>29</v>
      </c>
      <c r="F59" s="1">
        <v>47</v>
      </c>
      <c r="G59" s="1" t="s">
        <v>40</v>
      </c>
      <c r="H59" s="1" t="s">
        <v>25</v>
      </c>
      <c r="I59" s="1" t="s">
        <v>26</v>
      </c>
      <c r="J59" s="1">
        <v>0</v>
      </c>
      <c r="K59" s="1">
        <v>445130</v>
      </c>
      <c r="L59" s="1">
        <v>0</v>
      </c>
      <c r="M59" s="1">
        <v>119103</v>
      </c>
      <c r="N59" s="1">
        <v>1</v>
      </c>
    </row>
    <row r="60" spans="1:14" x14ac:dyDescent="0.25">
      <c r="A60" s="1" t="s">
        <v>53</v>
      </c>
      <c r="B60" s="1">
        <v>2008</v>
      </c>
      <c r="C60" s="1" t="s">
        <v>32</v>
      </c>
      <c r="D60" s="1" t="s">
        <v>16</v>
      </c>
      <c r="E60" s="1" t="s">
        <v>17</v>
      </c>
      <c r="F60" s="1">
        <v>35</v>
      </c>
      <c r="G60" s="1" t="s">
        <v>33</v>
      </c>
      <c r="H60" s="1" t="s">
        <v>25</v>
      </c>
      <c r="I60" s="1" t="s">
        <v>20</v>
      </c>
      <c r="J60" s="1">
        <v>0</v>
      </c>
      <c r="K60" s="1">
        <v>1510</v>
      </c>
      <c r="L60" s="1">
        <v>0</v>
      </c>
      <c r="M60" s="1">
        <v>8888</v>
      </c>
      <c r="N60" s="1">
        <v>0</v>
      </c>
    </row>
    <row r="61" spans="1:14" x14ac:dyDescent="0.25">
      <c r="A61" s="1" t="s">
        <v>54</v>
      </c>
      <c r="B61" s="1">
        <v>2006</v>
      </c>
      <c r="C61" s="1" t="s">
        <v>45</v>
      </c>
      <c r="D61" s="1" t="s">
        <v>23</v>
      </c>
      <c r="E61" s="1" t="s">
        <v>17</v>
      </c>
      <c r="F61" s="1">
        <v>41</v>
      </c>
      <c r="G61" s="1" t="s">
        <v>40</v>
      </c>
      <c r="H61" s="1" t="s">
        <v>25</v>
      </c>
      <c r="I61" s="1" t="s">
        <v>20</v>
      </c>
      <c r="J61" s="1">
        <v>1</v>
      </c>
      <c r="K61" s="1">
        <v>46659</v>
      </c>
      <c r="L61" s="1">
        <v>0</v>
      </c>
      <c r="M61" s="1">
        <v>279644</v>
      </c>
      <c r="N61" s="1">
        <v>1</v>
      </c>
    </row>
    <row r="62" spans="1:14" x14ac:dyDescent="0.25">
      <c r="A62" s="1" t="s">
        <v>55</v>
      </c>
      <c r="B62" s="1">
        <v>2011</v>
      </c>
      <c r="C62" s="1" t="s">
        <v>28</v>
      </c>
      <c r="D62" s="1" t="s">
        <v>23</v>
      </c>
      <c r="E62" s="1" t="s">
        <v>29</v>
      </c>
      <c r="F62" s="1">
        <v>60</v>
      </c>
      <c r="G62" s="1" t="s">
        <v>18</v>
      </c>
      <c r="H62" s="1" t="s">
        <v>25</v>
      </c>
      <c r="I62" s="1" t="s">
        <v>26</v>
      </c>
      <c r="J62" s="1">
        <v>0</v>
      </c>
      <c r="K62" s="1">
        <v>40682</v>
      </c>
      <c r="L62" s="1">
        <v>0</v>
      </c>
      <c r="M62" s="1">
        <v>529395</v>
      </c>
      <c r="N62" s="1">
        <v>1</v>
      </c>
    </row>
    <row r="63" spans="1:14" x14ac:dyDescent="0.25">
      <c r="A63" s="1" t="s">
        <v>57</v>
      </c>
      <c r="B63" s="1">
        <v>2008</v>
      </c>
      <c r="C63" s="1" t="s">
        <v>28</v>
      </c>
      <c r="D63" s="1" t="s">
        <v>23</v>
      </c>
      <c r="E63" s="1" t="s">
        <v>29</v>
      </c>
      <c r="F63" s="1">
        <v>55</v>
      </c>
      <c r="G63" s="1" t="s">
        <v>18</v>
      </c>
      <c r="H63" s="1" t="s">
        <v>25</v>
      </c>
      <c r="I63" s="1" t="s">
        <v>26</v>
      </c>
      <c r="J63" s="1">
        <v>0</v>
      </c>
      <c r="K63" s="1">
        <v>8981</v>
      </c>
      <c r="L63" s="1">
        <v>0</v>
      </c>
      <c r="M63" s="1">
        <v>135089</v>
      </c>
      <c r="N63" s="1">
        <v>1</v>
      </c>
    </row>
    <row r="64" spans="1:14" x14ac:dyDescent="0.25">
      <c r="A64" s="1" t="s">
        <v>59</v>
      </c>
      <c r="B64" s="1">
        <v>2006</v>
      </c>
      <c r="C64" s="1" t="s">
        <v>22</v>
      </c>
      <c r="D64" s="1" t="s">
        <v>23</v>
      </c>
      <c r="E64" s="1" t="s">
        <v>29</v>
      </c>
      <c r="F64" s="1">
        <v>36</v>
      </c>
      <c r="G64" s="1" t="s">
        <v>33</v>
      </c>
      <c r="H64" s="1" t="s">
        <v>25</v>
      </c>
      <c r="I64" s="1" t="s">
        <v>26</v>
      </c>
      <c r="J64" s="1">
        <v>1</v>
      </c>
      <c r="K64" s="1">
        <v>112030</v>
      </c>
      <c r="L64" s="1">
        <v>1</v>
      </c>
      <c r="M64" s="1">
        <v>2156318</v>
      </c>
      <c r="N64" s="1">
        <v>1</v>
      </c>
    </row>
    <row r="65" spans="1:14" x14ac:dyDescent="0.25">
      <c r="A65" s="1" t="s">
        <v>60</v>
      </c>
      <c r="B65" s="1">
        <v>2013</v>
      </c>
      <c r="C65" s="1" t="s">
        <v>22</v>
      </c>
      <c r="D65" s="1" t="s">
        <v>23</v>
      </c>
      <c r="E65" s="1" t="s">
        <v>29</v>
      </c>
      <c r="F65" s="1">
        <v>35</v>
      </c>
      <c r="G65" s="1" t="s">
        <v>33</v>
      </c>
      <c r="H65" s="1" t="s">
        <v>25</v>
      </c>
      <c r="I65" s="1" t="s">
        <v>26</v>
      </c>
      <c r="J65" s="1">
        <v>0</v>
      </c>
      <c r="K65" s="1">
        <v>445150</v>
      </c>
      <c r="L65" s="1">
        <v>0</v>
      </c>
      <c r="M65" s="1">
        <v>65395</v>
      </c>
      <c r="N65" s="1">
        <v>0</v>
      </c>
    </row>
    <row r="66" spans="1:14" x14ac:dyDescent="0.25">
      <c r="A66" s="1" t="s">
        <v>61</v>
      </c>
      <c r="B66" s="1">
        <v>2008</v>
      </c>
      <c r="C66" s="1" t="s">
        <v>28</v>
      </c>
      <c r="D66" s="1" t="s">
        <v>23</v>
      </c>
      <c r="E66" s="1" t="s">
        <v>29</v>
      </c>
      <c r="F66" s="1">
        <v>37</v>
      </c>
      <c r="G66" s="1" t="s">
        <v>33</v>
      </c>
      <c r="H66" s="1" t="s">
        <v>25</v>
      </c>
      <c r="I66" s="1" t="s">
        <v>36</v>
      </c>
      <c r="J66" s="1">
        <v>1</v>
      </c>
      <c r="K66" s="1">
        <v>668136</v>
      </c>
      <c r="L66" s="1">
        <v>1</v>
      </c>
      <c r="M66" s="1">
        <v>1671922</v>
      </c>
      <c r="N66" s="1">
        <v>1</v>
      </c>
    </row>
    <row r="67" spans="1:14" x14ac:dyDescent="0.25">
      <c r="A67" s="1" t="s">
        <v>63</v>
      </c>
      <c r="B67" s="1">
        <v>2012</v>
      </c>
      <c r="C67" s="1" t="s">
        <v>32</v>
      </c>
      <c r="D67" s="1" t="s">
        <v>16</v>
      </c>
      <c r="E67" s="1" t="s">
        <v>29</v>
      </c>
      <c r="F67" s="1">
        <v>35</v>
      </c>
      <c r="G67" s="1" t="s">
        <v>33</v>
      </c>
      <c r="H67" s="1" t="s">
        <v>25</v>
      </c>
      <c r="I67" s="1" t="s">
        <v>26</v>
      </c>
      <c r="J67" s="1">
        <v>0</v>
      </c>
      <c r="K67" s="1">
        <v>26928</v>
      </c>
      <c r="L67" s="1">
        <v>0</v>
      </c>
      <c r="M67" s="1">
        <v>149930</v>
      </c>
      <c r="N67" s="1">
        <v>1</v>
      </c>
    </row>
    <row r="68" spans="1:14" x14ac:dyDescent="0.25">
      <c r="A68" s="1" t="s">
        <v>64</v>
      </c>
      <c r="B68" s="1">
        <v>2009</v>
      </c>
      <c r="C68" s="1" t="s">
        <v>22</v>
      </c>
      <c r="D68" s="1" t="s">
        <v>23</v>
      </c>
      <c r="E68" s="1" t="s">
        <v>29</v>
      </c>
      <c r="F68" s="1">
        <v>49</v>
      </c>
      <c r="G68" s="1" t="s">
        <v>40</v>
      </c>
      <c r="H68" s="1" t="s">
        <v>25</v>
      </c>
      <c r="I68" s="1" t="s">
        <v>36</v>
      </c>
      <c r="J68" s="1">
        <v>0</v>
      </c>
      <c r="K68" s="1">
        <v>24404</v>
      </c>
      <c r="L68" s="1">
        <v>0</v>
      </c>
      <c r="M68" s="1">
        <v>124719</v>
      </c>
      <c r="N68" s="1">
        <v>1</v>
      </c>
    </row>
    <row r="69" spans="1:14" x14ac:dyDescent="0.25">
      <c r="A69" s="1" t="s">
        <v>69</v>
      </c>
      <c r="B69" s="1">
        <v>2007</v>
      </c>
      <c r="C69" s="1" t="s">
        <v>32</v>
      </c>
      <c r="D69" s="1" t="s">
        <v>16</v>
      </c>
      <c r="E69" s="1" t="s">
        <v>29</v>
      </c>
      <c r="F69" s="1">
        <v>33</v>
      </c>
      <c r="G69" s="1" t="s">
        <v>33</v>
      </c>
      <c r="H69" s="1" t="s">
        <v>25</v>
      </c>
      <c r="I69" s="1" t="s">
        <v>26</v>
      </c>
      <c r="J69" s="1">
        <v>0</v>
      </c>
      <c r="K69" s="1">
        <v>726</v>
      </c>
      <c r="L69" s="1">
        <v>0</v>
      </c>
      <c r="M69" s="1">
        <v>523845</v>
      </c>
      <c r="N69" s="1">
        <v>1</v>
      </c>
    </row>
    <row r="70" spans="1:14" x14ac:dyDescent="0.25">
      <c r="A70" s="1" t="s">
        <v>70</v>
      </c>
      <c r="B70" s="1">
        <v>2007</v>
      </c>
      <c r="C70" s="1" t="s">
        <v>32</v>
      </c>
      <c r="D70" s="1" t="s">
        <v>16</v>
      </c>
      <c r="E70" s="1" t="s">
        <v>29</v>
      </c>
      <c r="F70" s="1">
        <v>51</v>
      </c>
      <c r="G70" s="1" t="s">
        <v>18</v>
      </c>
      <c r="H70" s="1" t="s">
        <v>25</v>
      </c>
      <c r="I70" s="1" t="s">
        <v>30</v>
      </c>
      <c r="J70" s="1">
        <v>1</v>
      </c>
      <c r="K70" s="1">
        <v>19695</v>
      </c>
      <c r="L70" s="1">
        <v>0</v>
      </c>
      <c r="M70" s="1">
        <v>23873</v>
      </c>
      <c r="N70" s="1">
        <v>0</v>
      </c>
    </row>
    <row r="71" spans="1:14" x14ac:dyDescent="0.25">
      <c r="A71" s="1" t="s">
        <v>71</v>
      </c>
      <c r="B71" s="1">
        <v>2012</v>
      </c>
      <c r="C71" s="1" t="s">
        <v>28</v>
      </c>
      <c r="D71" s="1" t="s">
        <v>23</v>
      </c>
      <c r="E71" s="1" t="s">
        <v>29</v>
      </c>
      <c r="F71" s="1">
        <v>27</v>
      </c>
      <c r="G71" s="1" t="s">
        <v>24</v>
      </c>
      <c r="H71" s="1" t="s">
        <v>25</v>
      </c>
      <c r="I71" s="1" t="s">
        <v>26</v>
      </c>
      <c r="J71" s="1">
        <v>1</v>
      </c>
      <c r="K71" s="1">
        <v>446000</v>
      </c>
      <c r="L71" s="1">
        <v>0</v>
      </c>
      <c r="M71" s="1">
        <v>915459</v>
      </c>
      <c r="N71" s="1">
        <v>1</v>
      </c>
    </row>
    <row r="72" spans="1:14" x14ac:dyDescent="0.25">
      <c r="A72" s="1" t="s">
        <v>72</v>
      </c>
      <c r="B72" s="1">
        <v>2011</v>
      </c>
      <c r="C72" s="1" t="s">
        <v>32</v>
      </c>
      <c r="D72" s="1" t="s">
        <v>16</v>
      </c>
      <c r="E72" s="1" t="s">
        <v>29</v>
      </c>
      <c r="F72" s="1">
        <v>51</v>
      </c>
      <c r="G72" s="1" t="s">
        <v>18</v>
      </c>
      <c r="H72" s="1" t="s">
        <v>25</v>
      </c>
      <c r="I72" s="1" t="s">
        <v>26</v>
      </c>
      <c r="J72" s="1">
        <v>1</v>
      </c>
      <c r="K72" s="1">
        <v>39893</v>
      </c>
      <c r="L72" s="1">
        <v>0</v>
      </c>
      <c r="M72" s="1">
        <v>1118950</v>
      </c>
      <c r="N72" s="1">
        <v>1</v>
      </c>
    </row>
    <row r="73" spans="1:14" x14ac:dyDescent="0.25">
      <c r="A73" s="1" t="s">
        <v>73</v>
      </c>
      <c r="B73" s="1">
        <v>2012</v>
      </c>
      <c r="C73" s="1" t="s">
        <v>28</v>
      </c>
      <c r="D73" s="1" t="s">
        <v>23</v>
      </c>
      <c r="E73" s="1" t="s">
        <v>17</v>
      </c>
      <c r="F73" s="1">
        <v>26</v>
      </c>
      <c r="G73" s="1" t="s">
        <v>24</v>
      </c>
      <c r="H73" s="1" t="s">
        <v>25</v>
      </c>
      <c r="I73" s="1" t="s">
        <v>26</v>
      </c>
      <c r="J73" s="1">
        <v>1</v>
      </c>
      <c r="K73" s="1">
        <v>657786</v>
      </c>
      <c r="L73" s="1">
        <v>1</v>
      </c>
      <c r="M73" s="1">
        <v>4205054</v>
      </c>
      <c r="N73" s="1">
        <v>1</v>
      </c>
    </row>
    <row r="74" spans="1:14" x14ac:dyDescent="0.25">
      <c r="A74" s="1" t="s">
        <v>74</v>
      </c>
      <c r="B74" s="1">
        <v>2008</v>
      </c>
      <c r="C74" s="1" t="s">
        <v>15</v>
      </c>
      <c r="D74" s="1" t="s">
        <v>16</v>
      </c>
      <c r="E74" s="1" t="s">
        <v>17</v>
      </c>
      <c r="F74" s="1">
        <v>30</v>
      </c>
      <c r="G74" s="1" t="s">
        <v>33</v>
      </c>
      <c r="H74" s="1" t="s">
        <v>25</v>
      </c>
      <c r="I74" s="1" t="s">
        <v>26</v>
      </c>
      <c r="J74" s="1">
        <v>1</v>
      </c>
      <c r="K74" s="1">
        <v>91977</v>
      </c>
      <c r="L74" s="1">
        <v>0</v>
      </c>
      <c r="M74" s="1">
        <v>2289708</v>
      </c>
      <c r="N74" s="1">
        <v>1</v>
      </c>
    </row>
    <row r="75" spans="1:14" x14ac:dyDescent="0.25">
      <c r="A75" s="1" t="s">
        <v>76</v>
      </c>
      <c r="B75" s="1">
        <v>2013</v>
      </c>
      <c r="C75" s="1" t="s">
        <v>22</v>
      </c>
      <c r="D75" s="1" t="s">
        <v>23</v>
      </c>
      <c r="E75" s="1" t="s">
        <v>29</v>
      </c>
      <c r="F75" s="1">
        <v>29</v>
      </c>
      <c r="G75" s="1" t="s">
        <v>24</v>
      </c>
      <c r="H75" s="1" t="s">
        <v>25</v>
      </c>
      <c r="I75" s="1" t="s">
        <v>26</v>
      </c>
      <c r="J75" s="1">
        <v>1</v>
      </c>
      <c r="K75" s="1">
        <v>37651</v>
      </c>
      <c r="L75" s="1">
        <v>0</v>
      </c>
      <c r="M75" s="1">
        <v>154610</v>
      </c>
      <c r="N75" s="1">
        <v>1</v>
      </c>
    </row>
    <row r="76" spans="1:14" x14ac:dyDescent="0.25">
      <c r="A76" s="1" t="s">
        <v>77</v>
      </c>
      <c r="B76" s="1">
        <v>2007</v>
      </c>
      <c r="C76" s="1" t="s">
        <v>45</v>
      </c>
      <c r="D76" s="1" t="s">
        <v>23</v>
      </c>
      <c r="E76" s="1" t="s">
        <v>29</v>
      </c>
      <c r="F76" s="1">
        <v>31</v>
      </c>
      <c r="G76" s="1" t="s">
        <v>33</v>
      </c>
      <c r="H76" s="1" t="s">
        <v>25</v>
      </c>
      <c r="I76" s="1" t="s">
        <v>26</v>
      </c>
      <c r="J76" s="1">
        <v>1</v>
      </c>
      <c r="K76" s="1">
        <v>5649</v>
      </c>
      <c r="L76" s="1">
        <v>0</v>
      </c>
      <c r="M76" s="1">
        <v>93341</v>
      </c>
      <c r="N76" s="1">
        <v>0</v>
      </c>
    </row>
    <row r="77" spans="1:14" x14ac:dyDescent="0.25">
      <c r="A77" s="1" t="s">
        <v>81</v>
      </c>
      <c r="B77" s="1">
        <v>2012</v>
      </c>
      <c r="C77" s="1" t="s">
        <v>45</v>
      </c>
      <c r="D77" s="1" t="s">
        <v>23</v>
      </c>
      <c r="E77" s="1" t="s">
        <v>29</v>
      </c>
      <c r="F77" s="1">
        <v>45</v>
      </c>
      <c r="G77" s="1" t="s">
        <v>40</v>
      </c>
      <c r="H77" s="1" t="s">
        <v>25</v>
      </c>
      <c r="I77" s="1" t="s">
        <v>26</v>
      </c>
      <c r="J77" s="1">
        <v>0</v>
      </c>
      <c r="K77" s="1">
        <v>810</v>
      </c>
      <c r="L77" s="1">
        <v>0</v>
      </c>
      <c r="M77" s="1">
        <v>3531</v>
      </c>
      <c r="N77" s="1">
        <v>0</v>
      </c>
    </row>
    <row r="78" spans="1:14" x14ac:dyDescent="0.25">
      <c r="A78" s="1" t="s">
        <v>82</v>
      </c>
      <c r="B78" s="1">
        <v>2010</v>
      </c>
      <c r="C78" s="1" t="s">
        <v>28</v>
      </c>
      <c r="D78" s="1" t="s">
        <v>23</v>
      </c>
      <c r="E78" s="1" t="s">
        <v>17</v>
      </c>
      <c r="F78" s="1">
        <v>27</v>
      </c>
      <c r="G78" s="1" t="s">
        <v>24</v>
      </c>
      <c r="H78" s="1" t="s">
        <v>25</v>
      </c>
      <c r="I78" s="1" t="s">
        <v>26</v>
      </c>
      <c r="J78" s="1">
        <v>0</v>
      </c>
      <c r="K78" s="1">
        <v>7875</v>
      </c>
      <c r="L78" s="1">
        <v>0</v>
      </c>
      <c r="M78" s="1">
        <v>36430</v>
      </c>
      <c r="N78" s="1">
        <v>0</v>
      </c>
    </row>
    <row r="79" spans="1:14" x14ac:dyDescent="0.25">
      <c r="A79" s="1" t="s">
        <v>83</v>
      </c>
      <c r="B79" s="1">
        <v>2008</v>
      </c>
      <c r="C79" s="1" t="s">
        <v>15</v>
      </c>
      <c r="D79" s="1" t="s">
        <v>16</v>
      </c>
      <c r="E79" s="1" t="s">
        <v>29</v>
      </c>
      <c r="F79" s="1">
        <v>38</v>
      </c>
      <c r="G79" s="1" t="s">
        <v>33</v>
      </c>
      <c r="H79" s="1" t="s">
        <v>25</v>
      </c>
      <c r="I79" s="1" t="s">
        <v>20</v>
      </c>
      <c r="J79" s="1">
        <v>0</v>
      </c>
      <c r="K79" s="1">
        <v>54677</v>
      </c>
      <c r="L79" s="1">
        <v>0</v>
      </c>
      <c r="M79" s="1">
        <v>876506</v>
      </c>
      <c r="N79" s="1">
        <v>1</v>
      </c>
    </row>
    <row r="80" spans="1:14" x14ac:dyDescent="0.25">
      <c r="A80" s="1" t="s">
        <v>86</v>
      </c>
      <c r="B80" s="1">
        <v>2007</v>
      </c>
      <c r="C80" s="1" t="s">
        <v>28</v>
      </c>
      <c r="D80" s="1" t="s">
        <v>23</v>
      </c>
      <c r="E80" s="1" t="s">
        <v>29</v>
      </c>
      <c r="F80" s="1">
        <v>39</v>
      </c>
      <c r="G80" s="1" t="s">
        <v>33</v>
      </c>
      <c r="H80" s="1" t="s">
        <v>25</v>
      </c>
      <c r="I80" s="1" t="s">
        <v>20</v>
      </c>
      <c r="J80" s="1">
        <v>1</v>
      </c>
      <c r="K80" s="1">
        <v>182613</v>
      </c>
      <c r="L80" s="1">
        <v>1</v>
      </c>
      <c r="M80" s="1">
        <v>5187219</v>
      </c>
      <c r="N80" s="1">
        <v>1</v>
      </c>
    </row>
    <row r="81" spans="1:14" x14ac:dyDescent="0.25">
      <c r="A81" s="1" t="s">
        <v>87</v>
      </c>
      <c r="B81" s="1">
        <v>2007</v>
      </c>
      <c r="C81" s="1" t="s">
        <v>28</v>
      </c>
      <c r="D81" s="1" t="s">
        <v>23</v>
      </c>
      <c r="E81" s="1" t="s">
        <v>29</v>
      </c>
      <c r="F81" s="1">
        <v>51</v>
      </c>
      <c r="G81" s="1" t="s">
        <v>18</v>
      </c>
      <c r="H81" s="1" t="s">
        <v>25</v>
      </c>
      <c r="I81" s="1" t="s">
        <v>26</v>
      </c>
      <c r="J81" s="1">
        <v>0</v>
      </c>
      <c r="K81" s="1">
        <v>7361</v>
      </c>
      <c r="L81" s="1">
        <v>0</v>
      </c>
      <c r="M81" s="1">
        <v>23611</v>
      </c>
      <c r="N81" s="1">
        <v>0</v>
      </c>
    </row>
    <row r="82" spans="1:14" x14ac:dyDescent="0.25">
      <c r="A82" s="1" t="s">
        <v>88</v>
      </c>
      <c r="B82" s="1">
        <v>2011</v>
      </c>
      <c r="C82" s="1" t="s">
        <v>15</v>
      </c>
      <c r="D82" s="1" t="s">
        <v>16</v>
      </c>
      <c r="E82" s="1" t="s">
        <v>17</v>
      </c>
      <c r="F82" s="1">
        <v>63</v>
      </c>
      <c r="G82" s="1" t="s">
        <v>18</v>
      </c>
      <c r="H82" s="1" t="s">
        <v>25</v>
      </c>
      <c r="I82" s="1" t="s">
        <v>36</v>
      </c>
      <c r="J82" s="1">
        <v>0</v>
      </c>
      <c r="K82" s="1">
        <v>46193</v>
      </c>
      <c r="L82" s="1">
        <v>0</v>
      </c>
      <c r="M82" s="1">
        <v>141809</v>
      </c>
      <c r="N82" s="1">
        <v>1</v>
      </c>
    </row>
    <row r="83" spans="1:14" x14ac:dyDescent="0.25">
      <c r="A83" s="1" t="s">
        <v>90</v>
      </c>
      <c r="B83" s="1">
        <v>2012</v>
      </c>
      <c r="C83" s="1" t="s">
        <v>28</v>
      </c>
      <c r="D83" s="1" t="s">
        <v>23</v>
      </c>
      <c r="E83" s="1" t="s">
        <v>17</v>
      </c>
      <c r="F83" s="1">
        <v>31</v>
      </c>
      <c r="G83" s="1" t="s">
        <v>33</v>
      </c>
      <c r="H83" s="1" t="s">
        <v>25</v>
      </c>
      <c r="I83" s="1" t="s">
        <v>26</v>
      </c>
      <c r="J83" s="1">
        <v>0</v>
      </c>
      <c r="K83" s="1">
        <v>445139</v>
      </c>
      <c r="L83" s="1">
        <v>0</v>
      </c>
      <c r="M83" s="1">
        <v>136432</v>
      </c>
      <c r="N83" s="1">
        <v>1</v>
      </c>
    </row>
    <row r="84" spans="1:14" x14ac:dyDescent="0.25">
      <c r="A84" s="1" t="s">
        <v>93</v>
      </c>
      <c r="B84" s="1">
        <v>2013</v>
      </c>
      <c r="C84" s="1" t="s">
        <v>22</v>
      </c>
      <c r="D84" s="1" t="s">
        <v>23</v>
      </c>
      <c r="E84" s="1" t="s">
        <v>17</v>
      </c>
      <c r="F84" s="1">
        <v>29</v>
      </c>
      <c r="G84" s="1" t="s">
        <v>24</v>
      </c>
      <c r="H84" s="1" t="s">
        <v>25</v>
      </c>
      <c r="I84" s="1" t="s">
        <v>20</v>
      </c>
      <c r="J84" s="1">
        <v>0</v>
      </c>
      <c r="K84" s="1">
        <v>2204</v>
      </c>
      <c r="L84" s="1">
        <v>0</v>
      </c>
      <c r="M84" s="1">
        <v>8960</v>
      </c>
      <c r="N84" s="1">
        <v>0</v>
      </c>
    </row>
    <row r="85" spans="1:14" x14ac:dyDescent="0.25">
      <c r="A85" s="1" t="s">
        <v>96</v>
      </c>
      <c r="B85" s="1">
        <v>2010</v>
      </c>
      <c r="C85" s="1" t="s">
        <v>28</v>
      </c>
      <c r="D85" s="1" t="s">
        <v>23</v>
      </c>
      <c r="E85" s="1" t="s">
        <v>29</v>
      </c>
      <c r="F85" s="1">
        <v>35</v>
      </c>
      <c r="G85" s="1" t="s">
        <v>33</v>
      </c>
      <c r="H85" s="1" t="s">
        <v>25</v>
      </c>
      <c r="I85" s="1" t="s">
        <v>26</v>
      </c>
      <c r="J85" s="1">
        <v>0</v>
      </c>
      <c r="K85" s="1">
        <v>182042</v>
      </c>
      <c r="L85" s="1">
        <v>1</v>
      </c>
      <c r="M85" s="1">
        <v>801006</v>
      </c>
      <c r="N85" s="1">
        <v>1</v>
      </c>
    </row>
    <row r="86" spans="1:14" x14ac:dyDescent="0.25">
      <c r="A86" s="1" t="s">
        <v>97</v>
      </c>
      <c r="B86" s="1">
        <v>2012</v>
      </c>
      <c r="C86" s="1" t="s">
        <v>28</v>
      </c>
      <c r="D86" s="1" t="s">
        <v>23</v>
      </c>
      <c r="E86" s="1" t="s">
        <v>17</v>
      </c>
      <c r="F86" s="1">
        <v>27</v>
      </c>
      <c r="G86" s="1" t="s">
        <v>24</v>
      </c>
      <c r="H86" s="1" t="s">
        <v>25</v>
      </c>
      <c r="I86" s="1" t="s">
        <v>20</v>
      </c>
      <c r="J86" s="1">
        <v>0</v>
      </c>
      <c r="K86" s="1">
        <v>106202</v>
      </c>
      <c r="L86" s="1">
        <v>1</v>
      </c>
      <c r="M86" s="1">
        <v>1057184</v>
      </c>
      <c r="N86" s="1">
        <v>1</v>
      </c>
    </row>
    <row r="87" spans="1:14" x14ac:dyDescent="0.25">
      <c r="A87" s="1" t="s">
        <v>99</v>
      </c>
      <c r="B87" s="1">
        <v>2010</v>
      </c>
      <c r="C87" s="1" t="s">
        <v>22</v>
      </c>
      <c r="D87" s="1" t="s">
        <v>23</v>
      </c>
      <c r="E87" s="1" t="s">
        <v>17</v>
      </c>
      <c r="F87" s="1">
        <v>39</v>
      </c>
      <c r="G87" s="1" t="s">
        <v>33</v>
      </c>
      <c r="H87" s="1" t="s">
        <v>25</v>
      </c>
      <c r="I87" s="1" t="s">
        <v>30</v>
      </c>
      <c r="J87" s="1">
        <v>0</v>
      </c>
      <c r="K87" s="1">
        <v>3038</v>
      </c>
      <c r="L87" s="1">
        <v>0</v>
      </c>
      <c r="M87" s="1">
        <v>94352</v>
      </c>
      <c r="N87" s="1">
        <v>0</v>
      </c>
    </row>
    <row r="88" spans="1:14" x14ac:dyDescent="0.25">
      <c r="A88" s="1" t="s">
        <v>102</v>
      </c>
      <c r="B88" s="1">
        <v>2010</v>
      </c>
      <c r="C88" s="1" t="s">
        <v>28</v>
      </c>
      <c r="D88" s="1" t="s">
        <v>23</v>
      </c>
      <c r="E88" s="1" t="s">
        <v>29</v>
      </c>
      <c r="F88" s="1">
        <v>39</v>
      </c>
      <c r="G88" s="1" t="s">
        <v>33</v>
      </c>
      <c r="H88" s="1" t="s">
        <v>25</v>
      </c>
      <c r="I88" s="1" t="s">
        <v>26</v>
      </c>
      <c r="J88" s="1">
        <v>1</v>
      </c>
      <c r="K88" s="1">
        <v>99239</v>
      </c>
      <c r="L88" s="1">
        <v>0</v>
      </c>
      <c r="M88" s="1">
        <v>1299545</v>
      </c>
      <c r="N88" s="1">
        <v>1</v>
      </c>
    </row>
    <row r="89" spans="1:14" x14ac:dyDescent="0.25">
      <c r="A89" s="1" t="s">
        <v>104</v>
      </c>
      <c r="B89" s="1">
        <v>2008</v>
      </c>
      <c r="C89" s="1" t="s">
        <v>15</v>
      </c>
      <c r="D89" s="1" t="s">
        <v>16</v>
      </c>
      <c r="E89" s="1" t="s">
        <v>29</v>
      </c>
      <c r="F89" s="1">
        <v>35</v>
      </c>
      <c r="G89" s="1" t="s">
        <v>33</v>
      </c>
      <c r="H89" s="1" t="s">
        <v>25</v>
      </c>
      <c r="I89" s="1" t="s">
        <v>26</v>
      </c>
      <c r="J89" s="1">
        <v>1</v>
      </c>
      <c r="K89" s="1">
        <v>66560</v>
      </c>
      <c r="L89" s="1">
        <v>0</v>
      </c>
      <c r="M89" s="1">
        <v>368614</v>
      </c>
      <c r="N89" s="1">
        <v>1</v>
      </c>
    </row>
    <row r="90" spans="1:14" x14ac:dyDescent="0.25">
      <c r="A90" s="1" t="s">
        <v>105</v>
      </c>
      <c r="B90" s="1">
        <v>2003</v>
      </c>
      <c r="C90" s="1" t="s">
        <v>15</v>
      </c>
      <c r="D90" s="1" t="s">
        <v>16</v>
      </c>
      <c r="E90" s="1" t="s">
        <v>17</v>
      </c>
      <c r="F90" s="1">
        <v>42</v>
      </c>
      <c r="G90" s="1" t="s">
        <v>40</v>
      </c>
      <c r="H90" s="1" t="s">
        <v>25</v>
      </c>
      <c r="I90" s="1" t="s">
        <v>26</v>
      </c>
      <c r="J90" s="1">
        <v>1</v>
      </c>
      <c r="K90" s="1">
        <v>75772</v>
      </c>
      <c r="L90" s="1">
        <v>0</v>
      </c>
      <c r="M90" s="1">
        <v>157010</v>
      </c>
      <c r="N90" s="1">
        <v>1</v>
      </c>
    </row>
    <row r="91" spans="1:14" x14ac:dyDescent="0.25">
      <c r="A91" s="1" t="s">
        <v>106</v>
      </c>
      <c r="B91" s="1">
        <v>2009</v>
      </c>
      <c r="C91" s="1" t="s">
        <v>28</v>
      </c>
      <c r="D91" s="1" t="s">
        <v>23</v>
      </c>
      <c r="E91" s="1" t="s">
        <v>29</v>
      </c>
      <c r="F91" s="1">
        <v>64</v>
      </c>
      <c r="G91" s="1" t="s">
        <v>18</v>
      </c>
      <c r="H91" s="1" t="s">
        <v>25</v>
      </c>
      <c r="I91" s="1" t="s">
        <v>20</v>
      </c>
      <c r="J91" s="1">
        <v>0</v>
      </c>
      <c r="K91" s="1">
        <v>445138</v>
      </c>
      <c r="L91" s="1">
        <v>0</v>
      </c>
      <c r="M91" s="1">
        <v>35840</v>
      </c>
      <c r="N91" s="1">
        <v>0</v>
      </c>
    </row>
    <row r="92" spans="1:14" x14ac:dyDescent="0.25">
      <c r="A92" s="1" t="s">
        <v>108</v>
      </c>
      <c r="B92" s="1">
        <v>2009</v>
      </c>
      <c r="C92" s="1" t="s">
        <v>32</v>
      </c>
      <c r="D92" s="1" t="s">
        <v>16</v>
      </c>
      <c r="E92" s="1" t="s">
        <v>29</v>
      </c>
      <c r="F92" s="1">
        <v>37</v>
      </c>
      <c r="G92" s="1" t="s">
        <v>33</v>
      </c>
      <c r="H92" s="1" t="s">
        <v>25</v>
      </c>
      <c r="I92" s="1" t="s">
        <v>26</v>
      </c>
      <c r="J92" s="1">
        <v>0</v>
      </c>
      <c r="K92" s="1">
        <v>62683</v>
      </c>
      <c r="L92" s="1">
        <v>0</v>
      </c>
      <c r="M92" s="1">
        <v>43210</v>
      </c>
      <c r="N92" s="1">
        <v>0</v>
      </c>
    </row>
    <row r="93" spans="1:14" x14ac:dyDescent="0.25">
      <c r="A93" s="1" t="s">
        <v>110</v>
      </c>
      <c r="B93" s="1">
        <v>2007</v>
      </c>
      <c r="C93" s="1" t="s">
        <v>15</v>
      </c>
      <c r="D93" s="1" t="s">
        <v>16</v>
      </c>
      <c r="E93" s="1" t="s">
        <v>29</v>
      </c>
      <c r="F93" s="1">
        <v>26</v>
      </c>
      <c r="G93" s="1" t="s">
        <v>24</v>
      </c>
      <c r="H93" s="1" t="s">
        <v>25</v>
      </c>
      <c r="I93" s="1" t="s">
        <v>20</v>
      </c>
      <c r="J93" s="1">
        <v>0</v>
      </c>
      <c r="K93" s="1">
        <v>186634</v>
      </c>
      <c r="L93" s="1">
        <v>1</v>
      </c>
      <c r="M93" s="1">
        <v>829474</v>
      </c>
      <c r="N93" s="1">
        <v>1</v>
      </c>
    </row>
    <row r="94" spans="1:14" x14ac:dyDescent="0.25">
      <c r="A94" s="1" t="s">
        <v>113</v>
      </c>
      <c r="B94" s="1">
        <v>2012</v>
      </c>
      <c r="C94" s="1" t="s">
        <v>22</v>
      </c>
      <c r="D94" s="1" t="s">
        <v>23</v>
      </c>
      <c r="E94" s="1" t="s">
        <v>29</v>
      </c>
      <c r="F94" s="1">
        <v>32</v>
      </c>
      <c r="G94" s="1" t="s">
        <v>33</v>
      </c>
      <c r="H94" s="1" t="s">
        <v>25</v>
      </c>
      <c r="I94" s="1" t="s">
        <v>36</v>
      </c>
      <c r="J94" s="1">
        <v>0</v>
      </c>
      <c r="K94" s="1">
        <v>446000</v>
      </c>
      <c r="L94" s="1">
        <v>0</v>
      </c>
      <c r="M94" s="1">
        <v>56633</v>
      </c>
      <c r="N94" s="1">
        <v>0</v>
      </c>
    </row>
    <row r="95" spans="1:14" x14ac:dyDescent="0.25">
      <c r="A95" s="1" t="s">
        <v>117</v>
      </c>
      <c r="B95" s="1">
        <v>2006</v>
      </c>
      <c r="C95" s="1" t="s">
        <v>32</v>
      </c>
      <c r="D95" s="1" t="s">
        <v>16</v>
      </c>
      <c r="E95" s="1" t="s">
        <v>29</v>
      </c>
      <c r="F95" s="1">
        <v>69</v>
      </c>
      <c r="G95" s="1" t="s">
        <v>18</v>
      </c>
      <c r="H95" s="1" t="s">
        <v>25</v>
      </c>
      <c r="I95" s="1" t="s">
        <v>26</v>
      </c>
      <c r="J95" s="1">
        <v>0</v>
      </c>
      <c r="K95" s="1">
        <v>445129</v>
      </c>
      <c r="L95" s="1">
        <v>0</v>
      </c>
      <c r="M95" s="1">
        <v>32734</v>
      </c>
      <c r="N95" s="1">
        <v>0</v>
      </c>
    </row>
    <row r="96" spans="1:14" x14ac:dyDescent="0.25">
      <c r="A96" s="1" t="s">
        <v>118</v>
      </c>
      <c r="B96" s="1">
        <v>2007</v>
      </c>
      <c r="C96" s="1" t="s">
        <v>120</v>
      </c>
      <c r="D96" s="1" t="s">
        <v>16</v>
      </c>
      <c r="E96" s="1" t="s">
        <v>17</v>
      </c>
      <c r="F96" s="1">
        <v>33</v>
      </c>
      <c r="G96" s="1" t="s">
        <v>33</v>
      </c>
      <c r="H96" s="1" t="s">
        <v>25</v>
      </c>
      <c r="I96" s="1" t="s">
        <v>20</v>
      </c>
      <c r="J96" s="1">
        <v>1</v>
      </c>
      <c r="K96" s="1">
        <v>119847</v>
      </c>
      <c r="L96" s="1">
        <v>1</v>
      </c>
      <c r="M96" s="1">
        <v>1590500</v>
      </c>
      <c r="N96" s="1">
        <v>1</v>
      </c>
    </row>
    <row r="97" spans="1:14" x14ac:dyDescent="0.25">
      <c r="A97" s="1" t="s">
        <v>119</v>
      </c>
      <c r="B97" s="1">
        <v>2013</v>
      </c>
      <c r="C97" s="1" t="s">
        <v>28</v>
      </c>
      <c r="D97" s="1" t="s">
        <v>23</v>
      </c>
      <c r="E97" s="1" t="s">
        <v>29</v>
      </c>
      <c r="F97" s="1">
        <v>36</v>
      </c>
      <c r="G97" s="1" t="s">
        <v>33</v>
      </c>
      <c r="H97" s="1" t="s">
        <v>25</v>
      </c>
      <c r="I97" s="1" t="s">
        <v>26</v>
      </c>
      <c r="J97" s="1">
        <v>0</v>
      </c>
      <c r="K97" s="1">
        <v>29538</v>
      </c>
      <c r="L97" s="1">
        <v>0</v>
      </c>
      <c r="M97" s="1">
        <v>315706</v>
      </c>
      <c r="N97" s="1">
        <v>1</v>
      </c>
    </row>
    <row r="98" spans="1:14" x14ac:dyDescent="0.25">
      <c r="A98" s="1" t="s">
        <v>121</v>
      </c>
      <c r="B98" s="1">
        <v>2008</v>
      </c>
      <c r="C98" s="1" t="s">
        <v>28</v>
      </c>
      <c r="D98" s="1" t="s">
        <v>23</v>
      </c>
      <c r="E98" s="1" t="s">
        <v>29</v>
      </c>
      <c r="F98" s="1">
        <v>65</v>
      </c>
      <c r="G98" s="1" t="s">
        <v>18</v>
      </c>
      <c r="H98" s="1" t="s">
        <v>25</v>
      </c>
      <c r="I98" s="1" t="s">
        <v>26</v>
      </c>
      <c r="J98" s="1">
        <v>0</v>
      </c>
      <c r="K98" s="1">
        <v>445132</v>
      </c>
      <c r="L98" s="1">
        <v>0</v>
      </c>
      <c r="M98" s="1">
        <v>22888</v>
      </c>
      <c r="N98" s="1">
        <v>0</v>
      </c>
    </row>
    <row r="99" spans="1:14" x14ac:dyDescent="0.25">
      <c r="A99" s="1" t="s">
        <v>122</v>
      </c>
      <c r="B99" s="1">
        <v>2003</v>
      </c>
      <c r="C99" s="1" t="s">
        <v>15</v>
      </c>
      <c r="D99" s="1" t="s">
        <v>16</v>
      </c>
      <c r="E99" s="1" t="s">
        <v>17</v>
      </c>
      <c r="F99" s="1">
        <v>58</v>
      </c>
      <c r="G99" s="1" t="s">
        <v>18</v>
      </c>
      <c r="H99" s="1" t="s">
        <v>25</v>
      </c>
      <c r="I99" s="1" t="s">
        <v>36</v>
      </c>
      <c r="J99" s="1">
        <v>0</v>
      </c>
      <c r="K99" s="1">
        <v>58994</v>
      </c>
      <c r="L99" s="1">
        <v>0</v>
      </c>
      <c r="M99" s="1">
        <v>27302</v>
      </c>
      <c r="N99" s="1">
        <v>0</v>
      </c>
    </row>
    <row r="100" spans="1:14" x14ac:dyDescent="0.25">
      <c r="A100" s="1" t="s">
        <v>123</v>
      </c>
      <c r="B100" s="1">
        <v>2006</v>
      </c>
      <c r="C100" s="1" t="s">
        <v>28</v>
      </c>
      <c r="D100" s="1" t="s">
        <v>23</v>
      </c>
      <c r="E100" s="1" t="s">
        <v>29</v>
      </c>
      <c r="F100" s="1">
        <v>38</v>
      </c>
      <c r="G100" s="1" t="s">
        <v>33</v>
      </c>
      <c r="H100" s="1" t="s">
        <v>25</v>
      </c>
      <c r="I100" s="1" t="s">
        <v>26</v>
      </c>
      <c r="J100" s="1">
        <v>1</v>
      </c>
      <c r="K100" s="1">
        <v>489105</v>
      </c>
      <c r="L100" s="1">
        <v>1</v>
      </c>
      <c r="M100" s="1">
        <v>344108</v>
      </c>
      <c r="N100" s="1">
        <v>1</v>
      </c>
    </row>
    <row r="101" spans="1:14" x14ac:dyDescent="0.25">
      <c r="A101" s="1" t="s">
        <v>125</v>
      </c>
      <c r="B101" s="1">
        <v>2010</v>
      </c>
      <c r="C101" s="1" t="s">
        <v>15</v>
      </c>
      <c r="D101" s="1" t="s">
        <v>16</v>
      </c>
      <c r="E101" s="1" t="s">
        <v>17</v>
      </c>
      <c r="F101" s="1">
        <v>22</v>
      </c>
      <c r="G101" s="1" t="s">
        <v>24</v>
      </c>
      <c r="H101" s="1" t="s">
        <v>25</v>
      </c>
      <c r="I101" s="1" t="s">
        <v>20</v>
      </c>
      <c r="J101" s="1">
        <v>0</v>
      </c>
      <c r="K101" s="1">
        <v>7359</v>
      </c>
      <c r="L101" s="1">
        <v>0</v>
      </c>
      <c r="M101" s="1">
        <v>21676</v>
      </c>
      <c r="N101" s="1">
        <v>0</v>
      </c>
    </row>
    <row r="102" spans="1:14" x14ac:dyDescent="0.25">
      <c r="A102" s="1" t="s">
        <v>127</v>
      </c>
      <c r="B102" s="1">
        <v>2008</v>
      </c>
      <c r="C102" s="1" t="s">
        <v>15</v>
      </c>
      <c r="D102" s="1" t="s">
        <v>16</v>
      </c>
      <c r="E102" s="1" t="s">
        <v>17</v>
      </c>
      <c r="F102" s="1">
        <v>57</v>
      </c>
      <c r="G102" s="1" t="s">
        <v>18</v>
      </c>
      <c r="H102" s="1" t="s">
        <v>25</v>
      </c>
      <c r="I102" s="1" t="s">
        <v>30</v>
      </c>
      <c r="J102" s="1">
        <v>0</v>
      </c>
      <c r="K102" s="1">
        <v>12832</v>
      </c>
      <c r="L102" s="1">
        <v>0</v>
      </c>
      <c r="M102" s="1">
        <v>96819</v>
      </c>
      <c r="N102" s="1">
        <v>0</v>
      </c>
    </row>
    <row r="103" spans="1:14" x14ac:dyDescent="0.25">
      <c r="A103" s="1" t="s">
        <v>128</v>
      </c>
      <c r="B103" s="1">
        <v>2011</v>
      </c>
      <c r="C103" s="1" t="s">
        <v>32</v>
      </c>
      <c r="D103" s="1" t="s">
        <v>16</v>
      </c>
      <c r="E103" s="1" t="s">
        <v>29</v>
      </c>
      <c r="F103" s="1">
        <v>51</v>
      </c>
      <c r="G103" s="1" t="s">
        <v>18</v>
      </c>
      <c r="H103" s="1" t="s">
        <v>25</v>
      </c>
      <c r="I103" s="1" t="s">
        <v>26</v>
      </c>
      <c r="J103" s="1">
        <v>1</v>
      </c>
      <c r="K103" s="1">
        <v>59069</v>
      </c>
      <c r="L103" s="1">
        <v>0</v>
      </c>
      <c r="M103" s="1">
        <v>902626</v>
      </c>
      <c r="N103" s="1">
        <v>1</v>
      </c>
    </row>
    <row r="104" spans="1:14" x14ac:dyDescent="0.25">
      <c r="A104" s="1" t="s">
        <v>129</v>
      </c>
      <c r="B104" s="1">
        <v>2005</v>
      </c>
      <c r="C104" s="1" t="s">
        <v>15</v>
      </c>
      <c r="D104" s="1" t="s">
        <v>16</v>
      </c>
      <c r="E104" s="1" t="s">
        <v>29</v>
      </c>
      <c r="F104" s="1">
        <v>42</v>
      </c>
      <c r="G104" s="1" t="s">
        <v>40</v>
      </c>
      <c r="H104" s="1" t="s">
        <v>25</v>
      </c>
      <c r="I104" s="1" t="s">
        <v>26</v>
      </c>
      <c r="J104" s="1">
        <v>1</v>
      </c>
      <c r="K104" s="1">
        <v>38534</v>
      </c>
      <c r="L104" s="1">
        <v>0</v>
      </c>
      <c r="M104" s="1">
        <v>343303</v>
      </c>
      <c r="N104" s="1">
        <v>1</v>
      </c>
    </row>
    <row r="105" spans="1:14" x14ac:dyDescent="0.25">
      <c r="A105" s="1" t="s">
        <v>133</v>
      </c>
      <c r="B105" s="1">
        <v>2007</v>
      </c>
      <c r="C105" s="1" t="s">
        <v>32</v>
      </c>
      <c r="D105" s="1" t="s">
        <v>16</v>
      </c>
      <c r="E105" s="1" t="s">
        <v>29</v>
      </c>
      <c r="F105" s="1">
        <v>38</v>
      </c>
      <c r="G105" s="1" t="s">
        <v>33</v>
      </c>
      <c r="H105" s="1" t="s">
        <v>25</v>
      </c>
      <c r="I105" s="1" t="s">
        <v>26</v>
      </c>
      <c r="J105" s="1">
        <v>1</v>
      </c>
      <c r="K105" s="1">
        <v>596450</v>
      </c>
      <c r="L105" s="1">
        <v>1</v>
      </c>
      <c r="M105" s="1">
        <v>546394</v>
      </c>
      <c r="N105" s="1">
        <v>1</v>
      </c>
    </row>
    <row r="106" spans="1:14" x14ac:dyDescent="0.25">
      <c r="A106" s="1" t="s">
        <v>134</v>
      </c>
      <c r="B106" s="1">
        <v>2006</v>
      </c>
      <c r="C106" s="1" t="s">
        <v>45</v>
      </c>
      <c r="D106" s="1" t="s">
        <v>23</v>
      </c>
      <c r="E106" s="1" t="s">
        <v>29</v>
      </c>
      <c r="F106" s="1">
        <v>45</v>
      </c>
      <c r="G106" s="1" t="s">
        <v>40</v>
      </c>
      <c r="H106" s="1" t="s">
        <v>25</v>
      </c>
      <c r="I106" s="1" t="s">
        <v>36</v>
      </c>
      <c r="J106" s="1">
        <v>0</v>
      </c>
      <c r="K106" s="1">
        <v>1341</v>
      </c>
      <c r="L106" s="1">
        <v>0</v>
      </c>
      <c r="M106" s="1">
        <v>10878</v>
      </c>
      <c r="N106" s="1">
        <v>0</v>
      </c>
    </row>
    <row r="107" spans="1:14" x14ac:dyDescent="0.25">
      <c r="A107" s="1" t="s">
        <v>135</v>
      </c>
      <c r="B107" s="1">
        <v>2004</v>
      </c>
      <c r="C107" s="1" t="s">
        <v>15</v>
      </c>
      <c r="D107" s="1" t="s">
        <v>16</v>
      </c>
      <c r="E107" s="1" t="s">
        <v>29</v>
      </c>
      <c r="F107" s="1">
        <v>47</v>
      </c>
      <c r="G107" s="1" t="s">
        <v>40</v>
      </c>
      <c r="H107" s="1" t="s">
        <v>25</v>
      </c>
      <c r="I107" s="1" t="s">
        <v>26</v>
      </c>
      <c r="J107" s="1">
        <v>0</v>
      </c>
      <c r="K107" s="1">
        <v>3284</v>
      </c>
      <c r="L107" s="1">
        <v>0</v>
      </c>
      <c r="M107" s="1">
        <v>30714</v>
      </c>
      <c r="N107" s="1">
        <v>0</v>
      </c>
    </row>
    <row r="108" spans="1:14" x14ac:dyDescent="0.25">
      <c r="A108" s="1" t="s">
        <v>136</v>
      </c>
      <c r="B108" s="1">
        <v>2012</v>
      </c>
      <c r="C108" s="1" t="s">
        <v>32</v>
      </c>
      <c r="D108" s="1" t="s">
        <v>16</v>
      </c>
      <c r="E108" s="1" t="s">
        <v>29</v>
      </c>
      <c r="F108" s="1">
        <v>42</v>
      </c>
      <c r="G108" s="1" t="s">
        <v>40</v>
      </c>
      <c r="H108" s="1" t="s">
        <v>25</v>
      </c>
      <c r="I108" s="1" t="s">
        <v>26</v>
      </c>
      <c r="J108" s="1">
        <v>1</v>
      </c>
      <c r="K108" s="1">
        <v>445140</v>
      </c>
      <c r="L108" s="1">
        <v>0</v>
      </c>
      <c r="M108" s="1">
        <v>619052</v>
      </c>
      <c r="N108" s="1">
        <v>1</v>
      </c>
    </row>
    <row r="109" spans="1:14" x14ac:dyDescent="0.25">
      <c r="A109" s="1" t="s">
        <v>137</v>
      </c>
      <c r="B109" s="1">
        <v>2010</v>
      </c>
      <c r="C109" s="1" t="s">
        <v>32</v>
      </c>
      <c r="D109" s="1" t="s">
        <v>16</v>
      </c>
      <c r="E109" s="1" t="s">
        <v>29</v>
      </c>
      <c r="F109" s="1">
        <v>34</v>
      </c>
      <c r="G109" s="1" t="s">
        <v>33</v>
      </c>
      <c r="H109" s="1" t="s">
        <v>25</v>
      </c>
      <c r="I109" s="1" t="s">
        <v>26</v>
      </c>
      <c r="J109" s="1">
        <v>1</v>
      </c>
      <c r="K109" s="1">
        <v>308637</v>
      </c>
      <c r="L109" s="1">
        <v>0</v>
      </c>
      <c r="M109" s="1">
        <v>3547961</v>
      </c>
      <c r="N109" s="1">
        <v>1</v>
      </c>
    </row>
    <row r="110" spans="1:14" x14ac:dyDescent="0.25">
      <c r="A110" s="1" t="s">
        <v>138</v>
      </c>
      <c r="B110" s="1">
        <v>2009</v>
      </c>
      <c r="C110" s="1" t="s">
        <v>28</v>
      </c>
      <c r="D110" s="1" t="s">
        <v>23</v>
      </c>
      <c r="E110" s="1" t="s">
        <v>17</v>
      </c>
      <c r="F110" s="1">
        <v>43</v>
      </c>
      <c r="G110" s="1" t="s">
        <v>40</v>
      </c>
      <c r="H110" s="1" t="s">
        <v>25</v>
      </c>
      <c r="I110" s="1" t="s">
        <v>26</v>
      </c>
      <c r="J110" s="1">
        <v>0</v>
      </c>
      <c r="K110" s="1">
        <v>18796</v>
      </c>
      <c r="L110" s="1">
        <v>0</v>
      </c>
      <c r="M110" s="1">
        <v>115831</v>
      </c>
      <c r="N110" s="1">
        <v>1</v>
      </c>
    </row>
    <row r="111" spans="1:14" x14ac:dyDescent="0.25">
      <c r="A111" s="1" t="s">
        <v>140</v>
      </c>
      <c r="B111" s="1">
        <v>2008</v>
      </c>
      <c r="C111" s="1" t="s">
        <v>15</v>
      </c>
      <c r="D111" s="1" t="s">
        <v>16</v>
      </c>
      <c r="E111" s="1" t="s">
        <v>29</v>
      </c>
      <c r="F111" s="1">
        <v>43</v>
      </c>
      <c r="G111" s="1" t="s">
        <v>40</v>
      </c>
      <c r="H111" s="1" t="s">
        <v>25</v>
      </c>
      <c r="I111" s="1" t="s">
        <v>26</v>
      </c>
      <c r="J111" s="1">
        <v>0</v>
      </c>
      <c r="K111" s="1">
        <v>19659</v>
      </c>
      <c r="L111" s="1">
        <v>0</v>
      </c>
      <c r="M111" s="1">
        <v>439903</v>
      </c>
      <c r="N111" s="1">
        <v>1</v>
      </c>
    </row>
    <row r="112" spans="1:14" x14ac:dyDescent="0.25">
      <c r="A112" s="1" t="s">
        <v>142</v>
      </c>
      <c r="B112" s="1">
        <v>2011</v>
      </c>
      <c r="C112" s="1" t="s">
        <v>45</v>
      </c>
      <c r="D112" s="1" t="s">
        <v>23</v>
      </c>
      <c r="E112" s="1" t="s">
        <v>29</v>
      </c>
      <c r="F112" s="1">
        <v>63</v>
      </c>
      <c r="G112" s="1" t="s">
        <v>18</v>
      </c>
      <c r="H112" s="1" t="s">
        <v>25</v>
      </c>
      <c r="I112" s="1" t="s">
        <v>20</v>
      </c>
      <c r="J112" s="1">
        <v>1</v>
      </c>
      <c r="K112" s="1">
        <v>202327</v>
      </c>
      <c r="L112" s="1">
        <v>1</v>
      </c>
      <c r="M112" s="1">
        <v>1818741</v>
      </c>
      <c r="N112" s="1">
        <v>1</v>
      </c>
    </row>
    <row r="113" spans="1:14" x14ac:dyDescent="0.25">
      <c r="A113" s="1" t="s">
        <v>143</v>
      </c>
      <c r="B113" s="1">
        <v>2013</v>
      </c>
      <c r="C113" s="1" t="s">
        <v>22</v>
      </c>
      <c r="D113" s="1" t="s">
        <v>23</v>
      </c>
      <c r="E113" s="1" t="s">
        <v>17</v>
      </c>
      <c r="F113" s="1">
        <v>34</v>
      </c>
      <c r="G113" s="1" t="s">
        <v>33</v>
      </c>
      <c r="H113" s="1" t="s">
        <v>25</v>
      </c>
      <c r="I113" s="1" t="s">
        <v>30</v>
      </c>
      <c r="J113" s="1">
        <v>0</v>
      </c>
      <c r="K113" s="1">
        <v>445130</v>
      </c>
      <c r="L113" s="1">
        <v>0</v>
      </c>
      <c r="M113" s="1">
        <v>86010</v>
      </c>
      <c r="N113" s="1">
        <v>0</v>
      </c>
    </row>
    <row r="114" spans="1:14" x14ac:dyDescent="0.25">
      <c r="A114" s="1" t="s">
        <v>144</v>
      </c>
      <c r="B114" s="1">
        <v>2011</v>
      </c>
      <c r="C114" s="1" t="s">
        <v>32</v>
      </c>
      <c r="D114" s="1" t="s">
        <v>16</v>
      </c>
      <c r="E114" s="1" t="s">
        <v>29</v>
      </c>
      <c r="F114" s="1">
        <v>51</v>
      </c>
      <c r="G114" s="1" t="s">
        <v>18</v>
      </c>
      <c r="H114" s="1" t="s">
        <v>25</v>
      </c>
      <c r="I114" s="1" t="s">
        <v>26</v>
      </c>
      <c r="J114" s="1">
        <v>0</v>
      </c>
      <c r="K114" s="1">
        <v>35150</v>
      </c>
      <c r="L114" s="1">
        <v>0</v>
      </c>
      <c r="M114" s="1">
        <v>303223</v>
      </c>
      <c r="N114" s="1">
        <v>1</v>
      </c>
    </row>
    <row r="115" spans="1:14" x14ac:dyDescent="0.25">
      <c r="A115" s="1" t="s">
        <v>147</v>
      </c>
      <c r="B115" s="1">
        <v>2008</v>
      </c>
      <c r="C115" s="1" t="s">
        <v>28</v>
      </c>
      <c r="D115" s="1" t="s">
        <v>23</v>
      </c>
      <c r="E115" s="1" t="s">
        <v>17</v>
      </c>
      <c r="F115" s="1">
        <v>43</v>
      </c>
      <c r="G115" s="1" t="s">
        <v>40</v>
      </c>
      <c r="H115" s="1" t="s">
        <v>25</v>
      </c>
      <c r="I115" s="1" t="s">
        <v>26</v>
      </c>
      <c r="J115" s="1">
        <v>0</v>
      </c>
      <c r="K115" s="1">
        <v>445140</v>
      </c>
      <c r="L115" s="1">
        <v>0</v>
      </c>
      <c r="M115" s="1">
        <v>1444026</v>
      </c>
      <c r="N115" s="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5"/>
  <sheetViews>
    <sheetView workbookViewId="0">
      <selection activeCell="Q9" sqref="Q9"/>
    </sheetView>
  </sheetViews>
  <sheetFormatPr defaultRowHeight="13.2" x14ac:dyDescent="0.25"/>
  <cols>
    <col min="1" max="1" width="33.109375" customWidth="1"/>
    <col min="7" max="7" width="20.21875" customWidth="1"/>
    <col min="8" max="8" width="9.44140625" customWidth="1"/>
    <col min="9" max="9" width="19.77734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>
        <v>2008</v>
      </c>
      <c r="C2" s="1" t="s">
        <v>15</v>
      </c>
      <c r="D2" s="1" t="s">
        <v>16</v>
      </c>
      <c r="E2" s="1" t="s">
        <v>17</v>
      </c>
      <c r="F2" s="1">
        <v>52</v>
      </c>
      <c r="G2" s="1" t="s">
        <v>18</v>
      </c>
      <c r="H2" s="1" t="s">
        <v>19</v>
      </c>
      <c r="I2" s="1" t="s">
        <v>20</v>
      </c>
      <c r="J2" s="1">
        <v>0</v>
      </c>
      <c r="K2" s="1">
        <v>101870</v>
      </c>
      <c r="L2" s="1">
        <v>1</v>
      </c>
      <c r="M2" s="1">
        <v>113576</v>
      </c>
      <c r="N2" s="1">
        <v>1</v>
      </c>
    </row>
    <row r="3" spans="1:14" x14ac:dyDescent="0.25">
      <c r="A3" s="1" t="s">
        <v>21</v>
      </c>
      <c r="B3" s="1">
        <v>2013</v>
      </c>
      <c r="C3" s="1" t="s">
        <v>22</v>
      </c>
      <c r="D3" s="1" t="s">
        <v>23</v>
      </c>
      <c r="E3" s="1" t="s">
        <v>17</v>
      </c>
      <c r="F3" s="1">
        <v>24</v>
      </c>
      <c r="G3" s="1" t="s">
        <v>24</v>
      </c>
      <c r="H3" s="1" t="s">
        <v>25</v>
      </c>
      <c r="I3" s="1" t="s">
        <v>26</v>
      </c>
      <c r="J3" s="1">
        <v>1</v>
      </c>
      <c r="K3" s="1">
        <v>73313</v>
      </c>
      <c r="L3" s="1">
        <v>0</v>
      </c>
      <c r="M3" s="1">
        <v>298278</v>
      </c>
      <c r="N3" s="1">
        <v>1</v>
      </c>
    </row>
    <row r="4" spans="1:14" x14ac:dyDescent="0.25">
      <c r="A4" s="1" t="s">
        <v>27</v>
      </c>
      <c r="B4" s="1">
        <v>2009</v>
      </c>
      <c r="C4" s="1" t="s">
        <v>28</v>
      </c>
      <c r="D4" s="1" t="s">
        <v>23</v>
      </c>
      <c r="E4" s="1" t="s">
        <v>29</v>
      </c>
      <c r="F4" s="1">
        <v>75</v>
      </c>
      <c r="G4" s="1" t="s">
        <v>18</v>
      </c>
      <c r="H4" s="1" t="s">
        <v>25</v>
      </c>
      <c r="I4" s="1" t="s">
        <v>30</v>
      </c>
      <c r="J4">
        <v>1</v>
      </c>
      <c r="K4" s="1">
        <v>308634</v>
      </c>
      <c r="L4" s="1">
        <v>1</v>
      </c>
      <c r="M4" s="1">
        <v>10721</v>
      </c>
      <c r="N4" s="1">
        <v>0</v>
      </c>
    </row>
    <row r="5" spans="1:14" x14ac:dyDescent="0.25">
      <c r="A5" s="1" t="s">
        <v>31</v>
      </c>
      <c r="B5" s="1">
        <v>2009</v>
      </c>
      <c r="C5" s="1" t="s">
        <v>32</v>
      </c>
      <c r="D5" s="1" t="s">
        <v>16</v>
      </c>
      <c r="E5" s="1" t="s">
        <v>29</v>
      </c>
      <c r="F5" s="1">
        <v>39</v>
      </c>
      <c r="G5" s="1" t="s">
        <v>33</v>
      </c>
      <c r="H5" s="1" t="s">
        <v>25</v>
      </c>
      <c r="I5" s="1" t="s">
        <v>26</v>
      </c>
      <c r="J5" s="1">
        <v>1</v>
      </c>
      <c r="K5" s="1">
        <v>56343</v>
      </c>
      <c r="L5" s="1">
        <v>0</v>
      </c>
      <c r="M5" s="1">
        <v>318313</v>
      </c>
      <c r="N5" s="1">
        <v>1</v>
      </c>
    </row>
    <row r="6" spans="1:14" x14ac:dyDescent="0.25">
      <c r="A6" s="1" t="s">
        <v>34</v>
      </c>
      <c r="B6" s="1">
        <v>2007</v>
      </c>
      <c r="C6" s="1" t="s">
        <v>15</v>
      </c>
      <c r="D6" s="1" t="s">
        <v>16</v>
      </c>
      <c r="E6" s="1" t="s">
        <v>17</v>
      </c>
      <c r="F6" s="1">
        <v>33</v>
      </c>
      <c r="G6" s="1" t="s">
        <v>33</v>
      </c>
      <c r="H6" s="1" t="s">
        <v>19</v>
      </c>
      <c r="I6" s="1" t="s">
        <v>26</v>
      </c>
      <c r="J6" s="1">
        <v>1</v>
      </c>
      <c r="K6" s="1">
        <v>404439</v>
      </c>
      <c r="L6" s="1">
        <v>1</v>
      </c>
      <c r="M6" s="1">
        <v>1711685</v>
      </c>
      <c r="N6" s="1">
        <v>1</v>
      </c>
    </row>
    <row r="7" spans="1:14" x14ac:dyDescent="0.25">
      <c r="A7" s="1" t="s">
        <v>35</v>
      </c>
      <c r="B7" s="1">
        <v>2009</v>
      </c>
      <c r="C7" s="1" t="s">
        <v>15</v>
      </c>
      <c r="D7" s="1" t="s">
        <v>16</v>
      </c>
      <c r="E7" s="1" t="s">
        <v>29</v>
      </c>
      <c r="F7" s="1">
        <v>62</v>
      </c>
      <c r="G7" s="1" t="s">
        <v>18</v>
      </c>
      <c r="H7" s="1" t="s">
        <v>19</v>
      </c>
      <c r="I7" s="1" t="s">
        <v>36</v>
      </c>
      <c r="J7" s="1">
        <v>0</v>
      </c>
      <c r="K7" s="1">
        <v>3326</v>
      </c>
      <c r="L7" s="1">
        <v>0</v>
      </c>
      <c r="M7" s="1">
        <v>27321</v>
      </c>
      <c r="N7" s="1">
        <v>0</v>
      </c>
    </row>
    <row r="8" spans="1:14" x14ac:dyDescent="0.25">
      <c r="A8" s="1" t="s">
        <v>37</v>
      </c>
      <c r="B8" s="1">
        <v>2010</v>
      </c>
      <c r="C8" s="1" t="s">
        <v>28</v>
      </c>
      <c r="D8" s="1" t="s">
        <v>23</v>
      </c>
      <c r="E8" s="1" t="s">
        <v>29</v>
      </c>
      <c r="F8" s="1">
        <v>37</v>
      </c>
      <c r="G8" s="1" t="s">
        <v>33</v>
      </c>
      <c r="H8" s="1" t="s">
        <v>25</v>
      </c>
      <c r="I8" s="1" t="s">
        <v>26</v>
      </c>
      <c r="J8" s="1">
        <v>1</v>
      </c>
      <c r="K8" s="1">
        <v>125758</v>
      </c>
      <c r="L8" s="1">
        <v>1</v>
      </c>
      <c r="M8" s="1">
        <v>563505</v>
      </c>
      <c r="N8" s="1">
        <v>1</v>
      </c>
    </row>
    <row r="9" spans="1:14" x14ac:dyDescent="0.25">
      <c r="A9" s="1" t="s">
        <v>38</v>
      </c>
      <c r="B9" s="1">
        <v>2009</v>
      </c>
      <c r="C9" s="1" t="s">
        <v>15</v>
      </c>
      <c r="D9" s="1" t="s">
        <v>16</v>
      </c>
      <c r="E9" s="1" t="s">
        <v>29</v>
      </c>
      <c r="F9" s="1">
        <v>35</v>
      </c>
      <c r="G9" s="1" t="s">
        <v>33</v>
      </c>
      <c r="H9" s="1" t="s">
        <v>25</v>
      </c>
      <c r="I9" s="1" t="s">
        <v>26</v>
      </c>
      <c r="J9" s="1">
        <v>1</v>
      </c>
      <c r="K9" s="1">
        <v>8197</v>
      </c>
      <c r="L9" s="1">
        <v>0</v>
      </c>
      <c r="M9" s="1">
        <v>18955</v>
      </c>
      <c r="N9" s="1">
        <v>0</v>
      </c>
    </row>
    <row r="10" spans="1:14" x14ac:dyDescent="0.25">
      <c r="A10" s="1" t="s">
        <v>39</v>
      </c>
      <c r="B10" s="1">
        <v>2003</v>
      </c>
      <c r="C10" s="1" t="s">
        <v>28</v>
      </c>
      <c r="D10" s="1" t="s">
        <v>23</v>
      </c>
      <c r="E10" s="1" t="s">
        <v>29</v>
      </c>
      <c r="F10" s="1">
        <v>43</v>
      </c>
      <c r="G10" s="1" t="s">
        <v>40</v>
      </c>
      <c r="H10" s="1" t="s">
        <v>19</v>
      </c>
      <c r="I10" s="1" t="s">
        <v>26</v>
      </c>
      <c r="J10" s="1">
        <v>1</v>
      </c>
      <c r="K10" s="1">
        <v>158647</v>
      </c>
      <c r="L10" s="1">
        <v>1</v>
      </c>
      <c r="M10" s="1">
        <v>1381051</v>
      </c>
      <c r="N10" s="1">
        <v>1</v>
      </c>
    </row>
    <row r="11" spans="1:14" x14ac:dyDescent="0.25">
      <c r="A11" s="1" t="s">
        <v>41</v>
      </c>
      <c r="B11" s="1">
        <v>2008</v>
      </c>
      <c r="C11" s="1" t="s">
        <v>32</v>
      </c>
      <c r="D11" s="1" t="s">
        <v>16</v>
      </c>
      <c r="E11" s="1" t="s">
        <v>17</v>
      </c>
      <c r="F11" s="1">
        <v>67</v>
      </c>
      <c r="G11" s="1" t="s">
        <v>18</v>
      </c>
      <c r="H11" s="1" t="s">
        <v>25</v>
      </c>
      <c r="I11" s="1" t="s">
        <v>30</v>
      </c>
      <c r="J11" s="1">
        <v>0</v>
      </c>
      <c r="K11" s="1">
        <v>690</v>
      </c>
      <c r="L11" s="1">
        <v>0</v>
      </c>
      <c r="M11" s="1">
        <v>1715</v>
      </c>
      <c r="N11" s="1">
        <v>0</v>
      </c>
    </row>
    <row r="12" spans="1:14" x14ac:dyDescent="0.25">
      <c r="A12" s="1" t="s">
        <v>42</v>
      </c>
      <c r="B12" s="1">
        <v>2007</v>
      </c>
      <c r="C12" s="1" t="s">
        <v>32</v>
      </c>
      <c r="D12" s="1" t="s">
        <v>16</v>
      </c>
      <c r="E12" s="1" t="s">
        <v>17</v>
      </c>
      <c r="F12" s="1">
        <v>47</v>
      </c>
      <c r="G12" s="1" t="s">
        <v>40</v>
      </c>
      <c r="H12" s="1" t="s">
        <v>25</v>
      </c>
      <c r="I12" s="1" t="s">
        <v>20</v>
      </c>
      <c r="J12" s="1">
        <v>1</v>
      </c>
      <c r="K12" s="1">
        <v>450096</v>
      </c>
      <c r="L12" s="1">
        <v>1</v>
      </c>
      <c r="M12" s="1">
        <v>2754505</v>
      </c>
      <c r="N12" s="1">
        <v>1</v>
      </c>
    </row>
    <row r="13" spans="1:14" x14ac:dyDescent="0.25">
      <c r="A13" s="1" t="s">
        <v>43</v>
      </c>
      <c r="B13" s="1">
        <v>2012</v>
      </c>
      <c r="C13" s="1" t="s">
        <v>28</v>
      </c>
      <c r="D13" s="1" t="s">
        <v>23</v>
      </c>
      <c r="E13" s="1" t="s">
        <v>29</v>
      </c>
      <c r="F13" s="1">
        <v>49</v>
      </c>
      <c r="G13" s="1" t="s">
        <v>40</v>
      </c>
      <c r="H13" s="1" t="s">
        <v>25</v>
      </c>
      <c r="I13" s="1" t="s">
        <v>30</v>
      </c>
      <c r="J13" s="1">
        <v>0</v>
      </c>
      <c r="K13" s="1">
        <v>88689</v>
      </c>
      <c r="L13" s="1">
        <v>0</v>
      </c>
      <c r="M13" s="1">
        <v>24866</v>
      </c>
      <c r="N13" s="1">
        <v>0</v>
      </c>
    </row>
    <row r="14" spans="1:14" x14ac:dyDescent="0.25">
      <c r="A14" s="1" t="s">
        <v>44</v>
      </c>
      <c r="B14" s="1">
        <v>2007</v>
      </c>
      <c r="C14" s="1" t="s">
        <v>45</v>
      </c>
      <c r="D14" s="1" t="s">
        <v>23</v>
      </c>
      <c r="E14" s="1" t="s">
        <v>29</v>
      </c>
      <c r="F14" s="1">
        <v>31</v>
      </c>
      <c r="G14" s="1" t="s">
        <v>33</v>
      </c>
      <c r="H14" s="1" t="s">
        <v>25</v>
      </c>
      <c r="I14" s="1" t="s">
        <v>26</v>
      </c>
      <c r="J14" s="1">
        <v>0</v>
      </c>
      <c r="K14" s="1">
        <v>114703</v>
      </c>
      <c r="L14" s="1">
        <v>1</v>
      </c>
      <c r="M14" s="1">
        <v>1129035</v>
      </c>
      <c r="N14" s="1">
        <v>1</v>
      </c>
    </row>
    <row r="15" spans="1:14" x14ac:dyDescent="0.25">
      <c r="A15" s="1" t="s">
        <v>46</v>
      </c>
      <c r="B15" s="1">
        <v>2006</v>
      </c>
      <c r="C15" s="1" t="s">
        <v>28</v>
      </c>
      <c r="D15" s="1" t="s">
        <v>23</v>
      </c>
      <c r="E15" s="1" t="s">
        <v>29</v>
      </c>
      <c r="F15" s="1">
        <v>46</v>
      </c>
      <c r="G15" s="1" t="s">
        <v>40</v>
      </c>
      <c r="H15" s="1" t="s">
        <v>19</v>
      </c>
      <c r="I15" s="1" t="s">
        <v>26</v>
      </c>
      <c r="J15" s="1">
        <v>1</v>
      </c>
      <c r="K15" s="1">
        <v>23244</v>
      </c>
      <c r="L15" s="1">
        <v>0</v>
      </c>
      <c r="M15" s="1">
        <v>164048</v>
      </c>
      <c r="N15" s="1">
        <v>1</v>
      </c>
    </row>
    <row r="16" spans="1:14" x14ac:dyDescent="0.25">
      <c r="A16" s="1" t="s">
        <v>109</v>
      </c>
      <c r="B16" s="1">
        <v>2007</v>
      </c>
      <c r="C16" s="1" t="s">
        <v>45</v>
      </c>
      <c r="D16" s="1" t="s">
        <v>23</v>
      </c>
      <c r="E16" s="1" t="s">
        <v>29</v>
      </c>
      <c r="F16" s="1">
        <v>35</v>
      </c>
      <c r="G16" s="1" t="s">
        <v>33</v>
      </c>
      <c r="H16" s="1" t="s">
        <v>19</v>
      </c>
      <c r="I16" s="1" t="s">
        <v>36</v>
      </c>
      <c r="J16" s="1">
        <v>0</v>
      </c>
      <c r="K16" s="1">
        <v>12893</v>
      </c>
      <c r="L16" s="1">
        <v>0</v>
      </c>
      <c r="M16" s="1">
        <v>377673</v>
      </c>
      <c r="N16" s="1">
        <v>1</v>
      </c>
    </row>
    <row r="17" spans="1:14" x14ac:dyDescent="0.25">
      <c r="A17" s="1" t="s">
        <v>47</v>
      </c>
      <c r="B17" s="1">
        <v>2012</v>
      </c>
      <c r="C17" s="1" t="s">
        <v>32</v>
      </c>
      <c r="D17" s="1" t="s">
        <v>16</v>
      </c>
      <c r="E17" s="1" t="s">
        <v>29</v>
      </c>
      <c r="F17" s="1">
        <v>32</v>
      </c>
      <c r="G17" s="1" t="s">
        <v>33</v>
      </c>
      <c r="H17" s="1" t="s">
        <v>19</v>
      </c>
      <c r="I17" s="1" t="s">
        <v>26</v>
      </c>
      <c r="J17" s="1">
        <v>1</v>
      </c>
      <c r="K17" s="1">
        <v>367417</v>
      </c>
      <c r="L17" s="1">
        <v>1</v>
      </c>
      <c r="M17" s="1">
        <v>1626215</v>
      </c>
      <c r="N17" s="1">
        <v>1</v>
      </c>
    </row>
    <row r="18" spans="1:14" x14ac:dyDescent="0.25">
      <c r="A18" s="1" t="s">
        <v>48</v>
      </c>
      <c r="B18" s="1">
        <v>2012</v>
      </c>
      <c r="C18" s="1" t="s">
        <v>15</v>
      </c>
      <c r="D18" s="1" t="s">
        <v>16</v>
      </c>
      <c r="E18" s="1" t="s">
        <v>17</v>
      </c>
      <c r="F18" s="1">
        <v>63</v>
      </c>
      <c r="G18" s="1" t="s">
        <v>18</v>
      </c>
      <c r="H18" s="1" t="s">
        <v>19</v>
      </c>
      <c r="I18" s="1" t="s">
        <v>36</v>
      </c>
      <c r="J18" s="1">
        <v>1</v>
      </c>
      <c r="K18" s="1">
        <v>18683</v>
      </c>
      <c r="L18" s="1">
        <v>0</v>
      </c>
      <c r="M18" s="1">
        <v>357770</v>
      </c>
      <c r="N18" s="1">
        <v>1</v>
      </c>
    </row>
    <row r="19" spans="1:14" x14ac:dyDescent="0.25">
      <c r="A19" s="1" t="s">
        <v>49</v>
      </c>
      <c r="B19" s="1">
        <v>2008</v>
      </c>
      <c r="C19" s="1" t="s">
        <v>28</v>
      </c>
      <c r="D19" s="1" t="s">
        <v>23</v>
      </c>
      <c r="E19" s="1" t="s">
        <v>29</v>
      </c>
      <c r="F19" s="1">
        <v>40</v>
      </c>
      <c r="G19" s="1" t="s">
        <v>40</v>
      </c>
      <c r="H19" s="1" t="s">
        <v>19</v>
      </c>
      <c r="I19" s="1" t="s">
        <v>36</v>
      </c>
      <c r="J19" s="1">
        <v>1</v>
      </c>
      <c r="K19" s="1">
        <v>1787221</v>
      </c>
      <c r="L19" s="1">
        <v>1</v>
      </c>
      <c r="M19" s="1">
        <v>5429471</v>
      </c>
      <c r="N19" s="1">
        <v>1</v>
      </c>
    </row>
    <row r="20" spans="1:14" x14ac:dyDescent="0.25">
      <c r="A20" s="1" t="s">
        <v>50</v>
      </c>
      <c r="B20" s="1">
        <v>2010</v>
      </c>
      <c r="C20" s="1" t="s">
        <v>15</v>
      </c>
      <c r="D20" s="1" t="s">
        <v>16</v>
      </c>
      <c r="E20" s="1" t="s">
        <v>17</v>
      </c>
      <c r="F20" s="1">
        <v>32</v>
      </c>
      <c r="G20" s="1" t="s">
        <v>33</v>
      </c>
      <c r="H20" s="1" t="s">
        <v>25</v>
      </c>
      <c r="I20" s="1" t="s">
        <v>26</v>
      </c>
      <c r="J20" s="1">
        <v>1</v>
      </c>
      <c r="K20" s="1">
        <v>20549</v>
      </c>
      <c r="L20" s="1">
        <v>0</v>
      </c>
      <c r="M20" s="1">
        <v>223872</v>
      </c>
      <c r="N20" s="1">
        <v>1</v>
      </c>
    </row>
    <row r="21" spans="1:14" x14ac:dyDescent="0.25">
      <c r="A21" s="1" t="s">
        <v>51</v>
      </c>
      <c r="B21" s="1">
        <v>2006</v>
      </c>
      <c r="C21" s="1" t="s">
        <v>28</v>
      </c>
      <c r="D21" s="1" t="s">
        <v>23</v>
      </c>
      <c r="E21" s="1" t="s">
        <v>29</v>
      </c>
      <c r="F21" s="1">
        <v>45</v>
      </c>
      <c r="G21" s="1" t="s">
        <v>40</v>
      </c>
      <c r="H21" s="1" t="s">
        <v>19</v>
      </c>
      <c r="I21" s="1" t="s">
        <v>26</v>
      </c>
      <c r="J21" s="1">
        <v>0</v>
      </c>
      <c r="K21" s="1">
        <v>962232</v>
      </c>
      <c r="L21" s="1">
        <v>1</v>
      </c>
      <c r="M21" s="1">
        <v>497452</v>
      </c>
      <c r="N21" s="1">
        <v>1</v>
      </c>
    </row>
    <row r="22" spans="1:14" x14ac:dyDescent="0.25">
      <c r="A22" s="1" t="s">
        <v>52</v>
      </c>
      <c r="B22" s="1">
        <v>2006</v>
      </c>
      <c r="C22" s="1" t="s">
        <v>15</v>
      </c>
      <c r="D22" s="1" t="s">
        <v>16</v>
      </c>
      <c r="E22" s="1" t="s">
        <v>29</v>
      </c>
      <c r="F22" s="1">
        <v>47</v>
      </c>
      <c r="G22" s="1" t="s">
        <v>40</v>
      </c>
      <c r="H22" s="1" t="s">
        <v>25</v>
      </c>
      <c r="I22" s="1" t="s">
        <v>26</v>
      </c>
      <c r="J22" s="1">
        <v>0</v>
      </c>
      <c r="K22" s="1">
        <v>445130</v>
      </c>
      <c r="L22" s="1">
        <v>0</v>
      </c>
      <c r="M22" s="1">
        <v>119103</v>
      </c>
      <c r="N22" s="1">
        <v>1</v>
      </c>
    </row>
    <row r="23" spans="1:14" x14ac:dyDescent="0.25">
      <c r="A23" s="1" t="s">
        <v>53</v>
      </c>
      <c r="B23" s="1">
        <v>2008</v>
      </c>
      <c r="C23" s="1" t="s">
        <v>32</v>
      </c>
      <c r="D23" s="1" t="s">
        <v>16</v>
      </c>
      <c r="E23" s="1" t="s">
        <v>17</v>
      </c>
      <c r="F23" s="1">
        <v>35</v>
      </c>
      <c r="G23" s="1" t="s">
        <v>33</v>
      </c>
      <c r="H23" s="1" t="s">
        <v>25</v>
      </c>
      <c r="I23" s="1" t="s">
        <v>20</v>
      </c>
      <c r="J23" s="1">
        <v>0</v>
      </c>
      <c r="K23" s="1">
        <v>1510</v>
      </c>
      <c r="L23" s="1">
        <v>0</v>
      </c>
      <c r="M23" s="1">
        <v>8888</v>
      </c>
      <c r="N23" s="1">
        <v>0</v>
      </c>
    </row>
    <row r="24" spans="1:14" x14ac:dyDescent="0.25">
      <c r="A24" s="1" t="s">
        <v>54</v>
      </c>
      <c r="B24" s="1">
        <v>2006</v>
      </c>
      <c r="C24" s="1" t="s">
        <v>45</v>
      </c>
      <c r="D24" s="1" t="s">
        <v>23</v>
      </c>
      <c r="E24" s="1" t="s">
        <v>17</v>
      </c>
      <c r="F24" s="1">
        <v>41</v>
      </c>
      <c r="G24" s="1" t="s">
        <v>40</v>
      </c>
      <c r="H24" s="1" t="s">
        <v>25</v>
      </c>
      <c r="I24" s="1" t="s">
        <v>20</v>
      </c>
      <c r="J24" s="1">
        <v>1</v>
      </c>
      <c r="K24" s="1">
        <v>46659</v>
      </c>
      <c r="L24" s="1">
        <v>0</v>
      </c>
      <c r="M24" s="1">
        <v>279644</v>
      </c>
      <c r="N24" s="1">
        <v>1</v>
      </c>
    </row>
    <row r="25" spans="1:14" x14ac:dyDescent="0.25">
      <c r="A25" s="1" t="s">
        <v>55</v>
      </c>
      <c r="B25" s="1">
        <v>2011</v>
      </c>
      <c r="C25" s="1" t="s">
        <v>28</v>
      </c>
      <c r="D25" s="1" t="s">
        <v>23</v>
      </c>
      <c r="E25" s="1" t="s">
        <v>29</v>
      </c>
      <c r="F25" s="1">
        <v>60</v>
      </c>
      <c r="G25" s="1" t="s">
        <v>18</v>
      </c>
      <c r="H25" s="1" t="s">
        <v>25</v>
      </c>
      <c r="I25" s="1" t="s">
        <v>26</v>
      </c>
      <c r="J25" s="1">
        <v>0</v>
      </c>
      <c r="K25" s="1">
        <v>40682</v>
      </c>
      <c r="L25" s="1">
        <v>0</v>
      </c>
      <c r="M25" s="1">
        <v>529395</v>
      </c>
      <c r="N25" s="1">
        <v>1</v>
      </c>
    </row>
    <row r="26" spans="1:14" x14ac:dyDescent="0.25">
      <c r="A26" s="1" t="s">
        <v>56</v>
      </c>
      <c r="B26" s="1">
        <v>2005</v>
      </c>
      <c r="C26" s="1" t="s">
        <v>45</v>
      </c>
      <c r="D26" s="1" t="s">
        <v>23</v>
      </c>
      <c r="E26" s="1" t="s">
        <v>29</v>
      </c>
      <c r="F26" s="1">
        <v>36</v>
      </c>
      <c r="G26" s="1" t="s">
        <v>33</v>
      </c>
      <c r="H26" s="1" t="s">
        <v>19</v>
      </c>
      <c r="I26" s="1" t="s">
        <v>26</v>
      </c>
      <c r="J26" s="1">
        <v>1</v>
      </c>
      <c r="K26" s="1">
        <v>10666531</v>
      </c>
      <c r="L26" s="1">
        <v>1</v>
      </c>
      <c r="M26" s="1">
        <v>28243550</v>
      </c>
      <c r="N26" s="1">
        <v>1</v>
      </c>
    </row>
    <row r="27" spans="1:14" x14ac:dyDescent="0.25">
      <c r="A27" s="1" t="s">
        <v>57</v>
      </c>
      <c r="B27" s="1">
        <v>2008</v>
      </c>
      <c r="C27" s="1" t="s">
        <v>28</v>
      </c>
      <c r="D27" s="1" t="s">
        <v>23</v>
      </c>
      <c r="E27" s="1" t="s">
        <v>29</v>
      </c>
      <c r="F27" s="1">
        <v>55</v>
      </c>
      <c r="G27" s="1" t="s">
        <v>18</v>
      </c>
      <c r="H27" s="1" t="s">
        <v>25</v>
      </c>
      <c r="I27" s="1" t="s">
        <v>26</v>
      </c>
      <c r="J27" s="1">
        <v>0</v>
      </c>
      <c r="K27" s="1">
        <v>8981</v>
      </c>
      <c r="L27" s="1">
        <v>0</v>
      </c>
      <c r="M27" s="1">
        <v>135089</v>
      </c>
      <c r="N27" s="1">
        <v>1</v>
      </c>
    </row>
    <row r="28" spans="1:14" x14ac:dyDescent="0.25">
      <c r="A28" s="1" t="s">
        <v>58</v>
      </c>
      <c r="B28" s="1">
        <v>2002</v>
      </c>
      <c r="C28" s="1" t="s">
        <v>28</v>
      </c>
      <c r="D28" s="1" t="s">
        <v>23</v>
      </c>
      <c r="E28" s="1" t="s">
        <v>29</v>
      </c>
      <c r="F28" s="1">
        <v>61</v>
      </c>
      <c r="G28" s="1" t="s">
        <v>18</v>
      </c>
      <c r="H28" s="1" t="s">
        <v>19</v>
      </c>
      <c r="I28" s="1" t="s">
        <v>26</v>
      </c>
      <c r="J28" s="1">
        <v>0</v>
      </c>
      <c r="K28" s="1">
        <v>447000</v>
      </c>
      <c r="L28" s="1">
        <v>0</v>
      </c>
      <c r="M28" s="1">
        <v>113310</v>
      </c>
      <c r="N28" s="1">
        <v>1</v>
      </c>
    </row>
    <row r="29" spans="1:14" x14ac:dyDescent="0.25">
      <c r="A29" s="1" t="s">
        <v>59</v>
      </c>
      <c r="B29" s="1">
        <v>2006</v>
      </c>
      <c r="C29" s="1" t="s">
        <v>22</v>
      </c>
      <c r="D29" s="1" t="s">
        <v>23</v>
      </c>
      <c r="E29" s="1" t="s">
        <v>29</v>
      </c>
      <c r="F29" s="1">
        <v>36</v>
      </c>
      <c r="G29" s="1" t="s">
        <v>33</v>
      </c>
      <c r="H29" s="1" t="s">
        <v>25</v>
      </c>
      <c r="I29" s="1" t="s">
        <v>26</v>
      </c>
      <c r="J29" s="1">
        <v>1</v>
      </c>
      <c r="K29" s="1">
        <v>112030</v>
      </c>
      <c r="L29" s="1">
        <v>1</v>
      </c>
      <c r="M29" s="1">
        <v>2156318</v>
      </c>
      <c r="N29" s="1">
        <v>1</v>
      </c>
    </row>
    <row r="30" spans="1:14" x14ac:dyDescent="0.25">
      <c r="A30" s="1" t="s">
        <v>60</v>
      </c>
      <c r="B30" s="1">
        <v>2013</v>
      </c>
      <c r="C30" s="1" t="s">
        <v>22</v>
      </c>
      <c r="D30" s="1" t="s">
        <v>23</v>
      </c>
      <c r="E30" s="1" t="s">
        <v>29</v>
      </c>
      <c r="F30" s="1">
        <v>35</v>
      </c>
      <c r="G30" s="1" t="s">
        <v>33</v>
      </c>
      <c r="H30" s="1" t="s">
        <v>25</v>
      </c>
      <c r="I30" s="1" t="s">
        <v>26</v>
      </c>
      <c r="J30" s="1">
        <v>0</v>
      </c>
      <c r="K30" s="1">
        <v>445150</v>
      </c>
      <c r="L30" s="1">
        <v>0</v>
      </c>
      <c r="M30" s="1">
        <v>65395</v>
      </c>
      <c r="N30" s="1">
        <v>0</v>
      </c>
    </row>
    <row r="31" spans="1:14" x14ac:dyDescent="0.25">
      <c r="A31" s="1" t="s">
        <v>61</v>
      </c>
      <c r="B31" s="1">
        <v>2008</v>
      </c>
      <c r="C31" s="1" t="s">
        <v>28</v>
      </c>
      <c r="D31" s="1" t="s">
        <v>23</v>
      </c>
      <c r="E31" s="1" t="s">
        <v>29</v>
      </c>
      <c r="F31" s="1">
        <v>37</v>
      </c>
      <c r="G31" s="1" t="s">
        <v>33</v>
      </c>
      <c r="H31" s="1" t="s">
        <v>25</v>
      </c>
      <c r="I31" s="1" t="s">
        <v>36</v>
      </c>
      <c r="J31" s="1">
        <v>1</v>
      </c>
      <c r="K31" s="1">
        <v>668136</v>
      </c>
      <c r="L31" s="1">
        <v>1</v>
      </c>
      <c r="M31" s="1">
        <v>1671922</v>
      </c>
      <c r="N31" s="1">
        <v>1</v>
      </c>
    </row>
    <row r="32" spans="1:14" x14ac:dyDescent="0.25">
      <c r="A32" s="1" t="s">
        <v>62</v>
      </c>
      <c r="B32" s="1">
        <v>2007</v>
      </c>
      <c r="C32" s="1" t="s">
        <v>28</v>
      </c>
      <c r="D32" s="1" t="s">
        <v>23</v>
      </c>
      <c r="E32" s="1" t="s">
        <v>17</v>
      </c>
      <c r="F32" s="1">
        <v>56</v>
      </c>
      <c r="G32" s="1" t="s">
        <v>18</v>
      </c>
      <c r="H32" s="1" t="s">
        <v>19</v>
      </c>
      <c r="I32" s="1" t="s">
        <v>36</v>
      </c>
      <c r="J32" s="1">
        <v>1</v>
      </c>
      <c r="K32" s="1">
        <v>624380</v>
      </c>
      <c r="L32" s="1">
        <v>1</v>
      </c>
      <c r="M32" s="1">
        <v>706731</v>
      </c>
      <c r="N32" s="1">
        <v>1</v>
      </c>
    </row>
    <row r="33" spans="1:14" x14ac:dyDescent="0.25">
      <c r="A33" s="1" t="s">
        <v>63</v>
      </c>
      <c r="B33" s="1">
        <v>2012</v>
      </c>
      <c r="C33" s="1" t="s">
        <v>32</v>
      </c>
      <c r="D33" s="1" t="s">
        <v>16</v>
      </c>
      <c r="E33" s="1" t="s">
        <v>29</v>
      </c>
      <c r="F33" s="1">
        <v>35</v>
      </c>
      <c r="G33" s="1" t="s">
        <v>33</v>
      </c>
      <c r="H33" s="1" t="s">
        <v>25</v>
      </c>
      <c r="I33" s="1" t="s">
        <v>26</v>
      </c>
      <c r="J33" s="1">
        <v>0</v>
      </c>
      <c r="K33" s="1">
        <v>26928</v>
      </c>
      <c r="L33" s="1">
        <v>0</v>
      </c>
      <c r="M33" s="1">
        <v>149930</v>
      </c>
      <c r="N33" s="1">
        <v>1</v>
      </c>
    </row>
    <row r="34" spans="1:14" x14ac:dyDescent="0.25">
      <c r="A34" s="1" t="s">
        <v>64</v>
      </c>
      <c r="B34" s="1">
        <v>2009</v>
      </c>
      <c r="C34" s="1" t="s">
        <v>22</v>
      </c>
      <c r="D34" s="1" t="s">
        <v>23</v>
      </c>
      <c r="E34" s="1" t="s">
        <v>29</v>
      </c>
      <c r="F34" s="1">
        <v>49</v>
      </c>
      <c r="G34" s="1" t="s">
        <v>40</v>
      </c>
      <c r="H34" s="1" t="s">
        <v>25</v>
      </c>
      <c r="I34" s="1" t="s">
        <v>36</v>
      </c>
      <c r="J34" s="1">
        <v>0</v>
      </c>
      <c r="K34" s="1">
        <v>24404</v>
      </c>
      <c r="L34" s="1">
        <v>0</v>
      </c>
      <c r="M34" s="1">
        <v>124719</v>
      </c>
      <c r="N34" s="1">
        <v>1</v>
      </c>
    </row>
    <row r="35" spans="1:14" x14ac:dyDescent="0.25">
      <c r="A35" s="1" t="s">
        <v>65</v>
      </c>
      <c r="B35" s="1">
        <v>2009</v>
      </c>
      <c r="C35" s="1" t="s">
        <v>22</v>
      </c>
      <c r="D35" s="1" t="s">
        <v>23</v>
      </c>
      <c r="E35" s="1" t="s">
        <v>17</v>
      </c>
      <c r="F35" s="1">
        <v>29</v>
      </c>
      <c r="G35" s="1" t="s">
        <v>24</v>
      </c>
      <c r="H35" s="1" t="s">
        <v>19</v>
      </c>
      <c r="I35" s="1" t="s">
        <v>30</v>
      </c>
      <c r="J35" s="1">
        <v>1</v>
      </c>
      <c r="K35" s="1">
        <v>21245</v>
      </c>
      <c r="L35" s="1">
        <v>0</v>
      </c>
      <c r="M35" s="1">
        <v>829939</v>
      </c>
      <c r="N35" s="1">
        <v>1</v>
      </c>
    </row>
    <row r="36" spans="1:14" x14ac:dyDescent="0.25">
      <c r="A36" s="1" t="s">
        <v>66</v>
      </c>
      <c r="B36" s="1">
        <v>2013</v>
      </c>
      <c r="C36" s="1" t="s">
        <v>22</v>
      </c>
      <c r="D36" s="1" t="s">
        <v>23</v>
      </c>
      <c r="E36" s="1" t="s">
        <v>17</v>
      </c>
      <c r="F36" s="1">
        <v>35</v>
      </c>
      <c r="G36" s="1" t="s">
        <v>33</v>
      </c>
      <c r="H36" s="1" t="s">
        <v>19</v>
      </c>
      <c r="I36" s="1" t="s">
        <v>26</v>
      </c>
      <c r="J36" s="1">
        <v>0</v>
      </c>
      <c r="K36" s="1">
        <v>75843</v>
      </c>
      <c r="L36" s="1">
        <v>0</v>
      </c>
      <c r="M36" s="1">
        <v>640724</v>
      </c>
      <c r="N36" s="1">
        <v>1</v>
      </c>
    </row>
    <row r="37" spans="1:14" x14ac:dyDescent="0.25">
      <c r="A37" s="1" t="s">
        <v>67</v>
      </c>
      <c r="B37" s="1">
        <v>2009</v>
      </c>
      <c r="C37" s="1" t="s">
        <v>15</v>
      </c>
      <c r="D37" s="1" t="s">
        <v>16</v>
      </c>
      <c r="E37" s="1" t="s">
        <v>29</v>
      </c>
      <c r="F37" s="1">
        <v>58</v>
      </c>
      <c r="G37" s="1" t="s">
        <v>18</v>
      </c>
      <c r="H37" s="1" t="s">
        <v>19</v>
      </c>
      <c r="I37" s="1" t="s">
        <v>26</v>
      </c>
      <c r="J37" s="1">
        <v>0</v>
      </c>
      <c r="K37" s="1">
        <v>47947</v>
      </c>
      <c r="L37" s="1">
        <v>0</v>
      </c>
      <c r="M37" s="1">
        <v>414473</v>
      </c>
      <c r="N37" s="1">
        <v>1</v>
      </c>
    </row>
    <row r="38" spans="1:14" x14ac:dyDescent="0.25">
      <c r="A38" s="1" t="s">
        <v>68</v>
      </c>
      <c r="B38" s="1">
        <v>2013</v>
      </c>
      <c r="C38" s="1" t="s">
        <v>22</v>
      </c>
      <c r="D38" s="1" t="s">
        <v>23</v>
      </c>
      <c r="E38" s="1" t="s">
        <v>17</v>
      </c>
      <c r="F38" s="1">
        <v>28</v>
      </c>
      <c r="G38" s="1" t="s">
        <v>24</v>
      </c>
      <c r="H38" s="1" t="s">
        <v>19</v>
      </c>
      <c r="I38" s="1" t="s">
        <v>30</v>
      </c>
      <c r="J38" s="1">
        <v>1</v>
      </c>
      <c r="K38" s="1">
        <v>51406</v>
      </c>
      <c r="L38" s="1">
        <v>0</v>
      </c>
      <c r="M38" s="1">
        <v>236678</v>
      </c>
      <c r="N38" s="1">
        <v>1</v>
      </c>
    </row>
    <row r="39" spans="1:14" x14ac:dyDescent="0.25">
      <c r="A39" s="1" t="s">
        <v>69</v>
      </c>
      <c r="B39" s="1">
        <v>2007</v>
      </c>
      <c r="C39" s="1" t="s">
        <v>32</v>
      </c>
      <c r="D39" s="1" t="s">
        <v>16</v>
      </c>
      <c r="E39" s="1" t="s">
        <v>29</v>
      </c>
      <c r="F39" s="1">
        <v>33</v>
      </c>
      <c r="G39" s="1" t="s">
        <v>33</v>
      </c>
      <c r="H39" s="1" t="s">
        <v>25</v>
      </c>
      <c r="I39" s="1" t="s">
        <v>26</v>
      </c>
      <c r="J39" s="1">
        <v>0</v>
      </c>
      <c r="K39" s="1">
        <v>726</v>
      </c>
      <c r="L39" s="1">
        <v>0</v>
      </c>
      <c r="M39" s="1">
        <v>523845</v>
      </c>
      <c r="N39" s="1">
        <v>1</v>
      </c>
    </row>
    <row r="40" spans="1:14" x14ac:dyDescent="0.25">
      <c r="A40" s="1" t="s">
        <v>70</v>
      </c>
      <c r="B40" s="1">
        <v>2007</v>
      </c>
      <c r="C40" s="1" t="s">
        <v>32</v>
      </c>
      <c r="D40" s="1" t="s">
        <v>16</v>
      </c>
      <c r="E40" s="1" t="s">
        <v>29</v>
      </c>
      <c r="F40" s="1">
        <v>51</v>
      </c>
      <c r="G40" s="1" t="s">
        <v>18</v>
      </c>
      <c r="H40" s="1" t="s">
        <v>25</v>
      </c>
      <c r="I40" s="1" t="s">
        <v>30</v>
      </c>
      <c r="J40" s="1">
        <v>1</v>
      </c>
      <c r="K40" s="1">
        <v>19695</v>
      </c>
      <c r="L40" s="1">
        <v>0</v>
      </c>
      <c r="M40" s="1">
        <v>23873</v>
      </c>
      <c r="N40" s="1">
        <v>0</v>
      </c>
    </row>
    <row r="41" spans="1:14" x14ac:dyDescent="0.25">
      <c r="A41" s="1" t="s">
        <v>71</v>
      </c>
      <c r="B41" s="1">
        <v>2012</v>
      </c>
      <c r="C41" s="1" t="s">
        <v>28</v>
      </c>
      <c r="D41" s="1" t="s">
        <v>23</v>
      </c>
      <c r="E41" s="1" t="s">
        <v>29</v>
      </c>
      <c r="F41" s="1">
        <v>27</v>
      </c>
      <c r="G41" s="1" t="s">
        <v>24</v>
      </c>
      <c r="H41" s="1" t="s">
        <v>25</v>
      </c>
      <c r="I41" s="1" t="s">
        <v>26</v>
      </c>
      <c r="J41" s="1">
        <v>1</v>
      </c>
      <c r="K41" s="1">
        <v>446000</v>
      </c>
      <c r="L41" s="1">
        <v>0</v>
      </c>
      <c r="M41" s="1">
        <v>915459</v>
      </c>
      <c r="N41" s="1">
        <v>1</v>
      </c>
    </row>
    <row r="42" spans="1:14" x14ac:dyDescent="0.25">
      <c r="A42" s="1" t="s">
        <v>72</v>
      </c>
      <c r="B42" s="1">
        <v>2011</v>
      </c>
      <c r="C42" s="1" t="s">
        <v>32</v>
      </c>
      <c r="D42" s="1" t="s">
        <v>16</v>
      </c>
      <c r="E42" s="1" t="s">
        <v>29</v>
      </c>
      <c r="F42" s="1">
        <v>51</v>
      </c>
      <c r="G42" s="1" t="s">
        <v>18</v>
      </c>
      <c r="H42" s="1" t="s">
        <v>25</v>
      </c>
      <c r="I42" s="1" t="s">
        <v>26</v>
      </c>
      <c r="J42" s="1">
        <v>1</v>
      </c>
      <c r="K42" s="1">
        <v>39893</v>
      </c>
      <c r="L42" s="1">
        <v>0</v>
      </c>
      <c r="M42" s="1">
        <v>1118950</v>
      </c>
      <c r="N42" s="1">
        <v>1</v>
      </c>
    </row>
    <row r="43" spans="1:14" x14ac:dyDescent="0.25">
      <c r="A43" s="1" t="s">
        <v>73</v>
      </c>
      <c r="B43" s="1">
        <v>2012</v>
      </c>
      <c r="C43" s="1" t="s">
        <v>28</v>
      </c>
      <c r="D43" s="1" t="s">
        <v>23</v>
      </c>
      <c r="E43" s="1" t="s">
        <v>17</v>
      </c>
      <c r="F43" s="1">
        <v>26</v>
      </c>
      <c r="G43" s="1" t="s">
        <v>24</v>
      </c>
      <c r="H43" s="1" t="s">
        <v>25</v>
      </c>
      <c r="I43" s="1" t="s">
        <v>26</v>
      </c>
      <c r="J43" s="1">
        <v>1</v>
      </c>
      <c r="K43" s="1">
        <v>657786</v>
      </c>
      <c r="L43" s="1">
        <v>1</v>
      </c>
      <c r="M43" s="1">
        <v>4205054</v>
      </c>
      <c r="N43" s="1">
        <v>1</v>
      </c>
    </row>
    <row r="44" spans="1:14" x14ac:dyDescent="0.25">
      <c r="A44" s="1" t="s">
        <v>74</v>
      </c>
      <c r="B44" s="1">
        <v>2008</v>
      </c>
      <c r="C44" s="1" t="s">
        <v>15</v>
      </c>
      <c r="D44" s="1" t="s">
        <v>16</v>
      </c>
      <c r="E44" s="1" t="s">
        <v>17</v>
      </c>
      <c r="F44" s="1">
        <v>30</v>
      </c>
      <c r="G44" s="1" t="s">
        <v>33</v>
      </c>
      <c r="H44" s="1" t="s">
        <v>25</v>
      </c>
      <c r="I44" s="1" t="s">
        <v>26</v>
      </c>
      <c r="J44" s="1">
        <v>1</v>
      </c>
      <c r="K44" s="1">
        <v>91977</v>
      </c>
      <c r="L44" s="1">
        <v>0</v>
      </c>
      <c r="M44" s="1">
        <v>2289708</v>
      </c>
      <c r="N44" s="1">
        <v>1</v>
      </c>
    </row>
    <row r="45" spans="1:14" x14ac:dyDescent="0.25">
      <c r="A45" s="1" t="s">
        <v>75</v>
      </c>
      <c r="B45" s="1">
        <v>2009</v>
      </c>
      <c r="C45" s="1" t="s">
        <v>28</v>
      </c>
      <c r="D45" s="1" t="s">
        <v>23</v>
      </c>
      <c r="E45" s="1" t="s">
        <v>29</v>
      </c>
      <c r="F45" s="1">
        <v>44</v>
      </c>
      <c r="G45" s="1" t="s">
        <v>40</v>
      </c>
      <c r="H45" s="1" t="s">
        <v>19</v>
      </c>
      <c r="I45" s="1" t="s">
        <v>26</v>
      </c>
      <c r="J45" s="1">
        <v>1</v>
      </c>
      <c r="K45" s="1">
        <v>1270069</v>
      </c>
      <c r="L45" s="1">
        <v>1</v>
      </c>
      <c r="M45" s="1">
        <v>8957993</v>
      </c>
      <c r="N45" s="1">
        <v>1</v>
      </c>
    </row>
    <row r="46" spans="1:14" x14ac:dyDescent="0.25">
      <c r="A46" s="1" t="s">
        <v>76</v>
      </c>
      <c r="B46" s="1">
        <v>2013</v>
      </c>
      <c r="C46" s="1" t="s">
        <v>22</v>
      </c>
      <c r="D46" s="1" t="s">
        <v>23</v>
      </c>
      <c r="E46" s="1" t="s">
        <v>29</v>
      </c>
      <c r="F46" s="1">
        <v>29</v>
      </c>
      <c r="G46" s="1" t="s">
        <v>24</v>
      </c>
      <c r="H46" s="1" t="s">
        <v>25</v>
      </c>
      <c r="I46" s="1" t="s">
        <v>26</v>
      </c>
      <c r="J46" s="1">
        <v>1</v>
      </c>
      <c r="K46" s="1">
        <v>37651</v>
      </c>
      <c r="L46" s="1">
        <v>0</v>
      </c>
      <c r="M46" s="1">
        <v>154610</v>
      </c>
      <c r="N46" s="1">
        <v>1</v>
      </c>
    </row>
    <row r="47" spans="1:14" x14ac:dyDescent="0.25">
      <c r="A47" s="1" t="s">
        <v>77</v>
      </c>
      <c r="B47" s="1">
        <v>2007</v>
      </c>
      <c r="C47" s="1" t="s">
        <v>45</v>
      </c>
      <c r="D47" s="1" t="s">
        <v>23</v>
      </c>
      <c r="E47" s="1" t="s">
        <v>29</v>
      </c>
      <c r="F47" s="1">
        <v>31</v>
      </c>
      <c r="G47" s="1" t="s">
        <v>33</v>
      </c>
      <c r="H47" s="1" t="s">
        <v>25</v>
      </c>
      <c r="I47" s="1" t="s">
        <v>26</v>
      </c>
      <c r="J47" s="1">
        <v>1</v>
      </c>
      <c r="K47" s="1">
        <v>5649</v>
      </c>
      <c r="L47" s="1">
        <v>0</v>
      </c>
      <c r="M47" s="1">
        <v>93341</v>
      </c>
      <c r="N47" s="1">
        <v>0</v>
      </c>
    </row>
    <row r="48" spans="1:14" x14ac:dyDescent="0.25">
      <c r="A48" s="1" t="s">
        <v>78</v>
      </c>
      <c r="B48" s="1">
        <v>2004</v>
      </c>
      <c r="C48" s="1" t="s">
        <v>28</v>
      </c>
      <c r="D48" s="1" t="s">
        <v>23</v>
      </c>
      <c r="E48" s="1" t="s">
        <v>17</v>
      </c>
      <c r="F48" s="1">
        <v>45</v>
      </c>
      <c r="G48" s="1" t="s">
        <v>40</v>
      </c>
      <c r="H48" s="1" t="s">
        <v>19</v>
      </c>
      <c r="I48" s="1" t="s">
        <v>36</v>
      </c>
      <c r="J48" s="1">
        <v>0</v>
      </c>
      <c r="K48" s="1">
        <v>15003</v>
      </c>
      <c r="L48" s="1">
        <v>0</v>
      </c>
      <c r="M48" s="1">
        <v>113298</v>
      </c>
      <c r="N48" s="1">
        <v>1</v>
      </c>
    </row>
    <row r="49" spans="1:14" x14ac:dyDescent="0.25">
      <c r="A49" s="1" t="s">
        <v>79</v>
      </c>
      <c r="B49" s="1">
        <v>2008</v>
      </c>
      <c r="C49" s="1" t="s">
        <v>15</v>
      </c>
      <c r="D49" s="1" t="s">
        <v>16</v>
      </c>
      <c r="E49" s="1" t="s">
        <v>29</v>
      </c>
      <c r="F49" s="1">
        <v>35</v>
      </c>
      <c r="G49" s="1" t="s">
        <v>33</v>
      </c>
      <c r="H49" s="1" t="s">
        <v>19</v>
      </c>
      <c r="I49" s="1" t="s">
        <v>30</v>
      </c>
      <c r="J49" s="1">
        <v>1</v>
      </c>
      <c r="K49" s="1">
        <v>445100</v>
      </c>
      <c r="L49" s="1">
        <v>0</v>
      </c>
      <c r="M49" s="1">
        <v>452639</v>
      </c>
      <c r="N49" s="1">
        <v>1</v>
      </c>
    </row>
    <row r="50" spans="1:14" x14ac:dyDescent="0.25">
      <c r="A50" s="1" t="s">
        <v>80</v>
      </c>
      <c r="B50" s="1">
        <v>2006</v>
      </c>
      <c r="C50" s="1" t="s">
        <v>22</v>
      </c>
      <c r="D50" s="1" t="s">
        <v>23</v>
      </c>
      <c r="E50" s="1" t="s">
        <v>17</v>
      </c>
      <c r="F50" s="1">
        <v>40</v>
      </c>
      <c r="G50" s="1" t="s">
        <v>40</v>
      </c>
      <c r="H50" s="1" t="s">
        <v>19</v>
      </c>
      <c r="I50" s="1" t="s">
        <v>36</v>
      </c>
      <c r="J50" s="1">
        <v>1</v>
      </c>
      <c r="K50" s="1">
        <v>84277</v>
      </c>
      <c r="L50" s="1">
        <v>0</v>
      </c>
      <c r="M50" s="1">
        <v>454098</v>
      </c>
      <c r="N50" s="1">
        <v>1</v>
      </c>
    </row>
    <row r="51" spans="1:14" x14ac:dyDescent="0.25">
      <c r="A51" s="1" t="s">
        <v>81</v>
      </c>
      <c r="B51" s="1">
        <v>2012</v>
      </c>
      <c r="C51" s="1" t="s">
        <v>45</v>
      </c>
      <c r="D51" s="1" t="s">
        <v>23</v>
      </c>
      <c r="E51" s="1" t="s">
        <v>29</v>
      </c>
      <c r="F51" s="1">
        <v>45</v>
      </c>
      <c r="G51" s="1" t="s">
        <v>40</v>
      </c>
      <c r="H51" s="1" t="s">
        <v>25</v>
      </c>
      <c r="I51" s="1" t="s">
        <v>26</v>
      </c>
      <c r="J51" s="1">
        <v>0</v>
      </c>
      <c r="K51" s="1">
        <v>810</v>
      </c>
      <c r="L51" s="1">
        <v>0</v>
      </c>
      <c r="M51" s="1">
        <v>3531</v>
      </c>
      <c r="N51" s="1">
        <v>0</v>
      </c>
    </row>
    <row r="52" spans="1:14" x14ac:dyDescent="0.25">
      <c r="A52" s="1" t="s">
        <v>82</v>
      </c>
      <c r="B52" s="1">
        <v>2010</v>
      </c>
      <c r="C52" s="1" t="s">
        <v>28</v>
      </c>
      <c r="D52" s="1" t="s">
        <v>23</v>
      </c>
      <c r="E52" s="1" t="s">
        <v>17</v>
      </c>
      <c r="F52" s="1">
        <v>27</v>
      </c>
      <c r="G52" s="1" t="s">
        <v>24</v>
      </c>
      <c r="H52" s="1" t="s">
        <v>25</v>
      </c>
      <c r="I52" s="1" t="s">
        <v>26</v>
      </c>
      <c r="J52" s="1">
        <v>0</v>
      </c>
      <c r="K52" s="1">
        <v>7875</v>
      </c>
      <c r="L52" s="1">
        <v>0</v>
      </c>
      <c r="M52" s="1">
        <v>36430</v>
      </c>
      <c r="N52" s="1">
        <v>0</v>
      </c>
    </row>
    <row r="53" spans="1:14" x14ac:dyDescent="0.25">
      <c r="A53" s="1" t="s">
        <v>83</v>
      </c>
      <c r="B53" s="1">
        <v>2008</v>
      </c>
      <c r="C53" s="1" t="s">
        <v>15</v>
      </c>
      <c r="D53" s="1" t="s">
        <v>16</v>
      </c>
      <c r="E53" s="1" t="s">
        <v>29</v>
      </c>
      <c r="F53" s="1">
        <v>38</v>
      </c>
      <c r="G53" s="1" t="s">
        <v>33</v>
      </c>
      <c r="H53" s="1" t="s">
        <v>25</v>
      </c>
      <c r="I53" s="1" t="s">
        <v>20</v>
      </c>
      <c r="J53" s="1">
        <v>0</v>
      </c>
      <c r="K53" s="1">
        <v>54677</v>
      </c>
      <c r="L53" s="1">
        <v>0</v>
      </c>
      <c r="M53" s="1">
        <v>876506</v>
      </c>
      <c r="N53" s="1">
        <v>1</v>
      </c>
    </row>
    <row r="54" spans="1:14" x14ac:dyDescent="0.25">
      <c r="A54" s="1" t="s">
        <v>84</v>
      </c>
      <c r="B54" s="1">
        <v>2013</v>
      </c>
      <c r="C54" s="1" t="s">
        <v>22</v>
      </c>
      <c r="D54" s="1" t="s">
        <v>23</v>
      </c>
      <c r="E54" s="1" t="s">
        <v>29</v>
      </c>
      <c r="F54" s="1">
        <v>38</v>
      </c>
      <c r="G54" s="1" t="s">
        <v>33</v>
      </c>
      <c r="H54" s="1" t="s">
        <v>19</v>
      </c>
      <c r="I54" s="1" t="s">
        <v>26</v>
      </c>
      <c r="J54" s="1">
        <v>1</v>
      </c>
      <c r="K54" s="1">
        <v>445129</v>
      </c>
      <c r="L54" s="1">
        <v>0</v>
      </c>
      <c r="M54" s="1">
        <v>839630</v>
      </c>
      <c r="N54" s="1">
        <v>1</v>
      </c>
    </row>
    <row r="55" spans="1:14" x14ac:dyDescent="0.25">
      <c r="A55" s="1" t="s">
        <v>85</v>
      </c>
      <c r="B55" s="1">
        <v>2008</v>
      </c>
      <c r="C55" s="1" t="s">
        <v>32</v>
      </c>
      <c r="D55" s="1" t="s">
        <v>16</v>
      </c>
      <c r="E55" s="1" t="s">
        <v>29</v>
      </c>
      <c r="F55" s="1">
        <v>43</v>
      </c>
      <c r="G55" s="1" t="s">
        <v>40</v>
      </c>
      <c r="H55" s="1" t="s">
        <v>19</v>
      </c>
      <c r="I55" s="1" t="s">
        <v>26</v>
      </c>
      <c r="J55" s="1">
        <v>0</v>
      </c>
      <c r="K55" s="1">
        <v>113044</v>
      </c>
      <c r="L55" s="1">
        <v>1</v>
      </c>
      <c r="M55" s="1">
        <v>44785</v>
      </c>
      <c r="N55" s="1">
        <v>0</v>
      </c>
    </row>
    <row r="56" spans="1:14" x14ac:dyDescent="0.25">
      <c r="A56" s="1" t="s">
        <v>86</v>
      </c>
      <c r="B56" s="1">
        <v>2007</v>
      </c>
      <c r="C56" s="1" t="s">
        <v>28</v>
      </c>
      <c r="D56" s="1" t="s">
        <v>23</v>
      </c>
      <c r="E56" s="1" t="s">
        <v>29</v>
      </c>
      <c r="F56" s="1">
        <v>39</v>
      </c>
      <c r="G56" s="1" t="s">
        <v>33</v>
      </c>
      <c r="H56" s="1" t="s">
        <v>25</v>
      </c>
      <c r="I56" s="1" t="s">
        <v>20</v>
      </c>
      <c r="J56" s="1">
        <v>1</v>
      </c>
      <c r="K56" s="1">
        <v>182613</v>
      </c>
      <c r="L56" s="1">
        <v>1</v>
      </c>
      <c r="M56" s="1">
        <v>5187219</v>
      </c>
      <c r="N56" s="1">
        <v>1</v>
      </c>
    </row>
    <row r="57" spans="1:14" x14ac:dyDescent="0.25">
      <c r="A57" s="1" t="s">
        <v>87</v>
      </c>
      <c r="B57" s="1">
        <v>2007</v>
      </c>
      <c r="C57" s="1" t="s">
        <v>28</v>
      </c>
      <c r="D57" s="1" t="s">
        <v>23</v>
      </c>
      <c r="E57" s="1" t="s">
        <v>29</v>
      </c>
      <c r="F57" s="1">
        <v>51</v>
      </c>
      <c r="G57" s="1" t="s">
        <v>18</v>
      </c>
      <c r="H57" s="1" t="s">
        <v>25</v>
      </c>
      <c r="I57" s="1" t="s">
        <v>26</v>
      </c>
      <c r="J57" s="1">
        <v>0</v>
      </c>
      <c r="K57" s="1">
        <v>7361</v>
      </c>
      <c r="L57" s="1">
        <v>0</v>
      </c>
      <c r="M57" s="1">
        <v>23611</v>
      </c>
      <c r="N57" s="1">
        <v>0</v>
      </c>
    </row>
    <row r="58" spans="1:14" x14ac:dyDescent="0.25">
      <c r="A58" s="1" t="s">
        <v>88</v>
      </c>
      <c r="B58" s="1">
        <v>2011</v>
      </c>
      <c r="C58" s="1" t="s">
        <v>15</v>
      </c>
      <c r="D58" s="1" t="s">
        <v>16</v>
      </c>
      <c r="E58" s="1" t="s">
        <v>17</v>
      </c>
      <c r="F58" s="1">
        <v>63</v>
      </c>
      <c r="G58" s="1" t="s">
        <v>18</v>
      </c>
      <c r="H58" s="1" t="s">
        <v>25</v>
      </c>
      <c r="I58" s="1" t="s">
        <v>36</v>
      </c>
      <c r="J58" s="1">
        <v>0</v>
      </c>
      <c r="K58" s="1">
        <v>46193</v>
      </c>
      <c r="L58" s="1">
        <v>0</v>
      </c>
      <c r="M58" s="1">
        <v>141809</v>
      </c>
      <c r="N58" s="1">
        <v>1</v>
      </c>
    </row>
    <row r="59" spans="1:14" x14ac:dyDescent="0.25">
      <c r="A59" s="1" t="s">
        <v>89</v>
      </c>
      <c r="B59" s="1">
        <v>2010</v>
      </c>
      <c r="C59" s="1" t="s">
        <v>32</v>
      </c>
      <c r="D59" s="1" t="s">
        <v>16</v>
      </c>
      <c r="E59" s="1" t="s">
        <v>29</v>
      </c>
      <c r="F59" s="1">
        <v>65</v>
      </c>
      <c r="G59" s="1" t="s">
        <v>18</v>
      </c>
      <c r="H59" s="1" t="s">
        <v>19</v>
      </c>
      <c r="I59" s="1" t="s">
        <v>30</v>
      </c>
      <c r="J59" s="1">
        <v>0</v>
      </c>
      <c r="K59" s="1">
        <v>7114</v>
      </c>
      <c r="L59" s="1">
        <v>0</v>
      </c>
      <c r="M59" s="1">
        <v>175356</v>
      </c>
      <c r="N59" s="1">
        <v>1</v>
      </c>
    </row>
    <row r="60" spans="1:14" x14ac:dyDescent="0.25">
      <c r="A60" s="1" t="s">
        <v>101</v>
      </c>
      <c r="B60" s="1">
        <v>2011</v>
      </c>
      <c r="C60" s="1" t="s">
        <v>15</v>
      </c>
      <c r="D60" s="1" t="s">
        <v>16</v>
      </c>
      <c r="E60" s="1" t="s">
        <v>17</v>
      </c>
      <c r="F60" s="1">
        <v>29</v>
      </c>
      <c r="G60" s="1" t="s">
        <v>24</v>
      </c>
      <c r="H60" s="1" t="s">
        <v>19</v>
      </c>
      <c r="I60" s="1" t="s">
        <v>36</v>
      </c>
      <c r="J60" s="1">
        <v>1</v>
      </c>
      <c r="K60" s="1">
        <v>2583357</v>
      </c>
      <c r="L60" s="1">
        <v>1</v>
      </c>
      <c r="M60" s="1">
        <v>5015090</v>
      </c>
      <c r="N60" s="1">
        <v>1</v>
      </c>
    </row>
    <row r="61" spans="1:14" x14ac:dyDescent="0.25">
      <c r="A61" s="1" t="s">
        <v>90</v>
      </c>
      <c r="B61" s="1">
        <v>2012</v>
      </c>
      <c r="C61" s="1" t="s">
        <v>28</v>
      </c>
      <c r="D61" s="1" t="s">
        <v>23</v>
      </c>
      <c r="E61" s="1" t="s">
        <v>17</v>
      </c>
      <c r="F61" s="1">
        <v>31</v>
      </c>
      <c r="G61" s="1" t="s">
        <v>33</v>
      </c>
      <c r="H61" s="1" t="s">
        <v>25</v>
      </c>
      <c r="I61" s="1" t="s">
        <v>26</v>
      </c>
      <c r="J61" s="1">
        <v>0</v>
      </c>
      <c r="K61" s="1">
        <v>445139</v>
      </c>
      <c r="L61" s="1">
        <v>0</v>
      </c>
      <c r="M61" s="1">
        <v>136432</v>
      </c>
      <c r="N61" s="1">
        <v>1</v>
      </c>
    </row>
    <row r="62" spans="1:14" x14ac:dyDescent="0.25">
      <c r="A62" s="1" t="s">
        <v>91</v>
      </c>
      <c r="B62" s="1">
        <v>2007</v>
      </c>
      <c r="C62" s="1" t="s">
        <v>45</v>
      </c>
      <c r="D62" s="1" t="s">
        <v>23</v>
      </c>
      <c r="E62" s="1" t="s">
        <v>29</v>
      </c>
      <c r="F62" s="1">
        <v>35</v>
      </c>
      <c r="G62" s="1" t="s">
        <v>33</v>
      </c>
      <c r="H62" s="1" t="s">
        <v>19</v>
      </c>
      <c r="I62" s="1" t="s">
        <v>20</v>
      </c>
      <c r="J62" s="1">
        <v>1</v>
      </c>
      <c r="K62" s="1">
        <v>175564</v>
      </c>
      <c r="L62" s="1">
        <v>1</v>
      </c>
      <c r="M62" s="1">
        <v>5930797</v>
      </c>
      <c r="N62" s="1">
        <v>1</v>
      </c>
    </row>
    <row r="63" spans="1:14" x14ac:dyDescent="0.25">
      <c r="A63" s="1" t="s">
        <v>92</v>
      </c>
      <c r="B63" s="1">
        <v>2006</v>
      </c>
      <c r="C63" s="1" t="s">
        <v>32</v>
      </c>
      <c r="D63" s="1" t="s">
        <v>16</v>
      </c>
      <c r="E63" s="1" t="s">
        <v>29</v>
      </c>
      <c r="F63" s="1">
        <v>40</v>
      </c>
      <c r="G63" s="1" t="s">
        <v>40</v>
      </c>
      <c r="H63" s="1" t="s">
        <v>19</v>
      </c>
      <c r="I63" s="1" t="s">
        <v>26</v>
      </c>
      <c r="J63" s="1">
        <v>0</v>
      </c>
      <c r="K63" s="1">
        <v>8015659</v>
      </c>
      <c r="L63" s="1">
        <v>1</v>
      </c>
      <c r="M63" s="1">
        <v>5732628</v>
      </c>
      <c r="N63" s="1">
        <v>1</v>
      </c>
    </row>
    <row r="64" spans="1:14" x14ac:dyDescent="0.25">
      <c r="A64" s="1" t="s">
        <v>93</v>
      </c>
      <c r="B64" s="1">
        <v>2013</v>
      </c>
      <c r="C64" s="1" t="s">
        <v>22</v>
      </c>
      <c r="D64" s="1" t="s">
        <v>23</v>
      </c>
      <c r="E64" s="1" t="s">
        <v>17</v>
      </c>
      <c r="F64" s="1">
        <v>29</v>
      </c>
      <c r="G64" s="1" t="s">
        <v>24</v>
      </c>
      <c r="H64" s="1" t="s">
        <v>25</v>
      </c>
      <c r="I64" s="1" t="s">
        <v>20</v>
      </c>
      <c r="J64" s="1">
        <v>0</v>
      </c>
      <c r="K64" s="1">
        <v>2204</v>
      </c>
      <c r="L64" s="1">
        <v>0</v>
      </c>
      <c r="M64" s="1">
        <v>8960</v>
      </c>
      <c r="N64" s="1">
        <v>0</v>
      </c>
    </row>
    <row r="65" spans="1:14" x14ac:dyDescent="0.25">
      <c r="A65" s="1" t="s">
        <v>94</v>
      </c>
      <c r="B65" s="1">
        <v>2012</v>
      </c>
      <c r="C65" s="1" t="s">
        <v>32</v>
      </c>
      <c r="D65" s="1" t="s">
        <v>16</v>
      </c>
      <c r="E65" s="1" t="s">
        <v>17</v>
      </c>
      <c r="F65" s="1">
        <v>23</v>
      </c>
      <c r="G65" s="1" t="s">
        <v>24</v>
      </c>
      <c r="H65" s="1" t="s">
        <v>19</v>
      </c>
      <c r="I65" s="1" t="s">
        <v>26</v>
      </c>
      <c r="J65" s="1">
        <v>0</v>
      </c>
      <c r="K65" s="1">
        <v>129416</v>
      </c>
      <c r="L65" s="1">
        <v>1</v>
      </c>
      <c r="M65" s="1">
        <v>417953</v>
      </c>
      <c r="N65" s="1">
        <v>1</v>
      </c>
    </row>
    <row r="66" spans="1:14" x14ac:dyDescent="0.25">
      <c r="A66" s="1" t="s">
        <v>95</v>
      </c>
      <c r="B66" s="1">
        <v>2008</v>
      </c>
      <c r="C66" s="1" t="s">
        <v>28</v>
      </c>
      <c r="D66" s="1" t="s">
        <v>23</v>
      </c>
      <c r="E66" s="1" t="s">
        <v>29</v>
      </c>
      <c r="F66" s="1">
        <v>31</v>
      </c>
      <c r="G66" s="1" t="s">
        <v>33</v>
      </c>
      <c r="H66" s="1" t="s">
        <v>19</v>
      </c>
      <c r="I66" s="1" t="s">
        <v>26</v>
      </c>
      <c r="J66" s="1">
        <v>1</v>
      </c>
      <c r="K66" s="1">
        <v>244763</v>
      </c>
      <c r="L66" s="1">
        <v>1</v>
      </c>
      <c r="M66" s="1">
        <v>11312806</v>
      </c>
      <c r="N66" s="1">
        <v>1</v>
      </c>
    </row>
    <row r="67" spans="1:14" x14ac:dyDescent="0.25">
      <c r="A67" s="1" t="s">
        <v>96</v>
      </c>
      <c r="B67" s="1">
        <v>2010</v>
      </c>
      <c r="C67" s="1" t="s">
        <v>28</v>
      </c>
      <c r="D67" s="1" t="s">
        <v>23</v>
      </c>
      <c r="E67" s="1" t="s">
        <v>29</v>
      </c>
      <c r="F67" s="1">
        <v>35</v>
      </c>
      <c r="G67" s="1" t="s">
        <v>33</v>
      </c>
      <c r="H67" s="1" t="s">
        <v>25</v>
      </c>
      <c r="I67" s="1" t="s">
        <v>26</v>
      </c>
      <c r="J67" s="1">
        <v>0</v>
      </c>
      <c r="K67" s="1">
        <v>182042</v>
      </c>
      <c r="L67" s="1">
        <v>1</v>
      </c>
      <c r="M67" s="1">
        <v>801006</v>
      </c>
      <c r="N67" s="1">
        <v>1</v>
      </c>
    </row>
    <row r="68" spans="1:14" x14ac:dyDescent="0.25">
      <c r="A68" s="1" t="s">
        <v>97</v>
      </c>
      <c r="B68" s="1">
        <v>2012</v>
      </c>
      <c r="C68" s="1" t="s">
        <v>28</v>
      </c>
      <c r="D68" s="1" t="s">
        <v>23</v>
      </c>
      <c r="E68" s="1" t="s">
        <v>17</v>
      </c>
      <c r="F68" s="1">
        <v>27</v>
      </c>
      <c r="G68" s="1" t="s">
        <v>24</v>
      </c>
      <c r="H68" s="1" t="s">
        <v>25</v>
      </c>
      <c r="I68" s="1" t="s">
        <v>20</v>
      </c>
      <c r="J68" s="1">
        <v>0</v>
      </c>
      <c r="K68" s="1">
        <v>106202</v>
      </c>
      <c r="L68" s="1">
        <v>1</v>
      </c>
      <c r="M68" s="1">
        <v>1057184</v>
      </c>
      <c r="N68" s="1">
        <v>1</v>
      </c>
    </row>
    <row r="69" spans="1:14" x14ac:dyDescent="0.25">
      <c r="A69" s="1" t="s">
        <v>98</v>
      </c>
      <c r="B69" s="1">
        <v>2011</v>
      </c>
      <c r="C69" s="1" t="s">
        <v>28</v>
      </c>
      <c r="D69" s="1" t="s">
        <v>23</v>
      </c>
      <c r="E69" s="1" t="s">
        <v>29</v>
      </c>
      <c r="F69" s="1">
        <v>55</v>
      </c>
      <c r="G69" s="1" t="s">
        <v>18</v>
      </c>
      <c r="H69" s="1" t="s">
        <v>19</v>
      </c>
      <c r="I69" s="1" t="s">
        <v>36</v>
      </c>
      <c r="J69" s="1">
        <v>0</v>
      </c>
      <c r="K69" s="1">
        <v>15174</v>
      </c>
      <c r="L69" s="1">
        <v>0</v>
      </c>
      <c r="M69" s="1">
        <v>128115</v>
      </c>
      <c r="N69" s="1">
        <v>1</v>
      </c>
    </row>
    <row r="70" spans="1:14" x14ac:dyDescent="0.25">
      <c r="A70" s="1" t="s">
        <v>99</v>
      </c>
      <c r="B70" s="1">
        <v>2010</v>
      </c>
      <c r="C70" s="1" t="s">
        <v>22</v>
      </c>
      <c r="D70" s="1" t="s">
        <v>23</v>
      </c>
      <c r="E70" s="1" t="s">
        <v>17</v>
      </c>
      <c r="F70" s="1">
        <v>39</v>
      </c>
      <c r="G70" s="1" t="s">
        <v>33</v>
      </c>
      <c r="H70" s="1" t="s">
        <v>25</v>
      </c>
      <c r="I70" s="1" t="s">
        <v>30</v>
      </c>
      <c r="J70" s="1">
        <v>0</v>
      </c>
      <c r="K70" s="1">
        <v>3038</v>
      </c>
      <c r="L70" s="1">
        <v>0</v>
      </c>
      <c r="M70" s="1">
        <v>94352</v>
      </c>
      <c r="N70" s="1">
        <v>0</v>
      </c>
    </row>
    <row r="71" spans="1:14" x14ac:dyDescent="0.25">
      <c r="A71" s="1" t="s">
        <v>100</v>
      </c>
      <c r="B71" s="1">
        <v>2009</v>
      </c>
      <c r="C71" s="1" t="s">
        <v>28</v>
      </c>
      <c r="D71" s="1" t="s">
        <v>23</v>
      </c>
      <c r="E71" s="1" t="s">
        <v>29</v>
      </c>
      <c r="F71" s="1">
        <v>52</v>
      </c>
      <c r="G71" s="1" t="s">
        <v>18</v>
      </c>
      <c r="H71" s="1" t="s">
        <v>19</v>
      </c>
      <c r="I71" s="1" t="s">
        <v>26</v>
      </c>
      <c r="J71" s="1">
        <v>0</v>
      </c>
      <c r="K71" s="1">
        <v>840317</v>
      </c>
      <c r="L71" s="1">
        <v>1</v>
      </c>
      <c r="M71" s="1">
        <v>1661113</v>
      </c>
      <c r="N71" s="1">
        <v>1</v>
      </c>
    </row>
    <row r="72" spans="1:14" x14ac:dyDescent="0.25">
      <c r="A72" s="1" t="s">
        <v>102</v>
      </c>
      <c r="B72" s="1">
        <v>2010</v>
      </c>
      <c r="C72" s="1" t="s">
        <v>28</v>
      </c>
      <c r="D72" s="1" t="s">
        <v>23</v>
      </c>
      <c r="E72" s="1" t="s">
        <v>29</v>
      </c>
      <c r="F72" s="1">
        <v>39</v>
      </c>
      <c r="G72" s="1" t="s">
        <v>33</v>
      </c>
      <c r="H72" s="1" t="s">
        <v>25</v>
      </c>
      <c r="I72" s="1" t="s">
        <v>26</v>
      </c>
      <c r="J72" s="1">
        <v>1</v>
      </c>
      <c r="K72" s="1">
        <v>99239</v>
      </c>
      <c r="L72" s="1">
        <v>0</v>
      </c>
      <c r="M72" s="1">
        <v>1299545</v>
      </c>
      <c r="N72" s="1">
        <v>1</v>
      </c>
    </row>
    <row r="73" spans="1:14" x14ac:dyDescent="0.25">
      <c r="A73" s="1" t="s">
        <v>103</v>
      </c>
      <c r="B73" s="1">
        <v>2011</v>
      </c>
      <c r="C73" s="1" t="s">
        <v>32</v>
      </c>
      <c r="D73" s="1" t="s">
        <v>16</v>
      </c>
      <c r="E73" s="1" t="s">
        <v>29</v>
      </c>
      <c r="F73" s="1">
        <v>26</v>
      </c>
      <c r="G73" s="1" t="s">
        <v>24</v>
      </c>
      <c r="H73" s="1" t="s">
        <v>19</v>
      </c>
      <c r="I73" s="1" t="s">
        <v>26</v>
      </c>
      <c r="J73" s="1">
        <v>0</v>
      </c>
      <c r="K73" s="1">
        <v>360753</v>
      </c>
      <c r="L73" s="1">
        <v>1</v>
      </c>
      <c r="M73" s="1">
        <v>4326053</v>
      </c>
      <c r="N73" s="1">
        <v>1</v>
      </c>
    </row>
    <row r="74" spans="1:14" x14ac:dyDescent="0.25">
      <c r="A74" s="1" t="s">
        <v>104</v>
      </c>
      <c r="B74" s="1">
        <v>2008</v>
      </c>
      <c r="C74" s="1" t="s">
        <v>15</v>
      </c>
      <c r="D74" s="1" t="s">
        <v>16</v>
      </c>
      <c r="E74" s="1" t="s">
        <v>29</v>
      </c>
      <c r="F74" s="1">
        <v>35</v>
      </c>
      <c r="G74" s="1" t="s">
        <v>33</v>
      </c>
      <c r="H74" s="1" t="s">
        <v>25</v>
      </c>
      <c r="I74" s="1" t="s">
        <v>26</v>
      </c>
      <c r="J74" s="1">
        <v>1</v>
      </c>
      <c r="K74" s="1">
        <v>66560</v>
      </c>
      <c r="L74" s="1">
        <v>0</v>
      </c>
      <c r="M74" s="1">
        <v>368614</v>
      </c>
      <c r="N74" s="1">
        <v>1</v>
      </c>
    </row>
    <row r="75" spans="1:14" x14ac:dyDescent="0.25">
      <c r="A75" s="1" t="s">
        <v>105</v>
      </c>
      <c r="B75" s="1">
        <v>2003</v>
      </c>
      <c r="C75" s="1" t="s">
        <v>15</v>
      </c>
      <c r="D75" s="1" t="s">
        <v>16</v>
      </c>
      <c r="E75" s="1" t="s">
        <v>17</v>
      </c>
      <c r="F75" s="1">
        <v>42</v>
      </c>
      <c r="G75" s="1" t="s">
        <v>40</v>
      </c>
      <c r="H75" s="1" t="s">
        <v>25</v>
      </c>
      <c r="I75" s="1" t="s">
        <v>26</v>
      </c>
      <c r="J75" s="1">
        <v>1</v>
      </c>
      <c r="K75" s="1">
        <v>75772</v>
      </c>
      <c r="L75" s="1">
        <v>0</v>
      </c>
      <c r="M75" s="1">
        <v>157010</v>
      </c>
      <c r="N75" s="1">
        <v>1</v>
      </c>
    </row>
    <row r="76" spans="1:14" x14ac:dyDescent="0.25">
      <c r="A76" s="1" t="s">
        <v>106</v>
      </c>
      <c r="B76" s="1">
        <v>2009</v>
      </c>
      <c r="C76" s="1" t="s">
        <v>28</v>
      </c>
      <c r="D76" s="1" t="s">
        <v>23</v>
      </c>
      <c r="E76" s="1" t="s">
        <v>29</v>
      </c>
      <c r="F76" s="1">
        <v>64</v>
      </c>
      <c r="G76" s="1" t="s">
        <v>18</v>
      </c>
      <c r="H76" s="1" t="s">
        <v>25</v>
      </c>
      <c r="I76" s="1" t="s">
        <v>20</v>
      </c>
      <c r="J76" s="1">
        <v>0</v>
      </c>
      <c r="K76" s="1">
        <v>445138</v>
      </c>
      <c r="L76" s="1">
        <v>0</v>
      </c>
      <c r="M76" s="1">
        <v>35840</v>
      </c>
      <c r="N76" s="1">
        <v>0</v>
      </c>
    </row>
    <row r="77" spans="1:14" x14ac:dyDescent="0.25">
      <c r="A77" s="1" t="s">
        <v>107</v>
      </c>
      <c r="B77" s="1">
        <v>2013</v>
      </c>
      <c r="C77" s="1" t="s">
        <v>22</v>
      </c>
      <c r="D77" s="1" t="s">
        <v>23</v>
      </c>
      <c r="E77" s="1" t="s">
        <v>17</v>
      </c>
      <c r="F77" s="1">
        <v>34</v>
      </c>
      <c r="G77" s="1" t="s">
        <v>33</v>
      </c>
      <c r="H77" s="1" t="s">
        <v>19</v>
      </c>
      <c r="I77" s="1" t="s">
        <v>20</v>
      </c>
      <c r="J77" s="1">
        <v>1</v>
      </c>
      <c r="K77" s="1">
        <v>178710</v>
      </c>
      <c r="L77" s="1">
        <v>1</v>
      </c>
      <c r="M77" s="1">
        <v>3115889</v>
      </c>
      <c r="N77" s="1">
        <v>1</v>
      </c>
    </row>
    <row r="78" spans="1:14" x14ac:dyDescent="0.25">
      <c r="A78" s="1" t="s">
        <v>108</v>
      </c>
      <c r="B78" s="1">
        <v>2009</v>
      </c>
      <c r="C78" s="1" t="s">
        <v>32</v>
      </c>
      <c r="D78" s="1" t="s">
        <v>16</v>
      </c>
      <c r="E78" s="1" t="s">
        <v>29</v>
      </c>
      <c r="F78" s="1">
        <v>37</v>
      </c>
      <c r="G78" s="1" t="s">
        <v>33</v>
      </c>
      <c r="H78" s="1" t="s">
        <v>25</v>
      </c>
      <c r="I78" s="1" t="s">
        <v>26</v>
      </c>
      <c r="J78" s="1">
        <v>0</v>
      </c>
      <c r="K78" s="1">
        <v>62683</v>
      </c>
      <c r="L78" s="1">
        <v>0</v>
      </c>
      <c r="M78" s="1">
        <v>43210</v>
      </c>
      <c r="N78" s="1">
        <v>0</v>
      </c>
    </row>
    <row r="79" spans="1:14" x14ac:dyDescent="0.25">
      <c r="A79" s="1" t="s">
        <v>110</v>
      </c>
      <c r="B79" s="1">
        <v>2007</v>
      </c>
      <c r="C79" s="1" t="s">
        <v>15</v>
      </c>
      <c r="D79" s="1" t="s">
        <v>16</v>
      </c>
      <c r="E79" s="1" t="s">
        <v>29</v>
      </c>
      <c r="F79" s="1">
        <v>26</v>
      </c>
      <c r="G79" s="1" t="s">
        <v>24</v>
      </c>
      <c r="H79" s="1" t="s">
        <v>25</v>
      </c>
      <c r="I79" s="1" t="s">
        <v>20</v>
      </c>
      <c r="J79" s="1">
        <v>0</v>
      </c>
      <c r="K79" s="1">
        <v>186634</v>
      </c>
      <c r="L79" s="1">
        <v>1</v>
      </c>
      <c r="M79" s="1">
        <v>829474</v>
      </c>
      <c r="N79" s="1">
        <v>1</v>
      </c>
    </row>
    <row r="80" spans="1:14" x14ac:dyDescent="0.25">
      <c r="A80" s="1" t="s">
        <v>111</v>
      </c>
      <c r="B80" s="1">
        <v>2009</v>
      </c>
      <c r="C80" s="1" t="s">
        <v>15</v>
      </c>
      <c r="D80" s="1" t="s">
        <v>16</v>
      </c>
      <c r="E80" s="1" t="s">
        <v>29</v>
      </c>
      <c r="F80" s="1">
        <v>50</v>
      </c>
      <c r="G80" s="1" t="s">
        <v>18</v>
      </c>
      <c r="H80" s="1" t="s">
        <v>19</v>
      </c>
      <c r="I80" s="1" t="s">
        <v>26</v>
      </c>
      <c r="J80" s="1">
        <v>1</v>
      </c>
      <c r="K80" s="1">
        <v>2098659</v>
      </c>
      <c r="L80" s="1">
        <v>1</v>
      </c>
      <c r="M80" s="1">
        <v>7796092</v>
      </c>
      <c r="N80" s="1">
        <v>1</v>
      </c>
    </row>
    <row r="81" spans="1:14" x14ac:dyDescent="0.25">
      <c r="A81" s="1" t="s">
        <v>112</v>
      </c>
      <c r="B81" s="1">
        <v>2008</v>
      </c>
      <c r="C81" s="1" t="s">
        <v>32</v>
      </c>
      <c r="D81" s="1" t="s">
        <v>16</v>
      </c>
      <c r="E81" s="1" t="s">
        <v>29</v>
      </c>
      <c r="F81" s="1">
        <v>97</v>
      </c>
      <c r="G81" s="1" t="s">
        <v>18</v>
      </c>
      <c r="H81" s="1" t="s">
        <v>19</v>
      </c>
      <c r="I81" s="1" t="s">
        <v>30</v>
      </c>
      <c r="J81" s="1">
        <v>0</v>
      </c>
      <c r="K81" s="1">
        <v>1808</v>
      </c>
      <c r="L81" s="1">
        <v>0</v>
      </c>
      <c r="M81" s="1">
        <v>11968</v>
      </c>
      <c r="N81" s="1">
        <v>0</v>
      </c>
    </row>
    <row r="82" spans="1:14" x14ac:dyDescent="0.25">
      <c r="A82" s="1" t="s">
        <v>113</v>
      </c>
      <c r="B82" s="1">
        <v>2012</v>
      </c>
      <c r="C82" s="1" t="s">
        <v>22</v>
      </c>
      <c r="D82" s="1" t="s">
        <v>23</v>
      </c>
      <c r="E82" s="1" t="s">
        <v>29</v>
      </c>
      <c r="F82" s="1">
        <v>32</v>
      </c>
      <c r="G82" s="1" t="s">
        <v>33</v>
      </c>
      <c r="H82" s="1" t="s">
        <v>25</v>
      </c>
      <c r="I82" s="1" t="s">
        <v>36</v>
      </c>
      <c r="J82" s="1">
        <v>0</v>
      </c>
      <c r="K82" s="1">
        <v>446000</v>
      </c>
      <c r="L82" s="1">
        <v>0</v>
      </c>
      <c r="M82" s="1">
        <v>56633</v>
      </c>
      <c r="N82" s="1">
        <v>0</v>
      </c>
    </row>
    <row r="83" spans="1:14" x14ac:dyDescent="0.25">
      <c r="A83" s="1" t="s">
        <v>114</v>
      </c>
      <c r="B83" s="1">
        <v>2012</v>
      </c>
      <c r="C83" s="1" t="s">
        <v>32</v>
      </c>
      <c r="D83" s="1" t="s">
        <v>16</v>
      </c>
      <c r="E83" s="1" t="s">
        <v>29</v>
      </c>
      <c r="F83" s="1">
        <v>44</v>
      </c>
      <c r="G83" s="1" t="s">
        <v>40</v>
      </c>
      <c r="H83" s="1" t="s">
        <v>19</v>
      </c>
      <c r="I83" s="1" t="s">
        <v>26</v>
      </c>
      <c r="J83" s="1">
        <v>1</v>
      </c>
      <c r="K83" s="1">
        <v>1020353</v>
      </c>
      <c r="L83" s="1">
        <v>1</v>
      </c>
      <c r="M83" s="1">
        <v>10532203</v>
      </c>
      <c r="N83" s="1">
        <v>1</v>
      </c>
    </row>
    <row r="84" spans="1:14" x14ac:dyDescent="0.25">
      <c r="A84" s="1" t="s">
        <v>115</v>
      </c>
      <c r="B84" s="1">
        <v>2011</v>
      </c>
      <c r="C84" s="1" t="s">
        <v>15</v>
      </c>
      <c r="D84" s="1" t="s">
        <v>16</v>
      </c>
      <c r="E84" s="1" t="s">
        <v>29</v>
      </c>
      <c r="F84" s="1">
        <v>69</v>
      </c>
      <c r="G84" s="1" t="s">
        <v>18</v>
      </c>
      <c r="H84" s="1" t="s">
        <v>19</v>
      </c>
      <c r="I84" s="1" t="s">
        <v>20</v>
      </c>
      <c r="J84" s="1">
        <v>0</v>
      </c>
      <c r="K84" s="1">
        <v>1950</v>
      </c>
      <c r="L84" s="1">
        <v>0</v>
      </c>
      <c r="M84" s="1">
        <v>33476</v>
      </c>
      <c r="N84" s="1">
        <v>0</v>
      </c>
    </row>
    <row r="85" spans="1:14" x14ac:dyDescent="0.25">
      <c r="A85" s="1" t="s">
        <v>116</v>
      </c>
      <c r="B85" s="1">
        <v>2012</v>
      </c>
      <c r="C85" s="1" t="s">
        <v>28</v>
      </c>
      <c r="D85" s="1" t="s">
        <v>23</v>
      </c>
      <c r="E85" s="1" t="s">
        <v>29</v>
      </c>
      <c r="F85" s="1">
        <v>47</v>
      </c>
      <c r="G85" s="1" t="s">
        <v>40</v>
      </c>
      <c r="H85" s="1" t="s">
        <v>19</v>
      </c>
      <c r="I85" s="1" t="s">
        <v>30</v>
      </c>
      <c r="J85" s="1">
        <v>0</v>
      </c>
      <c r="K85" s="1">
        <v>127442</v>
      </c>
      <c r="L85" s="1">
        <v>1</v>
      </c>
      <c r="M85" s="1">
        <v>419342</v>
      </c>
      <c r="N85" s="1">
        <v>1</v>
      </c>
    </row>
    <row r="86" spans="1:14" x14ac:dyDescent="0.25">
      <c r="A86" s="1" t="s">
        <v>117</v>
      </c>
      <c r="B86" s="1">
        <v>2006</v>
      </c>
      <c r="C86" s="1" t="s">
        <v>32</v>
      </c>
      <c r="D86" s="1" t="s">
        <v>16</v>
      </c>
      <c r="E86" s="1" t="s">
        <v>29</v>
      </c>
      <c r="F86" s="1">
        <v>69</v>
      </c>
      <c r="G86" s="1" t="s">
        <v>18</v>
      </c>
      <c r="H86" s="1" t="s">
        <v>25</v>
      </c>
      <c r="I86" s="1" t="s">
        <v>26</v>
      </c>
      <c r="J86" s="1">
        <v>0</v>
      </c>
      <c r="K86" s="1">
        <v>445129</v>
      </c>
      <c r="L86" s="1">
        <v>0</v>
      </c>
      <c r="M86" s="1">
        <v>32734</v>
      </c>
      <c r="N86" s="1">
        <v>0</v>
      </c>
    </row>
    <row r="87" spans="1:14" x14ac:dyDescent="0.25">
      <c r="A87" s="1" t="s">
        <v>118</v>
      </c>
      <c r="B87" s="1">
        <v>2007</v>
      </c>
      <c r="C87" s="1" t="s">
        <v>120</v>
      </c>
      <c r="D87" s="1" t="s">
        <v>16</v>
      </c>
      <c r="E87" s="1" t="s">
        <v>17</v>
      </c>
      <c r="F87" s="1">
        <v>33</v>
      </c>
      <c r="G87" s="1" t="s">
        <v>33</v>
      </c>
      <c r="H87" s="1" t="s">
        <v>25</v>
      </c>
      <c r="I87" s="1" t="s">
        <v>20</v>
      </c>
      <c r="J87" s="1">
        <v>1</v>
      </c>
      <c r="K87" s="1">
        <v>119847</v>
      </c>
      <c r="L87" s="1">
        <v>1</v>
      </c>
      <c r="M87" s="1">
        <v>1590500</v>
      </c>
      <c r="N87" s="1">
        <v>1</v>
      </c>
    </row>
    <row r="88" spans="1:14" x14ac:dyDescent="0.25">
      <c r="A88" s="1" t="s">
        <v>119</v>
      </c>
      <c r="B88" s="1">
        <v>2013</v>
      </c>
      <c r="C88" s="1" t="s">
        <v>28</v>
      </c>
      <c r="D88" s="1" t="s">
        <v>23</v>
      </c>
      <c r="E88" s="1" t="s">
        <v>29</v>
      </c>
      <c r="F88" s="1">
        <v>36</v>
      </c>
      <c r="G88" s="1" t="s">
        <v>33</v>
      </c>
      <c r="H88" s="1" t="s">
        <v>25</v>
      </c>
      <c r="I88" s="1" t="s">
        <v>26</v>
      </c>
      <c r="J88" s="1">
        <v>0</v>
      </c>
      <c r="K88" s="1">
        <v>29538</v>
      </c>
      <c r="L88" s="1">
        <v>0</v>
      </c>
      <c r="M88" s="1">
        <v>315706</v>
      </c>
      <c r="N88" s="1">
        <v>1</v>
      </c>
    </row>
    <row r="89" spans="1:14" x14ac:dyDescent="0.25">
      <c r="A89" s="1" t="s">
        <v>121</v>
      </c>
      <c r="B89" s="1">
        <v>2008</v>
      </c>
      <c r="C89" s="1" t="s">
        <v>28</v>
      </c>
      <c r="D89" s="1" t="s">
        <v>23</v>
      </c>
      <c r="E89" s="1" t="s">
        <v>29</v>
      </c>
      <c r="F89" s="1">
        <v>65</v>
      </c>
      <c r="G89" s="1" t="s">
        <v>18</v>
      </c>
      <c r="H89" s="1" t="s">
        <v>25</v>
      </c>
      <c r="I89" s="1" t="s">
        <v>26</v>
      </c>
      <c r="J89" s="1">
        <v>0</v>
      </c>
      <c r="K89" s="1">
        <v>445132</v>
      </c>
      <c r="L89" s="1">
        <v>0</v>
      </c>
      <c r="M89" s="1">
        <v>22888</v>
      </c>
      <c r="N89" s="1">
        <v>0</v>
      </c>
    </row>
    <row r="90" spans="1:14" x14ac:dyDescent="0.25">
      <c r="A90" s="1" t="s">
        <v>122</v>
      </c>
      <c r="B90" s="1">
        <v>2003</v>
      </c>
      <c r="C90" s="1" t="s">
        <v>15</v>
      </c>
      <c r="D90" s="1" t="s">
        <v>16</v>
      </c>
      <c r="E90" s="1" t="s">
        <v>17</v>
      </c>
      <c r="F90" s="1">
        <v>58</v>
      </c>
      <c r="G90" s="1" t="s">
        <v>18</v>
      </c>
      <c r="H90" s="1" t="s">
        <v>25</v>
      </c>
      <c r="I90" s="1" t="s">
        <v>36</v>
      </c>
      <c r="J90" s="1">
        <v>0</v>
      </c>
      <c r="K90" s="1">
        <v>58994</v>
      </c>
      <c r="L90" s="1">
        <v>0</v>
      </c>
      <c r="M90" s="1">
        <v>27302</v>
      </c>
      <c r="N90" s="1">
        <v>0</v>
      </c>
    </row>
    <row r="91" spans="1:14" x14ac:dyDescent="0.25">
      <c r="A91" s="1" t="s">
        <v>123</v>
      </c>
      <c r="B91" s="1">
        <v>2006</v>
      </c>
      <c r="C91" s="1" t="s">
        <v>28</v>
      </c>
      <c r="D91" s="1" t="s">
        <v>23</v>
      </c>
      <c r="E91" s="1" t="s">
        <v>29</v>
      </c>
      <c r="F91" s="1">
        <v>38</v>
      </c>
      <c r="G91" s="1" t="s">
        <v>33</v>
      </c>
      <c r="H91" s="1" t="s">
        <v>25</v>
      </c>
      <c r="I91" s="1" t="s">
        <v>26</v>
      </c>
      <c r="J91" s="1">
        <v>1</v>
      </c>
      <c r="K91" s="1">
        <v>489105</v>
      </c>
      <c r="L91" s="1">
        <v>1</v>
      </c>
      <c r="M91" s="1">
        <v>344108</v>
      </c>
      <c r="N91" s="1">
        <v>1</v>
      </c>
    </row>
    <row r="92" spans="1:14" x14ac:dyDescent="0.25">
      <c r="A92" s="1" t="s">
        <v>124</v>
      </c>
      <c r="B92" s="1">
        <v>2009</v>
      </c>
      <c r="C92" s="1" t="s">
        <v>22</v>
      </c>
      <c r="D92" s="1" t="s">
        <v>23</v>
      </c>
      <c r="E92" s="1" t="s">
        <v>29</v>
      </c>
      <c r="F92" s="1">
        <v>32</v>
      </c>
      <c r="G92" s="1" t="s">
        <v>33</v>
      </c>
      <c r="H92" s="1" t="s">
        <v>19</v>
      </c>
      <c r="I92" s="1" t="s">
        <v>36</v>
      </c>
      <c r="J92" s="1">
        <v>0</v>
      </c>
      <c r="K92" s="1">
        <v>23929</v>
      </c>
      <c r="L92" s="1">
        <v>0</v>
      </c>
      <c r="M92" s="1">
        <v>95638</v>
      </c>
      <c r="N92" s="1">
        <v>0</v>
      </c>
    </row>
    <row r="93" spans="1:14" x14ac:dyDescent="0.25">
      <c r="A93" s="1" t="s">
        <v>125</v>
      </c>
      <c r="B93" s="1">
        <v>2010</v>
      </c>
      <c r="C93" s="1" t="s">
        <v>15</v>
      </c>
      <c r="D93" s="1" t="s">
        <v>16</v>
      </c>
      <c r="E93" s="1" t="s">
        <v>17</v>
      </c>
      <c r="F93" s="1">
        <v>22</v>
      </c>
      <c r="G93" s="1" t="s">
        <v>24</v>
      </c>
      <c r="H93" s="1" t="s">
        <v>25</v>
      </c>
      <c r="I93" s="1" t="s">
        <v>20</v>
      </c>
      <c r="J93" s="1">
        <v>0</v>
      </c>
      <c r="K93" s="1">
        <v>7359</v>
      </c>
      <c r="L93" s="1">
        <v>0</v>
      </c>
      <c r="M93" s="1">
        <v>21676</v>
      </c>
      <c r="N93" s="1">
        <v>0</v>
      </c>
    </row>
    <row r="94" spans="1:14" x14ac:dyDescent="0.25">
      <c r="A94" s="1" t="s">
        <v>126</v>
      </c>
      <c r="B94" s="1">
        <v>2009</v>
      </c>
      <c r="C94" s="1" t="s">
        <v>22</v>
      </c>
      <c r="D94" s="1" t="s">
        <v>23</v>
      </c>
      <c r="E94" s="1" t="s">
        <v>17</v>
      </c>
      <c r="F94" s="1">
        <v>45</v>
      </c>
      <c r="G94" s="1" t="s">
        <v>40</v>
      </c>
      <c r="H94" s="1" t="s">
        <v>19</v>
      </c>
      <c r="I94" s="1" t="s">
        <v>20</v>
      </c>
      <c r="J94" s="1">
        <v>1</v>
      </c>
      <c r="K94" s="1">
        <v>112023</v>
      </c>
      <c r="L94" s="1">
        <v>1</v>
      </c>
      <c r="M94" s="1">
        <v>1094819</v>
      </c>
      <c r="N94" s="1">
        <v>1</v>
      </c>
    </row>
    <row r="95" spans="1:14" x14ac:dyDescent="0.25">
      <c r="A95" s="1" t="s">
        <v>127</v>
      </c>
      <c r="B95" s="1">
        <v>2008</v>
      </c>
      <c r="C95" s="1" t="s">
        <v>15</v>
      </c>
      <c r="D95" s="1" t="s">
        <v>16</v>
      </c>
      <c r="E95" s="1" t="s">
        <v>17</v>
      </c>
      <c r="F95" s="1">
        <v>57</v>
      </c>
      <c r="G95" s="1" t="s">
        <v>18</v>
      </c>
      <c r="H95" s="1" t="s">
        <v>25</v>
      </c>
      <c r="I95" s="1" t="s">
        <v>30</v>
      </c>
      <c r="J95" s="1">
        <v>0</v>
      </c>
      <c r="K95" s="1">
        <v>12832</v>
      </c>
      <c r="L95" s="1">
        <v>0</v>
      </c>
      <c r="M95" s="1">
        <v>96819</v>
      </c>
      <c r="N95" s="1">
        <v>0</v>
      </c>
    </row>
    <row r="96" spans="1:14" x14ac:dyDescent="0.25">
      <c r="A96" s="1" t="s">
        <v>128</v>
      </c>
      <c r="B96" s="1">
        <v>2011</v>
      </c>
      <c r="C96" s="1" t="s">
        <v>32</v>
      </c>
      <c r="D96" s="1" t="s">
        <v>16</v>
      </c>
      <c r="E96" s="1" t="s">
        <v>29</v>
      </c>
      <c r="F96" s="1">
        <v>51</v>
      </c>
      <c r="G96" s="1" t="s">
        <v>18</v>
      </c>
      <c r="H96" s="1" t="s">
        <v>25</v>
      </c>
      <c r="I96" s="1" t="s">
        <v>26</v>
      </c>
      <c r="J96" s="1">
        <v>1</v>
      </c>
      <c r="K96" s="1">
        <v>59069</v>
      </c>
      <c r="L96" s="1">
        <v>0</v>
      </c>
      <c r="M96" s="1">
        <v>902626</v>
      </c>
      <c r="N96" s="1">
        <v>1</v>
      </c>
    </row>
    <row r="97" spans="1:14" x14ac:dyDescent="0.25">
      <c r="A97" s="1" t="s">
        <v>129</v>
      </c>
      <c r="B97" s="1">
        <v>2005</v>
      </c>
      <c r="C97" s="1" t="s">
        <v>15</v>
      </c>
      <c r="D97" s="1" t="s">
        <v>16</v>
      </c>
      <c r="E97" s="1" t="s">
        <v>29</v>
      </c>
      <c r="F97" s="1">
        <v>42</v>
      </c>
      <c r="G97" s="1" t="s">
        <v>40</v>
      </c>
      <c r="H97" s="1" t="s">
        <v>25</v>
      </c>
      <c r="I97" s="1" t="s">
        <v>26</v>
      </c>
      <c r="J97" s="1">
        <v>1</v>
      </c>
      <c r="K97" s="1">
        <v>38534</v>
      </c>
      <c r="L97" s="1">
        <v>0</v>
      </c>
      <c r="M97" s="1">
        <v>343303</v>
      </c>
      <c r="N97" s="1">
        <v>1</v>
      </c>
    </row>
    <row r="98" spans="1:14" x14ac:dyDescent="0.25">
      <c r="A98" s="1" t="s">
        <v>130</v>
      </c>
      <c r="B98" s="1">
        <v>2010</v>
      </c>
      <c r="C98" s="1" t="s">
        <v>28</v>
      </c>
      <c r="D98" s="1" t="s">
        <v>23</v>
      </c>
      <c r="E98" s="1" t="s">
        <v>29</v>
      </c>
      <c r="F98" s="1">
        <v>58</v>
      </c>
      <c r="G98" s="1" t="s">
        <v>18</v>
      </c>
      <c r="H98" s="1" t="s">
        <v>19</v>
      </c>
      <c r="I98" s="1" t="s">
        <v>26</v>
      </c>
      <c r="J98" s="1">
        <v>0</v>
      </c>
      <c r="K98" s="1">
        <v>23845</v>
      </c>
      <c r="L98" s="1">
        <v>0</v>
      </c>
      <c r="M98" s="1">
        <v>189080</v>
      </c>
      <c r="N98" s="1">
        <v>1</v>
      </c>
    </row>
    <row r="99" spans="1:14" x14ac:dyDescent="0.25">
      <c r="A99" s="1" t="s">
        <v>131</v>
      </c>
      <c r="B99" s="1">
        <v>2010</v>
      </c>
      <c r="C99" s="1" t="s">
        <v>15</v>
      </c>
      <c r="D99" s="1" t="s">
        <v>16</v>
      </c>
      <c r="E99" s="1" t="s">
        <v>29</v>
      </c>
      <c r="F99" s="1">
        <v>67</v>
      </c>
      <c r="G99" s="1" t="s">
        <v>18</v>
      </c>
      <c r="H99" s="1" t="s">
        <v>19</v>
      </c>
      <c r="I99" s="1" t="s">
        <v>26</v>
      </c>
      <c r="J99" s="1">
        <v>0</v>
      </c>
      <c r="K99" s="1">
        <v>4093318</v>
      </c>
      <c r="L99" s="1">
        <v>1</v>
      </c>
      <c r="M99" s="1">
        <v>357886</v>
      </c>
      <c r="N99" s="1">
        <v>1</v>
      </c>
    </row>
    <row r="100" spans="1:14" x14ac:dyDescent="0.25">
      <c r="A100" s="1" t="s">
        <v>132</v>
      </c>
      <c r="B100" s="1">
        <v>2012</v>
      </c>
      <c r="C100" s="1" t="s">
        <v>22</v>
      </c>
      <c r="D100" s="1" t="s">
        <v>23</v>
      </c>
      <c r="E100" s="1" t="s">
        <v>17</v>
      </c>
      <c r="F100" s="1">
        <v>30</v>
      </c>
      <c r="G100" s="1" t="s">
        <v>33</v>
      </c>
      <c r="H100" s="1" t="s">
        <v>19</v>
      </c>
      <c r="I100" s="1" t="s">
        <v>26</v>
      </c>
      <c r="J100" s="1">
        <v>1</v>
      </c>
      <c r="K100" s="1">
        <v>208376</v>
      </c>
      <c r="L100" s="1">
        <v>1</v>
      </c>
      <c r="M100" s="1">
        <v>425487</v>
      </c>
      <c r="N100" s="1">
        <v>1</v>
      </c>
    </row>
    <row r="101" spans="1:14" x14ac:dyDescent="0.25">
      <c r="A101" s="1" t="s">
        <v>133</v>
      </c>
      <c r="B101" s="1">
        <v>2007</v>
      </c>
      <c r="C101" s="1" t="s">
        <v>32</v>
      </c>
      <c r="D101" s="1" t="s">
        <v>16</v>
      </c>
      <c r="E101" s="1" t="s">
        <v>29</v>
      </c>
      <c r="F101" s="1">
        <v>38</v>
      </c>
      <c r="G101" s="1" t="s">
        <v>33</v>
      </c>
      <c r="H101" s="1" t="s">
        <v>25</v>
      </c>
      <c r="I101" s="1" t="s">
        <v>26</v>
      </c>
      <c r="J101" s="1">
        <v>1</v>
      </c>
      <c r="K101" s="1">
        <v>596450</v>
      </c>
      <c r="L101" s="1">
        <v>1</v>
      </c>
      <c r="M101" s="1">
        <v>546394</v>
      </c>
      <c r="N101" s="1">
        <v>1</v>
      </c>
    </row>
    <row r="102" spans="1:14" x14ac:dyDescent="0.25">
      <c r="A102" s="1" t="s">
        <v>134</v>
      </c>
      <c r="B102" s="1">
        <v>2006</v>
      </c>
      <c r="C102" s="1" t="s">
        <v>45</v>
      </c>
      <c r="D102" s="1" t="s">
        <v>23</v>
      </c>
      <c r="E102" s="1" t="s">
        <v>29</v>
      </c>
      <c r="F102" s="1">
        <v>45</v>
      </c>
      <c r="G102" s="1" t="s">
        <v>40</v>
      </c>
      <c r="H102" s="1" t="s">
        <v>25</v>
      </c>
      <c r="I102" s="1" t="s">
        <v>36</v>
      </c>
      <c r="J102" s="1">
        <v>0</v>
      </c>
      <c r="K102" s="1">
        <v>1341</v>
      </c>
      <c r="L102" s="1">
        <v>0</v>
      </c>
      <c r="M102" s="1">
        <v>10878</v>
      </c>
      <c r="N102" s="1">
        <v>0</v>
      </c>
    </row>
    <row r="103" spans="1:14" x14ac:dyDescent="0.25">
      <c r="A103" s="1" t="s">
        <v>135</v>
      </c>
      <c r="B103" s="1">
        <v>2004</v>
      </c>
      <c r="C103" s="1" t="s">
        <v>15</v>
      </c>
      <c r="D103" s="1" t="s">
        <v>16</v>
      </c>
      <c r="E103" s="1" t="s">
        <v>29</v>
      </c>
      <c r="F103" s="1">
        <v>47</v>
      </c>
      <c r="G103" s="1" t="s">
        <v>40</v>
      </c>
      <c r="H103" s="1" t="s">
        <v>25</v>
      </c>
      <c r="I103" s="1" t="s">
        <v>26</v>
      </c>
      <c r="J103" s="1">
        <v>0</v>
      </c>
      <c r="K103" s="1">
        <v>3284</v>
      </c>
      <c r="L103" s="1">
        <v>0</v>
      </c>
      <c r="M103" s="1">
        <v>30714</v>
      </c>
      <c r="N103" s="1">
        <v>0</v>
      </c>
    </row>
    <row r="104" spans="1:14" x14ac:dyDescent="0.25">
      <c r="A104" s="1" t="s">
        <v>136</v>
      </c>
      <c r="B104" s="1">
        <v>2012</v>
      </c>
      <c r="C104" s="1" t="s">
        <v>32</v>
      </c>
      <c r="D104" s="1" t="s">
        <v>16</v>
      </c>
      <c r="E104" s="1" t="s">
        <v>29</v>
      </c>
      <c r="F104" s="1">
        <v>42</v>
      </c>
      <c r="G104" s="1" t="s">
        <v>40</v>
      </c>
      <c r="H104" s="1" t="s">
        <v>25</v>
      </c>
      <c r="I104" s="1" t="s">
        <v>26</v>
      </c>
      <c r="J104" s="1">
        <v>1</v>
      </c>
      <c r="K104" s="1">
        <v>445140</v>
      </c>
      <c r="L104" s="1">
        <v>0</v>
      </c>
      <c r="M104" s="1">
        <v>619052</v>
      </c>
      <c r="N104" s="1">
        <v>1</v>
      </c>
    </row>
    <row r="105" spans="1:14" x14ac:dyDescent="0.25">
      <c r="A105" s="1" t="s">
        <v>137</v>
      </c>
      <c r="B105" s="1">
        <v>2010</v>
      </c>
      <c r="C105" s="1" t="s">
        <v>32</v>
      </c>
      <c r="D105" s="1" t="s">
        <v>16</v>
      </c>
      <c r="E105" s="1" t="s">
        <v>29</v>
      </c>
      <c r="F105" s="1">
        <v>34</v>
      </c>
      <c r="G105" s="1" t="s">
        <v>33</v>
      </c>
      <c r="H105" s="1" t="s">
        <v>25</v>
      </c>
      <c r="I105" s="1" t="s">
        <v>26</v>
      </c>
      <c r="J105" s="1">
        <v>1</v>
      </c>
      <c r="K105" s="1">
        <v>308637</v>
      </c>
      <c r="L105" s="1">
        <v>0</v>
      </c>
      <c r="M105" s="1">
        <v>3547961</v>
      </c>
      <c r="N105" s="1">
        <v>1</v>
      </c>
    </row>
    <row r="106" spans="1:14" x14ac:dyDescent="0.25">
      <c r="A106" s="1" t="s">
        <v>138</v>
      </c>
      <c r="B106" s="1">
        <v>2009</v>
      </c>
      <c r="C106" s="1" t="s">
        <v>28</v>
      </c>
      <c r="D106" s="1" t="s">
        <v>23</v>
      </c>
      <c r="E106" s="1" t="s">
        <v>17</v>
      </c>
      <c r="F106" s="1">
        <v>43</v>
      </c>
      <c r="G106" s="1" t="s">
        <v>40</v>
      </c>
      <c r="H106" s="1" t="s">
        <v>25</v>
      </c>
      <c r="I106" s="1" t="s">
        <v>26</v>
      </c>
      <c r="J106" s="1">
        <v>0</v>
      </c>
      <c r="K106" s="1">
        <v>18796</v>
      </c>
      <c r="L106" s="1">
        <v>0</v>
      </c>
      <c r="M106" s="1">
        <v>115831</v>
      </c>
      <c r="N106" s="1">
        <v>1</v>
      </c>
    </row>
    <row r="107" spans="1:14" x14ac:dyDescent="0.25">
      <c r="A107" s="1" t="s">
        <v>139</v>
      </c>
      <c r="B107" s="1">
        <v>2010</v>
      </c>
      <c r="C107" s="1" t="s">
        <v>22</v>
      </c>
      <c r="D107" s="1" t="s">
        <v>23</v>
      </c>
      <c r="E107" s="1" t="s">
        <v>29</v>
      </c>
      <c r="F107" s="1">
        <v>44</v>
      </c>
      <c r="G107" s="1" t="s">
        <v>40</v>
      </c>
      <c r="H107" s="1" t="s">
        <v>19</v>
      </c>
      <c r="I107" s="1" t="s">
        <v>26</v>
      </c>
      <c r="J107" s="1">
        <v>0</v>
      </c>
      <c r="K107" s="1">
        <v>80620</v>
      </c>
      <c r="L107" s="1">
        <v>0</v>
      </c>
      <c r="M107" s="1">
        <v>556553</v>
      </c>
      <c r="N107" s="1">
        <v>1</v>
      </c>
    </row>
    <row r="108" spans="1:14" x14ac:dyDescent="0.25">
      <c r="A108" s="1" t="s">
        <v>140</v>
      </c>
      <c r="B108" s="1">
        <v>2008</v>
      </c>
      <c r="C108" s="1" t="s">
        <v>15</v>
      </c>
      <c r="D108" s="1" t="s">
        <v>16</v>
      </c>
      <c r="E108" s="1" t="s">
        <v>29</v>
      </c>
      <c r="F108" s="1">
        <v>43</v>
      </c>
      <c r="G108" s="1" t="s">
        <v>40</v>
      </c>
      <c r="H108" s="1" t="s">
        <v>25</v>
      </c>
      <c r="I108" s="1" t="s">
        <v>26</v>
      </c>
      <c r="J108" s="1">
        <v>0</v>
      </c>
      <c r="K108" s="1">
        <v>19659</v>
      </c>
      <c r="L108" s="1">
        <v>0</v>
      </c>
      <c r="M108" s="1">
        <v>439903</v>
      </c>
      <c r="N108" s="1">
        <v>1</v>
      </c>
    </row>
    <row r="109" spans="1:14" x14ac:dyDescent="0.25">
      <c r="A109" s="1" t="s">
        <v>141</v>
      </c>
      <c r="B109" s="1">
        <v>2013</v>
      </c>
      <c r="C109" s="1" t="s">
        <v>22</v>
      </c>
      <c r="D109" s="1" t="s">
        <v>23</v>
      </c>
      <c r="E109" s="1" t="s">
        <v>29</v>
      </c>
      <c r="F109" s="1">
        <v>46</v>
      </c>
      <c r="G109" s="1" t="s">
        <v>40</v>
      </c>
      <c r="H109" s="1" t="s">
        <v>19</v>
      </c>
      <c r="I109" s="1" t="s">
        <v>36</v>
      </c>
      <c r="J109" s="1">
        <v>1</v>
      </c>
      <c r="K109" s="1">
        <v>859774</v>
      </c>
      <c r="L109" s="1">
        <v>1</v>
      </c>
      <c r="M109" s="1">
        <v>5236511</v>
      </c>
      <c r="N109" s="1">
        <v>1</v>
      </c>
    </row>
    <row r="110" spans="1:14" x14ac:dyDescent="0.25">
      <c r="A110" s="1" t="s">
        <v>142</v>
      </c>
      <c r="B110" s="1">
        <v>2011</v>
      </c>
      <c r="C110" s="1" t="s">
        <v>45</v>
      </c>
      <c r="D110" s="1" t="s">
        <v>23</v>
      </c>
      <c r="E110" s="1" t="s">
        <v>29</v>
      </c>
      <c r="F110" s="1">
        <v>63</v>
      </c>
      <c r="G110" s="1" t="s">
        <v>18</v>
      </c>
      <c r="H110" s="1" t="s">
        <v>25</v>
      </c>
      <c r="I110" s="1" t="s">
        <v>20</v>
      </c>
      <c r="J110" s="1">
        <v>1</v>
      </c>
      <c r="K110" s="1">
        <v>202327</v>
      </c>
      <c r="L110" s="1">
        <v>1</v>
      </c>
      <c r="M110" s="1">
        <v>1818741</v>
      </c>
      <c r="N110" s="1">
        <v>1</v>
      </c>
    </row>
    <row r="111" spans="1:14" x14ac:dyDescent="0.25">
      <c r="A111" s="1" t="s">
        <v>143</v>
      </c>
      <c r="B111" s="1">
        <v>2013</v>
      </c>
      <c r="C111" s="1" t="s">
        <v>22</v>
      </c>
      <c r="D111" s="1" t="s">
        <v>23</v>
      </c>
      <c r="E111" s="1" t="s">
        <v>17</v>
      </c>
      <c r="F111" s="1">
        <v>34</v>
      </c>
      <c r="G111" s="1" t="s">
        <v>33</v>
      </c>
      <c r="H111" s="1" t="s">
        <v>25</v>
      </c>
      <c r="I111" s="1" t="s">
        <v>30</v>
      </c>
      <c r="J111" s="1">
        <v>0</v>
      </c>
      <c r="K111" s="1">
        <v>445130</v>
      </c>
      <c r="L111" s="1">
        <v>0</v>
      </c>
      <c r="M111" s="1">
        <v>86010</v>
      </c>
      <c r="N111" s="1">
        <v>0</v>
      </c>
    </row>
    <row r="112" spans="1:14" x14ac:dyDescent="0.25">
      <c r="A112" s="1" t="s">
        <v>144</v>
      </c>
      <c r="B112" s="1">
        <v>2011</v>
      </c>
      <c r="C112" s="1" t="s">
        <v>32</v>
      </c>
      <c r="D112" s="1" t="s">
        <v>16</v>
      </c>
      <c r="E112" s="1" t="s">
        <v>29</v>
      </c>
      <c r="F112" s="1">
        <v>51</v>
      </c>
      <c r="G112" s="1" t="s">
        <v>18</v>
      </c>
      <c r="H112" s="1" t="s">
        <v>25</v>
      </c>
      <c r="I112" s="1" t="s">
        <v>26</v>
      </c>
      <c r="J112" s="1">
        <v>0</v>
      </c>
      <c r="K112" s="1">
        <v>35150</v>
      </c>
      <c r="L112" s="1">
        <v>0</v>
      </c>
      <c r="M112" s="1">
        <v>303223</v>
      </c>
      <c r="N112" s="1">
        <v>1</v>
      </c>
    </row>
    <row r="113" spans="1:14" x14ac:dyDescent="0.25">
      <c r="A113" s="1" t="s">
        <v>145</v>
      </c>
      <c r="B113" s="1">
        <v>2012</v>
      </c>
      <c r="C113" s="1" t="s">
        <v>22</v>
      </c>
      <c r="D113" s="1" t="s">
        <v>23</v>
      </c>
      <c r="E113" s="1" t="s">
        <v>29</v>
      </c>
      <c r="F113" s="1">
        <v>45</v>
      </c>
      <c r="G113" s="1" t="s">
        <v>40</v>
      </c>
      <c r="H113" s="1" t="s">
        <v>19</v>
      </c>
      <c r="I113" s="1" t="s">
        <v>26</v>
      </c>
      <c r="J113" s="1">
        <v>1</v>
      </c>
      <c r="K113" s="1">
        <v>118222</v>
      </c>
      <c r="L113" s="1">
        <v>1</v>
      </c>
      <c r="M113" s="1">
        <v>569817</v>
      </c>
      <c r="N113" s="1">
        <v>1</v>
      </c>
    </row>
    <row r="114" spans="1:14" x14ac:dyDescent="0.25">
      <c r="A114" s="1" t="s">
        <v>146</v>
      </c>
      <c r="B114" s="1">
        <v>2009</v>
      </c>
      <c r="C114" s="1" t="s">
        <v>15</v>
      </c>
      <c r="D114" s="1" t="s">
        <v>16</v>
      </c>
      <c r="E114" s="1" t="s">
        <v>29</v>
      </c>
      <c r="F114" s="1">
        <v>80</v>
      </c>
      <c r="G114" s="1" t="s">
        <v>18</v>
      </c>
      <c r="H114" s="1" t="s">
        <v>19</v>
      </c>
      <c r="I114" s="1" t="s">
        <v>36</v>
      </c>
      <c r="J114" s="1">
        <v>0</v>
      </c>
      <c r="K114" s="1">
        <v>267839</v>
      </c>
      <c r="L114" s="1">
        <v>1</v>
      </c>
      <c r="M114" s="1">
        <v>2023718</v>
      </c>
      <c r="N114" s="1">
        <v>1</v>
      </c>
    </row>
    <row r="115" spans="1:14" x14ac:dyDescent="0.25">
      <c r="A115" s="1" t="s">
        <v>147</v>
      </c>
      <c r="B115" s="1">
        <v>2008</v>
      </c>
      <c r="C115" s="1" t="s">
        <v>28</v>
      </c>
      <c r="D115" s="1" t="s">
        <v>23</v>
      </c>
      <c r="E115" s="1" t="s">
        <v>17</v>
      </c>
      <c r="F115" s="1">
        <v>43</v>
      </c>
      <c r="G115" s="1" t="s">
        <v>40</v>
      </c>
      <c r="H115" s="1" t="s">
        <v>25</v>
      </c>
      <c r="I115" s="1" t="s">
        <v>26</v>
      </c>
      <c r="J115" s="1">
        <v>0</v>
      </c>
      <c r="K115" s="1">
        <v>445140</v>
      </c>
      <c r="L115" s="1">
        <v>0</v>
      </c>
      <c r="M115" s="1">
        <v>1444026</v>
      </c>
      <c r="N115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5"/>
  <sheetViews>
    <sheetView topLeftCell="H1" workbookViewId="0">
      <selection activeCell="N26" sqref="N26"/>
    </sheetView>
  </sheetViews>
  <sheetFormatPr defaultRowHeight="13.2" x14ac:dyDescent="0.25"/>
  <cols>
    <col min="1" max="1" width="36.88671875" customWidth="1"/>
    <col min="6" max="6" width="21" customWidth="1"/>
    <col min="11" max="11" width="12.77734375" customWidth="1"/>
    <col min="12" max="12" width="9.5546875" customWidth="1"/>
    <col min="13" max="13" width="14.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7" x14ac:dyDescent="0.25">
      <c r="A2" s="1" t="s">
        <v>14</v>
      </c>
      <c r="B2" s="1">
        <v>2008</v>
      </c>
      <c r="C2" s="1" t="s">
        <v>15</v>
      </c>
      <c r="D2" s="1" t="s">
        <v>16</v>
      </c>
      <c r="E2" s="1">
        <v>52</v>
      </c>
      <c r="F2" s="1" t="s">
        <v>18</v>
      </c>
      <c r="G2" s="1" t="s">
        <v>19</v>
      </c>
      <c r="H2" s="1" t="s">
        <v>17</v>
      </c>
      <c r="I2" s="1">
        <v>0</v>
      </c>
      <c r="J2" s="1">
        <v>101870</v>
      </c>
      <c r="K2" s="1">
        <v>1</v>
      </c>
      <c r="L2" s="1">
        <v>113576</v>
      </c>
      <c r="M2" s="1">
        <v>1</v>
      </c>
    </row>
    <row r="3" spans="1:17" x14ac:dyDescent="0.25">
      <c r="A3" s="1" t="s">
        <v>21</v>
      </c>
      <c r="B3" s="1">
        <v>2013</v>
      </c>
      <c r="C3" s="1" t="s">
        <v>22</v>
      </c>
      <c r="D3" s="1" t="s">
        <v>23</v>
      </c>
      <c r="E3" s="1">
        <v>24</v>
      </c>
      <c r="F3" s="1" t="s">
        <v>24</v>
      </c>
      <c r="G3" s="1" t="s">
        <v>25</v>
      </c>
      <c r="H3" s="1" t="s">
        <v>17</v>
      </c>
      <c r="I3" s="1">
        <v>1</v>
      </c>
      <c r="J3" s="1">
        <v>73313</v>
      </c>
      <c r="K3" s="1">
        <v>0</v>
      </c>
      <c r="L3" s="1">
        <v>298278</v>
      </c>
      <c r="M3" s="1">
        <v>1</v>
      </c>
    </row>
    <row r="4" spans="1:17" x14ac:dyDescent="0.25">
      <c r="A4" s="1" t="s">
        <v>27</v>
      </c>
      <c r="B4" s="1">
        <v>2009</v>
      </c>
      <c r="C4" s="1" t="s">
        <v>28</v>
      </c>
      <c r="D4" s="1" t="s">
        <v>23</v>
      </c>
      <c r="E4" s="1">
        <v>75</v>
      </c>
      <c r="F4" s="1" t="s">
        <v>18</v>
      </c>
      <c r="G4" s="1" t="s">
        <v>25</v>
      </c>
      <c r="H4" s="1" t="s">
        <v>29</v>
      </c>
      <c r="I4">
        <v>1</v>
      </c>
      <c r="J4" s="1">
        <v>308634</v>
      </c>
      <c r="K4" s="1">
        <v>1</v>
      </c>
      <c r="L4" s="1">
        <v>10721</v>
      </c>
      <c r="M4" s="1">
        <v>0</v>
      </c>
    </row>
    <row r="5" spans="1:17" x14ac:dyDescent="0.25">
      <c r="A5" s="1" t="s">
        <v>31</v>
      </c>
      <c r="B5" s="1">
        <v>2009</v>
      </c>
      <c r="C5" s="1" t="s">
        <v>32</v>
      </c>
      <c r="D5" s="1" t="s">
        <v>16</v>
      </c>
      <c r="E5" s="1">
        <v>39</v>
      </c>
      <c r="F5" s="1" t="s">
        <v>33</v>
      </c>
      <c r="G5" s="1" t="s">
        <v>25</v>
      </c>
      <c r="H5" s="1" t="s">
        <v>29</v>
      </c>
      <c r="I5" s="1">
        <v>1</v>
      </c>
      <c r="J5" s="1">
        <v>56343</v>
      </c>
      <c r="K5" s="1">
        <v>0</v>
      </c>
      <c r="L5" s="1">
        <v>318313</v>
      </c>
      <c r="M5" s="1">
        <v>1</v>
      </c>
    </row>
    <row r="6" spans="1:17" x14ac:dyDescent="0.25">
      <c r="A6" s="1" t="s">
        <v>34</v>
      </c>
      <c r="B6" s="1">
        <v>2007</v>
      </c>
      <c r="C6" s="1" t="s">
        <v>15</v>
      </c>
      <c r="D6" s="1" t="s">
        <v>16</v>
      </c>
      <c r="E6" s="1">
        <v>33</v>
      </c>
      <c r="F6" s="1" t="s">
        <v>33</v>
      </c>
      <c r="G6" s="1" t="s">
        <v>19</v>
      </c>
      <c r="H6" s="1" t="s">
        <v>17</v>
      </c>
      <c r="I6" s="1">
        <v>1</v>
      </c>
      <c r="J6" s="1">
        <v>404439</v>
      </c>
      <c r="K6" s="1">
        <v>1</v>
      </c>
      <c r="L6" s="1">
        <v>1711685</v>
      </c>
      <c r="M6" s="1">
        <v>1</v>
      </c>
    </row>
    <row r="7" spans="1:17" x14ac:dyDescent="0.25">
      <c r="A7" s="1" t="s">
        <v>35</v>
      </c>
      <c r="B7" s="1">
        <v>2009</v>
      </c>
      <c r="C7" s="1" t="s">
        <v>15</v>
      </c>
      <c r="D7" s="1" t="s">
        <v>16</v>
      </c>
      <c r="E7" s="1">
        <v>62</v>
      </c>
      <c r="F7" s="1" t="s">
        <v>18</v>
      </c>
      <c r="G7" s="1" t="s">
        <v>19</v>
      </c>
      <c r="H7" s="1" t="s">
        <v>29</v>
      </c>
      <c r="I7" s="1">
        <v>0</v>
      </c>
      <c r="J7" s="1">
        <v>3326</v>
      </c>
      <c r="K7" s="1">
        <v>0</v>
      </c>
      <c r="L7" s="1">
        <v>27321</v>
      </c>
      <c r="M7" s="1">
        <v>0</v>
      </c>
    </row>
    <row r="8" spans="1:17" x14ac:dyDescent="0.25">
      <c r="A8" s="1" t="s">
        <v>37</v>
      </c>
      <c r="B8" s="1">
        <v>2010</v>
      </c>
      <c r="C8" s="1" t="s">
        <v>28</v>
      </c>
      <c r="D8" s="1" t="s">
        <v>23</v>
      </c>
      <c r="E8" s="1">
        <v>37</v>
      </c>
      <c r="F8" s="1" t="s">
        <v>33</v>
      </c>
      <c r="G8" s="1" t="s">
        <v>25</v>
      </c>
      <c r="H8" s="1" t="s">
        <v>29</v>
      </c>
      <c r="I8" s="1">
        <v>1</v>
      </c>
      <c r="J8" s="1">
        <v>125758</v>
      </c>
      <c r="K8" s="1">
        <v>1</v>
      </c>
      <c r="L8" s="1">
        <v>563505</v>
      </c>
      <c r="M8" s="1">
        <v>1</v>
      </c>
      <c r="Q8" s="2"/>
    </row>
    <row r="9" spans="1:17" x14ac:dyDescent="0.25">
      <c r="A9" s="1" t="s">
        <v>38</v>
      </c>
      <c r="B9" s="1">
        <v>2009</v>
      </c>
      <c r="C9" s="1" t="s">
        <v>15</v>
      </c>
      <c r="D9" s="1" t="s">
        <v>16</v>
      </c>
      <c r="E9" s="1">
        <v>35</v>
      </c>
      <c r="F9" s="1" t="s">
        <v>33</v>
      </c>
      <c r="G9" s="1" t="s">
        <v>25</v>
      </c>
      <c r="H9" s="1" t="s">
        <v>29</v>
      </c>
      <c r="I9" s="1">
        <v>1</v>
      </c>
      <c r="J9" s="1">
        <v>8197</v>
      </c>
      <c r="K9" s="1">
        <v>0</v>
      </c>
      <c r="L9" s="1">
        <v>18955</v>
      </c>
      <c r="M9" s="1">
        <v>0</v>
      </c>
    </row>
    <row r="10" spans="1:17" x14ac:dyDescent="0.25">
      <c r="A10" s="1" t="s">
        <v>39</v>
      </c>
      <c r="B10" s="1">
        <v>2003</v>
      </c>
      <c r="C10" s="1" t="s">
        <v>28</v>
      </c>
      <c r="D10" s="1" t="s">
        <v>23</v>
      </c>
      <c r="E10" s="1">
        <v>43</v>
      </c>
      <c r="F10" s="1" t="s">
        <v>40</v>
      </c>
      <c r="G10" s="1" t="s">
        <v>19</v>
      </c>
      <c r="H10" s="1" t="s">
        <v>29</v>
      </c>
      <c r="I10" s="1">
        <v>1</v>
      </c>
      <c r="J10" s="1">
        <v>158647</v>
      </c>
      <c r="K10" s="1">
        <v>1</v>
      </c>
      <c r="L10" s="1">
        <v>1381051</v>
      </c>
      <c r="M10" s="1">
        <v>1</v>
      </c>
    </row>
    <row r="11" spans="1:17" x14ac:dyDescent="0.25">
      <c r="A11" s="1" t="s">
        <v>41</v>
      </c>
      <c r="B11" s="1">
        <v>2008</v>
      </c>
      <c r="C11" s="1" t="s">
        <v>32</v>
      </c>
      <c r="D11" s="1" t="s">
        <v>16</v>
      </c>
      <c r="E11" s="1">
        <v>67</v>
      </c>
      <c r="F11" s="1" t="s">
        <v>18</v>
      </c>
      <c r="G11" s="1" t="s">
        <v>25</v>
      </c>
      <c r="H11" s="1" t="s">
        <v>17</v>
      </c>
      <c r="I11" s="1">
        <v>0</v>
      </c>
      <c r="J11" s="1">
        <v>690</v>
      </c>
      <c r="K11" s="1">
        <v>0</v>
      </c>
      <c r="L11" s="1">
        <v>1715</v>
      </c>
      <c r="M11" s="1">
        <v>0</v>
      </c>
    </row>
    <row r="12" spans="1:17" x14ac:dyDescent="0.25">
      <c r="A12" s="1" t="s">
        <v>42</v>
      </c>
      <c r="B12" s="1">
        <v>2007</v>
      </c>
      <c r="C12" s="1" t="s">
        <v>32</v>
      </c>
      <c r="D12" s="1" t="s">
        <v>16</v>
      </c>
      <c r="E12" s="1">
        <v>47</v>
      </c>
      <c r="F12" s="1" t="s">
        <v>40</v>
      </c>
      <c r="G12" s="1" t="s">
        <v>25</v>
      </c>
      <c r="H12" s="1" t="s">
        <v>17</v>
      </c>
      <c r="I12" s="1">
        <v>1</v>
      </c>
      <c r="J12" s="1">
        <v>450096</v>
      </c>
      <c r="K12" s="1">
        <v>1</v>
      </c>
      <c r="L12" s="1">
        <v>2754505</v>
      </c>
      <c r="M12" s="1">
        <v>1</v>
      </c>
    </row>
    <row r="13" spans="1:17" x14ac:dyDescent="0.25">
      <c r="A13" s="1" t="s">
        <v>43</v>
      </c>
      <c r="B13" s="1">
        <v>2012</v>
      </c>
      <c r="C13" s="1" t="s">
        <v>28</v>
      </c>
      <c r="D13" s="1" t="s">
        <v>23</v>
      </c>
      <c r="E13" s="1">
        <v>49</v>
      </c>
      <c r="F13" s="1" t="s">
        <v>40</v>
      </c>
      <c r="G13" s="1" t="s">
        <v>25</v>
      </c>
      <c r="H13" s="1" t="s">
        <v>29</v>
      </c>
      <c r="I13" s="1">
        <v>0</v>
      </c>
      <c r="J13" s="1">
        <v>88689</v>
      </c>
      <c r="K13" s="1">
        <v>0</v>
      </c>
      <c r="L13" s="1">
        <v>24866</v>
      </c>
      <c r="M13" s="1">
        <v>0</v>
      </c>
    </row>
    <row r="14" spans="1:17" x14ac:dyDescent="0.25">
      <c r="A14" s="1" t="s">
        <v>44</v>
      </c>
      <c r="B14" s="1">
        <v>2007</v>
      </c>
      <c r="C14" s="1" t="s">
        <v>45</v>
      </c>
      <c r="D14" s="1" t="s">
        <v>23</v>
      </c>
      <c r="E14" s="1">
        <v>31</v>
      </c>
      <c r="F14" s="1" t="s">
        <v>33</v>
      </c>
      <c r="G14" s="1" t="s">
        <v>25</v>
      </c>
      <c r="H14" s="1" t="s">
        <v>29</v>
      </c>
      <c r="I14" s="1">
        <v>0</v>
      </c>
      <c r="J14" s="1">
        <v>114703</v>
      </c>
      <c r="K14" s="1">
        <v>1</v>
      </c>
      <c r="L14" s="1">
        <v>1129035</v>
      </c>
      <c r="M14" s="1">
        <v>1</v>
      </c>
    </row>
    <row r="15" spans="1:17" x14ac:dyDescent="0.25">
      <c r="A15" s="1" t="s">
        <v>46</v>
      </c>
      <c r="B15" s="1">
        <v>2006</v>
      </c>
      <c r="C15" s="1" t="s">
        <v>28</v>
      </c>
      <c r="D15" s="1" t="s">
        <v>23</v>
      </c>
      <c r="E15" s="1">
        <v>46</v>
      </c>
      <c r="F15" s="1" t="s">
        <v>40</v>
      </c>
      <c r="G15" s="1" t="s">
        <v>19</v>
      </c>
      <c r="H15" s="1" t="s">
        <v>29</v>
      </c>
      <c r="I15" s="1">
        <v>1</v>
      </c>
      <c r="J15" s="1">
        <v>23244</v>
      </c>
      <c r="K15" s="1">
        <v>0</v>
      </c>
      <c r="L15" s="1">
        <v>164048</v>
      </c>
      <c r="M15" s="1">
        <v>1</v>
      </c>
    </row>
    <row r="16" spans="1:17" x14ac:dyDescent="0.25">
      <c r="A16" s="1" t="s">
        <v>109</v>
      </c>
      <c r="B16" s="1">
        <v>2007</v>
      </c>
      <c r="C16" s="1" t="s">
        <v>45</v>
      </c>
      <c r="D16" s="1" t="s">
        <v>23</v>
      </c>
      <c r="E16" s="1">
        <v>35</v>
      </c>
      <c r="F16" s="1" t="s">
        <v>33</v>
      </c>
      <c r="G16" s="1" t="s">
        <v>19</v>
      </c>
      <c r="H16" s="1" t="s">
        <v>29</v>
      </c>
      <c r="I16" s="1">
        <v>0</v>
      </c>
      <c r="J16" s="1">
        <v>12893</v>
      </c>
      <c r="K16" s="1">
        <v>0</v>
      </c>
      <c r="L16" s="1">
        <v>377673</v>
      </c>
      <c r="M16" s="1">
        <v>1</v>
      </c>
    </row>
    <row r="17" spans="1:13" x14ac:dyDescent="0.25">
      <c r="A17" s="1" t="s">
        <v>47</v>
      </c>
      <c r="B17" s="1">
        <v>2012</v>
      </c>
      <c r="C17" s="1" t="s">
        <v>32</v>
      </c>
      <c r="D17" s="1" t="s">
        <v>16</v>
      </c>
      <c r="E17" s="1">
        <v>32</v>
      </c>
      <c r="F17" s="1" t="s">
        <v>33</v>
      </c>
      <c r="G17" s="1" t="s">
        <v>19</v>
      </c>
      <c r="H17" s="1" t="s">
        <v>29</v>
      </c>
      <c r="I17" s="1">
        <v>1</v>
      </c>
      <c r="J17" s="1">
        <v>367417</v>
      </c>
      <c r="K17" s="1">
        <v>1</v>
      </c>
      <c r="L17" s="1">
        <v>1626215</v>
      </c>
      <c r="M17" s="1">
        <v>1</v>
      </c>
    </row>
    <row r="18" spans="1:13" x14ac:dyDescent="0.25">
      <c r="A18" s="1" t="s">
        <v>48</v>
      </c>
      <c r="B18" s="1">
        <v>2012</v>
      </c>
      <c r="C18" s="1" t="s">
        <v>15</v>
      </c>
      <c r="D18" s="1" t="s">
        <v>16</v>
      </c>
      <c r="E18" s="1">
        <v>63</v>
      </c>
      <c r="F18" s="1" t="s">
        <v>18</v>
      </c>
      <c r="G18" s="1" t="s">
        <v>19</v>
      </c>
      <c r="H18" s="1" t="s">
        <v>17</v>
      </c>
      <c r="I18" s="1">
        <v>1</v>
      </c>
      <c r="J18" s="1">
        <v>18683</v>
      </c>
      <c r="K18" s="1">
        <v>0</v>
      </c>
      <c r="L18" s="1">
        <v>357770</v>
      </c>
      <c r="M18" s="1">
        <v>1</v>
      </c>
    </row>
    <row r="19" spans="1:13" x14ac:dyDescent="0.25">
      <c r="A19" s="1" t="s">
        <v>49</v>
      </c>
      <c r="B19" s="1">
        <v>2008</v>
      </c>
      <c r="C19" s="1" t="s">
        <v>28</v>
      </c>
      <c r="D19" s="1" t="s">
        <v>23</v>
      </c>
      <c r="E19" s="1">
        <v>40</v>
      </c>
      <c r="F19" s="1" t="s">
        <v>40</v>
      </c>
      <c r="G19" s="1" t="s">
        <v>19</v>
      </c>
      <c r="H19" s="1" t="s">
        <v>29</v>
      </c>
      <c r="I19" s="1">
        <v>1</v>
      </c>
      <c r="J19" s="1">
        <v>1787221</v>
      </c>
      <c r="K19" s="1">
        <v>1</v>
      </c>
      <c r="L19" s="1">
        <v>5429471</v>
      </c>
      <c r="M19" s="1">
        <v>1</v>
      </c>
    </row>
    <row r="20" spans="1:13" x14ac:dyDescent="0.25">
      <c r="A20" s="1" t="s">
        <v>50</v>
      </c>
      <c r="B20" s="1">
        <v>2010</v>
      </c>
      <c r="C20" s="1" t="s">
        <v>15</v>
      </c>
      <c r="D20" s="1" t="s">
        <v>16</v>
      </c>
      <c r="E20" s="1">
        <v>32</v>
      </c>
      <c r="F20" s="1" t="s">
        <v>33</v>
      </c>
      <c r="G20" s="1" t="s">
        <v>25</v>
      </c>
      <c r="H20" s="1" t="s">
        <v>17</v>
      </c>
      <c r="I20" s="1">
        <v>1</v>
      </c>
      <c r="J20" s="1">
        <v>20549</v>
      </c>
      <c r="K20" s="1">
        <v>0</v>
      </c>
      <c r="L20" s="1">
        <v>223872</v>
      </c>
      <c r="M20" s="1">
        <v>1</v>
      </c>
    </row>
    <row r="21" spans="1:13" x14ac:dyDescent="0.25">
      <c r="A21" s="1" t="s">
        <v>51</v>
      </c>
      <c r="B21" s="1">
        <v>2006</v>
      </c>
      <c r="C21" s="1" t="s">
        <v>28</v>
      </c>
      <c r="D21" s="1" t="s">
        <v>23</v>
      </c>
      <c r="E21" s="1">
        <v>45</v>
      </c>
      <c r="F21" s="1" t="s">
        <v>40</v>
      </c>
      <c r="G21" s="1" t="s">
        <v>19</v>
      </c>
      <c r="H21" s="1" t="s">
        <v>29</v>
      </c>
      <c r="I21" s="1">
        <v>0</v>
      </c>
      <c r="J21" s="1">
        <v>962232</v>
      </c>
      <c r="K21" s="1">
        <v>1</v>
      </c>
      <c r="L21" s="1">
        <v>497452</v>
      </c>
      <c r="M21" s="1">
        <v>1</v>
      </c>
    </row>
    <row r="22" spans="1:13" x14ac:dyDescent="0.25">
      <c r="A22" s="1" t="s">
        <v>52</v>
      </c>
      <c r="B22" s="1">
        <v>2006</v>
      </c>
      <c r="C22" s="1" t="s">
        <v>15</v>
      </c>
      <c r="D22" s="1" t="s">
        <v>16</v>
      </c>
      <c r="E22" s="1">
        <v>47</v>
      </c>
      <c r="F22" s="1" t="s">
        <v>40</v>
      </c>
      <c r="G22" s="1" t="s">
        <v>25</v>
      </c>
      <c r="H22" s="1" t="s">
        <v>29</v>
      </c>
      <c r="I22" s="1">
        <v>0</v>
      </c>
      <c r="J22" s="1">
        <v>445130</v>
      </c>
      <c r="K22" s="1">
        <v>0</v>
      </c>
      <c r="L22" s="1">
        <v>119103</v>
      </c>
      <c r="M22" s="1">
        <v>1</v>
      </c>
    </row>
    <row r="23" spans="1:13" x14ac:dyDescent="0.25">
      <c r="A23" s="1" t="s">
        <v>53</v>
      </c>
      <c r="B23" s="1">
        <v>2008</v>
      </c>
      <c r="C23" s="1" t="s">
        <v>32</v>
      </c>
      <c r="D23" s="1" t="s">
        <v>16</v>
      </c>
      <c r="E23" s="1">
        <v>35</v>
      </c>
      <c r="F23" s="1" t="s">
        <v>33</v>
      </c>
      <c r="G23" s="1" t="s">
        <v>25</v>
      </c>
      <c r="H23" s="1" t="s">
        <v>17</v>
      </c>
      <c r="I23" s="1">
        <v>0</v>
      </c>
      <c r="J23" s="1">
        <v>1510</v>
      </c>
      <c r="K23" s="1">
        <v>0</v>
      </c>
      <c r="L23" s="1">
        <v>8888</v>
      </c>
      <c r="M23" s="1">
        <v>0</v>
      </c>
    </row>
    <row r="24" spans="1:13" x14ac:dyDescent="0.25">
      <c r="A24" s="1" t="s">
        <v>54</v>
      </c>
      <c r="B24" s="1">
        <v>2006</v>
      </c>
      <c r="C24" s="1" t="s">
        <v>45</v>
      </c>
      <c r="D24" s="1" t="s">
        <v>23</v>
      </c>
      <c r="E24" s="1">
        <v>41</v>
      </c>
      <c r="F24" s="1" t="s">
        <v>40</v>
      </c>
      <c r="G24" s="1" t="s">
        <v>25</v>
      </c>
      <c r="H24" s="1" t="s">
        <v>17</v>
      </c>
      <c r="I24" s="1">
        <v>1</v>
      </c>
      <c r="J24" s="1">
        <v>46659</v>
      </c>
      <c r="K24" s="1">
        <v>0</v>
      </c>
      <c r="L24" s="1">
        <v>279644</v>
      </c>
      <c r="M24" s="1">
        <v>1</v>
      </c>
    </row>
    <row r="25" spans="1:13" x14ac:dyDescent="0.25">
      <c r="A25" s="1" t="s">
        <v>55</v>
      </c>
      <c r="B25" s="1">
        <v>2011</v>
      </c>
      <c r="C25" s="1" t="s">
        <v>28</v>
      </c>
      <c r="D25" s="1" t="s">
        <v>23</v>
      </c>
      <c r="E25" s="1">
        <v>60</v>
      </c>
      <c r="F25" s="1" t="s">
        <v>18</v>
      </c>
      <c r="G25" s="1" t="s">
        <v>25</v>
      </c>
      <c r="H25" s="1" t="s">
        <v>29</v>
      </c>
      <c r="I25" s="1">
        <v>0</v>
      </c>
      <c r="J25" s="1">
        <v>40682</v>
      </c>
      <c r="K25" s="1">
        <v>0</v>
      </c>
      <c r="L25" s="1">
        <v>529395</v>
      </c>
      <c r="M25" s="1">
        <v>1</v>
      </c>
    </row>
    <row r="26" spans="1:13" x14ac:dyDescent="0.25">
      <c r="A26" s="1" t="s">
        <v>56</v>
      </c>
      <c r="B26" s="1">
        <v>2005</v>
      </c>
      <c r="C26" s="1" t="s">
        <v>45</v>
      </c>
      <c r="D26" s="1" t="s">
        <v>23</v>
      </c>
      <c r="E26" s="1">
        <v>36</v>
      </c>
      <c r="F26" s="1" t="s">
        <v>33</v>
      </c>
      <c r="G26" s="1" t="s">
        <v>19</v>
      </c>
      <c r="H26" s="1" t="s">
        <v>29</v>
      </c>
      <c r="I26" s="1">
        <v>1</v>
      </c>
      <c r="J26" s="1">
        <v>10666531</v>
      </c>
      <c r="K26" s="1">
        <v>1</v>
      </c>
      <c r="L26" s="1">
        <v>28243550</v>
      </c>
      <c r="M26" s="1">
        <v>1</v>
      </c>
    </row>
    <row r="27" spans="1:13" x14ac:dyDescent="0.25">
      <c r="A27" s="1" t="s">
        <v>57</v>
      </c>
      <c r="B27" s="1">
        <v>2008</v>
      </c>
      <c r="C27" s="1" t="s">
        <v>28</v>
      </c>
      <c r="D27" s="1" t="s">
        <v>23</v>
      </c>
      <c r="E27" s="1">
        <v>55</v>
      </c>
      <c r="F27" s="1" t="s">
        <v>18</v>
      </c>
      <c r="G27" s="1" t="s">
        <v>25</v>
      </c>
      <c r="H27" s="1" t="s">
        <v>29</v>
      </c>
      <c r="I27" s="1">
        <v>0</v>
      </c>
      <c r="J27" s="1">
        <v>8981</v>
      </c>
      <c r="K27" s="1">
        <v>0</v>
      </c>
      <c r="L27" s="1">
        <v>135089</v>
      </c>
      <c r="M27" s="1">
        <v>1</v>
      </c>
    </row>
    <row r="28" spans="1:13" x14ac:dyDescent="0.25">
      <c r="A28" s="1" t="s">
        <v>58</v>
      </c>
      <c r="B28" s="1">
        <v>2002</v>
      </c>
      <c r="C28" s="1" t="s">
        <v>28</v>
      </c>
      <c r="D28" s="1" t="s">
        <v>23</v>
      </c>
      <c r="E28" s="1">
        <v>61</v>
      </c>
      <c r="F28" s="1" t="s">
        <v>18</v>
      </c>
      <c r="G28" s="1" t="s">
        <v>19</v>
      </c>
      <c r="H28" s="1" t="s">
        <v>29</v>
      </c>
      <c r="I28" s="1">
        <v>0</v>
      </c>
      <c r="J28" s="1">
        <v>447000</v>
      </c>
      <c r="K28" s="1">
        <v>0</v>
      </c>
      <c r="L28" s="1">
        <v>113310</v>
      </c>
      <c r="M28" s="1">
        <v>1</v>
      </c>
    </row>
    <row r="29" spans="1:13" x14ac:dyDescent="0.25">
      <c r="A29" s="1" t="s">
        <v>59</v>
      </c>
      <c r="B29" s="1">
        <v>2006</v>
      </c>
      <c r="C29" s="1" t="s">
        <v>22</v>
      </c>
      <c r="D29" s="1" t="s">
        <v>23</v>
      </c>
      <c r="E29" s="1">
        <v>36</v>
      </c>
      <c r="F29" s="1" t="s">
        <v>33</v>
      </c>
      <c r="G29" s="1" t="s">
        <v>25</v>
      </c>
      <c r="H29" s="1" t="s">
        <v>29</v>
      </c>
      <c r="I29" s="1">
        <v>1</v>
      </c>
      <c r="J29" s="1">
        <v>112030</v>
      </c>
      <c r="K29" s="1">
        <v>1</v>
      </c>
      <c r="L29" s="1">
        <v>2156318</v>
      </c>
      <c r="M29" s="1">
        <v>1</v>
      </c>
    </row>
    <row r="30" spans="1:13" x14ac:dyDescent="0.25">
      <c r="A30" s="1" t="s">
        <v>60</v>
      </c>
      <c r="B30" s="1">
        <v>2013</v>
      </c>
      <c r="C30" s="1" t="s">
        <v>22</v>
      </c>
      <c r="D30" s="1" t="s">
        <v>23</v>
      </c>
      <c r="E30" s="1">
        <v>35</v>
      </c>
      <c r="F30" s="1" t="s">
        <v>33</v>
      </c>
      <c r="G30" s="1" t="s">
        <v>25</v>
      </c>
      <c r="H30" s="1" t="s">
        <v>29</v>
      </c>
      <c r="I30" s="1">
        <v>0</v>
      </c>
      <c r="J30" s="1">
        <v>445150</v>
      </c>
      <c r="K30" s="1">
        <v>0</v>
      </c>
      <c r="L30" s="1">
        <v>65395</v>
      </c>
      <c r="M30" s="1">
        <v>0</v>
      </c>
    </row>
    <row r="31" spans="1:13" x14ac:dyDescent="0.25">
      <c r="A31" s="1" t="s">
        <v>61</v>
      </c>
      <c r="B31" s="1">
        <v>2008</v>
      </c>
      <c r="C31" s="1" t="s">
        <v>28</v>
      </c>
      <c r="D31" s="1" t="s">
        <v>23</v>
      </c>
      <c r="E31" s="1">
        <v>37</v>
      </c>
      <c r="F31" s="1" t="s">
        <v>33</v>
      </c>
      <c r="G31" s="1" t="s">
        <v>25</v>
      </c>
      <c r="H31" s="1" t="s">
        <v>29</v>
      </c>
      <c r="I31" s="1">
        <v>1</v>
      </c>
      <c r="J31" s="1">
        <v>668136</v>
      </c>
      <c r="K31" s="1">
        <v>1</v>
      </c>
      <c r="L31" s="1">
        <v>1671922</v>
      </c>
      <c r="M31" s="1">
        <v>1</v>
      </c>
    </row>
    <row r="32" spans="1:13" x14ac:dyDescent="0.25">
      <c r="A32" s="1" t="s">
        <v>62</v>
      </c>
      <c r="B32" s="1">
        <v>2007</v>
      </c>
      <c r="C32" s="1" t="s">
        <v>28</v>
      </c>
      <c r="D32" s="1" t="s">
        <v>23</v>
      </c>
      <c r="E32" s="1">
        <v>56</v>
      </c>
      <c r="F32" s="1" t="s">
        <v>18</v>
      </c>
      <c r="G32" s="1" t="s">
        <v>19</v>
      </c>
      <c r="H32" s="1" t="s">
        <v>17</v>
      </c>
      <c r="I32" s="1">
        <v>1</v>
      </c>
      <c r="J32" s="1">
        <v>624380</v>
      </c>
      <c r="K32" s="1">
        <v>1</v>
      </c>
      <c r="L32" s="1">
        <v>706731</v>
      </c>
      <c r="M32" s="1">
        <v>1</v>
      </c>
    </row>
    <row r="33" spans="1:13" x14ac:dyDescent="0.25">
      <c r="A33" s="1" t="s">
        <v>63</v>
      </c>
      <c r="B33" s="1">
        <v>2012</v>
      </c>
      <c r="C33" s="1" t="s">
        <v>32</v>
      </c>
      <c r="D33" s="1" t="s">
        <v>16</v>
      </c>
      <c r="E33" s="1">
        <v>35</v>
      </c>
      <c r="F33" s="1" t="s">
        <v>33</v>
      </c>
      <c r="G33" s="1" t="s">
        <v>25</v>
      </c>
      <c r="H33" s="1" t="s">
        <v>29</v>
      </c>
      <c r="I33" s="1">
        <v>0</v>
      </c>
      <c r="J33" s="1">
        <v>26928</v>
      </c>
      <c r="K33" s="1">
        <v>0</v>
      </c>
      <c r="L33" s="1">
        <v>149930</v>
      </c>
      <c r="M33" s="1">
        <v>1</v>
      </c>
    </row>
    <row r="34" spans="1:13" x14ac:dyDescent="0.25">
      <c r="A34" s="1" t="s">
        <v>64</v>
      </c>
      <c r="B34" s="1">
        <v>2009</v>
      </c>
      <c r="C34" s="1" t="s">
        <v>22</v>
      </c>
      <c r="D34" s="1" t="s">
        <v>23</v>
      </c>
      <c r="E34" s="1">
        <v>49</v>
      </c>
      <c r="F34" s="1" t="s">
        <v>40</v>
      </c>
      <c r="G34" s="1" t="s">
        <v>25</v>
      </c>
      <c r="H34" s="1" t="s">
        <v>29</v>
      </c>
      <c r="I34" s="1">
        <v>0</v>
      </c>
      <c r="J34" s="1">
        <v>24404</v>
      </c>
      <c r="K34" s="1">
        <v>0</v>
      </c>
      <c r="L34" s="1">
        <v>124719</v>
      </c>
      <c r="M34" s="1">
        <v>1</v>
      </c>
    </row>
    <row r="35" spans="1:13" x14ac:dyDescent="0.25">
      <c r="A35" s="1" t="s">
        <v>65</v>
      </c>
      <c r="B35" s="1">
        <v>2009</v>
      </c>
      <c r="C35" s="1" t="s">
        <v>22</v>
      </c>
      <c r="D35" s="1" t="s">
        <v>23</v>
      </c>
      <c r="E35" s="1">
        <v>29</v>
      </c>
      <c r="F35" s="1" t="s">
        <v>24</v>
      </c>
      <c r="G35" s="1" t="s">
        <v>19</v>
      </c>
      <c r="H35" s="1" t="s">
        <v>17</v>
      </c>
      <c r="I35" s="1">
        <v>1</v>
      </c>
      <c r="J35" s="1">
        <v>21245</v>
      </c>
      <c r="K35" s="1">
        <v>0</v>
      </c>
      <c r="L35" s="1">
        <v>829939</v>
      </c>
      <c r="M35" s="1">
        <v>1</v>
      </c>
    </row>
    <row r="36" spans="1:13" x14ac:dyDescent="0.25">
      <c r="A36" s="1" t="s">
        <v>66</v>
      </c>
      <c r="B36" s="1">
        <v>2013</v>
      </c>
      <c r="C36" s="1" t="s">
        <v>22</v>
      </c>
      <c r="D36" s="1" t="s">
        <v>23</v>
      </c>
      <c r="E36" s="1">
        <v>35</v>
      </c>
      <c r="F36" s="1" t="s">
        <v>33</v>
      </c>
      <c r="G36" s="1" t="s">
        <v>19</v>
      </c>
      <c r="H36" s="1" t="s">
        <v>17</v>
      </c>
      <c r="I36" s="1">
        <v>0</v>
      </c>
      <c r="J36" s="1">
        <v>75843</v>
      </c>
      <c r="K36" s="1">
        <v>0</v>
      </c>
      <c r="L36" s="1">
        <v>640724</v>
      </c>
      <c r="M36" s="1">
        <v>1</v>
      </c>
    </row>
    <row r="37" spans="1:13" x14ac:dyDescent="0.25">
      <c r="A37" s="1" t="s">
        <v>67</v>
      </c>
      <c r="B37" s="1">
        <v>2009</v>
      </c>
      <c r="C37" s="1" t="s">
        <v>15</v>
      </c>
      <c r="D37" s="1" t="s">
        <v>16</v>
      </c>
      <c r="E37" s="1">
        <v>58</v>
      </c>
      <c r="F37" s="1" t="s">
        <v>18</v>
      </c>
      <c r="G37" s="1" t="s">
        <v>19</v>
      </c>
      <c r="H37" s="1" t="s">
        <v>29</v>
      </c>
      <c r="I37" s="1">
        <v>0</v>
      </c>
      <c r="J37" s="1">
        <v>47947</v>
      </c>
      <c r="K37" s="1">
        <v>0</v>
      </c>
      <c r="L37" s="1">
        <v>414473</v>
      </c>
      <c r="M37" s="1">
        <v>1</v>
      </c>
    </row>
    <row r="38" spans="1:13" x14ac:dyDescent="0.25">
      <c r="A38" s="1" t="s">
        <v>68</v>
      </c>
      <c r="B38" s="1">
        <v>2013</v>
      </c>
      <c r="C38" s="1" t="s">
        <v>22</v>
      </c>
      <c r="D38" s="1" t="s">
        <v>23</v>
      </c>
      <c r="E38" s="1">
        <v>28</v>
      </c>
      <c r="F38" s="1" t="s">
        <v>24</v>
      </c>
      <c r="G38" s="1" t="s">
        <v>19</v>
      </c>
      <c r="H38" s="1" t="s">
        <v>17</v>
      </c>
      <c r="I38" s="1">
        <v>1</v>
      </c>
      <c r="J38" s="1">
        <v>51406</v>
      </c>
      <c r="K38" s="1">
        <v>0</v>
      </c>
      <c r="L38" s="1">
        <v>236678</v>
      </c>
      <c r="M38" s="1">
        <v>1</v>
      </c>
    </row>
    <row r="39" spans="1:13" x14ac:dyDescent="0.25">
      <c r="A39" s="1" t="s">
        <v>69</v>
      </c>
      <c r="B39" s="1">
        <v>2007</v>
      </c>
      <c r="C39" s="1" t="s">
        <v>32</v>
      </c>
      <c r="D39" s="1" t="s">
        <v>16</v>
      </c>
      <c r="E39" s="1">
        <v>33</v>
      </c>
      <c r="F39" s="1" t="s">
        <v>33</v>
      </c>
      <c r="G39" s="1" t="s">
        <v>25</v>
      </c>
      <c r="H39" s="1" t="s">
        <v>29</v>
      </c>
      <c r="I39" s="1">
        <v>0</v>
      </c>
      <c r="J39" s="1">
        <v>726</v>
      </c>
      <c r="K39" s="1">
        <v>0</v>
      </c>
      <c r="L39" s="1">
        <v>523845</v>
      </c>
      <c r="M39" s="1">
        <v>1</v>
      </c>
    </row>
    <row r="40" spans="1:13" x14ac:dyDescent="0.25">
      <c r="A40" s="1" t="s">
        <v>70</v>
      </c>
      <c r="B40" s="1">
        <v>2007</v>
      </c>
      <c r="C40" s="1" t="s">
        <v>32</v>
      </c>
      <c r="D40" s="1" t="s">
        <v>16</v>
      </c>
      <c r="E40" s="1">
        <v>51</v>
      </c>
      <c r="F40" s="1" t="s">
        <v>18</v>
      </c>
      <c r="G40" s="1" t="s">
        <v>25</v>
      </c>
      <c r="H40" s="1" t="s">
        <v>29</v>
      </c>
      <c r="I40" s="1">
        <v>1</v>
      </c>
      <c r="J40" s="1">
        <v>19695</v>
      </c>
      <c r="K40" s="1">
        <v>0</v>
      </c>
      <c r="L40" s="1">
        <v>23873</v>
      </c>
      <c r="M40" s="1">
        <v>0</v>
      </c>
    </row>
    <row r="41" spans="1:13" x14ac:dyDescent="0.25">
      <c r="A41" s="1" t="s">
        <v>71</v>
      </c>
      <c r="B41" s="1">
        <v>2012</v>
      </c>
      <c r="C41" s="1" t="s">
        <v>28</v>
      </c>
      <c r="D41" s="1" t="s">
        <v>23</v>
      </c>
      <c r="E41" s="1">
        <v>27</v>
      </c>
      <c r="F41" s="1" t="s">
        <v>24</v>
      </c>
      <c r="G41" s="1" t="s">
        <v>25</v>
      </c>
      <c r="H41" s="1" t="s">
        <v>29</v>
      </c>
      <c r="I41" s="1">
        <v>1</v>
      </c>
      <c r="J41" s="1">
        <v>446000</v>
      </c>
      <c r="K41" s="1">
        <v>0</v>
      </c>
      <c r="L41" s="1">
        <v>915459</v>
      </c>
      <c r="M41" s="1">
        <v>1</v>
      </c>
    </row>
    <row r="42" spans="1:13" x14ac:dyDescent="0.25">
      <c r="A42" s="1" t="s">
        <v>72</v>
      </c>
      <c r="B42" s="1">
        <v>2011</v>
      </c>
      <c r="C42" s="1" t="s">
        <v>32</v>
      </c>
      <c r="D42" s="1" t="s">
        <v>16</v>
      </c>
      <c r="E42" s="1">
        <v>51</v>
      </c>
      <c r="F42" s="1" t="s">
        <v>18</v>
      </c>
      <c r="G42" s="1" t="s">
        <v>25</v>
      </c>
      <c r="H42" s="1" t="s">
        <v>29</v>
      </c>
      <c r="I42" s="1">
        <v>1</v>
      </c>
      <c r="J42" s="1">
        <v>39893</v>
      </c>
      <c r="K42" s="1">
        <v>0</v>
      </c>
      <c r="L42" s="1">
        <v>1118950</v>
      </c>
      <c r="M42" s="1">
        <v>1</v>
      </c>
    </row>
    <row r="43" spans="1:13" x14ac:dyDescent="0.25">
      <c r="A43" s="1" t="s">
        <v>73</v>
      </c>
      <c r="B43" s="1">
        <v>2012</v>
      </c>
      <c r="C43" s="1" t="s">
        <v>28</v>
      </c>
      <c r="D43" s="1" t="s">
        <v>23</v>
      </c>
      <c r="E43" s="1">
        <v>26</v>
      </c>
      <c r="F43" s="1" t="s">
        <v>24</v>
      </c>
      <c r="G43" s="1" t="s">
        <v>25</v>
      </c>
      <c r="H43" s="1" t="s">
        <v>17</v>
      </c>
      <c r="I43" s="1">
        <v>1</v>
      </c>
      <c r="J43" s="1">
        <v>657786</v>
      </c>
      <c r="K43" s="1">
        <v>1</v>
      </c>
      <c r="L43" s="1">
        <v>4205054</v>
      </c>
      <c r="M43" s="1">
        <v>1</v>
      </c>
    </row>
    <row r="44" spans="1:13" x14ac:dyDescent="0.25">
      <c r="A44" s="1" t="s">
        <v>74</v>
      </c>
      <c r="B44" s="1">
        <v>2008</v>
      </c>
      <c r="C44" s="1" t="s">
        <v>15</v>
      </c>
      <c r="D44" s="1" t="s">
        <v>16</v>
      </c>
      <c r="E44" s="1">
        <v>30</v>
      </c>
      <c r="F44" s="1" t="s">
        <v>33</v>
      </c>
      <c r="G44" s="1" t="s">
        <v>25</v>
      </c>
      <c r="H44" s="1" t="s">
        <v>17</v>
      </c>
      <c r="I44" s="1">
        <v>1</v>
      </c>
      <c r="J44" s="1">
        <v>91977</v>
      </c>
      <c r="K44" s="1">
        <v>0</v>
      </c>
      <c r="L44" s="1">
        <v>2289708</v>
      </c>
      <c r="M44" s="1">
        <v>1</v>
      </c>
    </row>
    <row r="45" spans="1:13" x14ac:dyDescent="0.25">
      <c r="A45" s="1" t="s">
        <v>75</v>
      </c>
      <c r="B45" s="1">
        <v>2009</v>
      </c>
      <c r="C45" s="1" t="s">
        <v>28</v>
      </c>
      <c r="D45" s="1" t="s">
        <v>23</v>
      </c>
      <c r="E45" s="1">
        <v>44</v>
      </c>
      <c r="F45" s="1" t="s">
        <v>40</v>
      </c>
      <c r="G45" s="1" t="s">
        <v>19</v>
      </c>
      <c r="H45" s="1" t="s">
        <v>29</v>
      </c>
      <c r="I45" s="1">
        <v>1</v>
      </c>
      <c r="J45" s="1">
        <v>1270069</v>
      </c>
      <c r="K45" s="1">
        <v>1</v>
      </c>
      <c r="L45" s="1">
        <v>8957993</v>
      </c>
      <c r="M45" s="1">
        <v>1</v>
      </c>
    </row>
    <row r="46" spans="1:13" x14ac:dyDescent="0.25">
      <c r="A46" s="1" t="s">
        <v>76</v>
      </c>
      <c r="B46" s="1">
        <v>2013</v>
      </c>
      <c r="C46" s="1" t="s">
        <v>22</v>
      </c>
      <c r="D46" s="1" t="s">
        <v>23</v>
      </c>
      <c r="E46" s="1">
        <v>29</v>
      </c>
      <c r="F46" s="1" t="s">
        <v>24</v>
      </c>
      <c r="G46" s="1" t="s">
        <v>25</v>
      </c>
      <c r="H46" s="1" t="s">
        <v>29</v>
      </c>
      <c r="I46" s="1">
        <v>1</v>
      </c>
      <c r="J46" s="1">
        <v>37651</v>
      </c>
      <c r="K46" s="1">
        <v>0</v>
      </c>
      <c r="L46" s="1">
        <v>154610</v>
      </c>
      <c r="M46" s="1">
        <v>1</v>
      </c>
    </row>
    <row r="47" spans="1:13" x14ac:dyDescent="0.25">
      <c r="A47" s="1" t="s">
        <v>77</v>
      </c>
      <c r="B47" s="1">
        <v>2007</v>
      </c>
      <c r="C47" s="1" t="s">
        <v>45</v>
      </c>
      <c r="D47" s="1" t="s">
        <v>23</v>
      </c>
      <c r="E47" s="1">
        <v>31</v>
      </c>
      <c r="F47" s="1" t="s">
        <v>33</v>
      </c>
      <c r="G47" s="1" t="s">
        <v>25</v>
      </c>
      <c r="H47" s="1" t="s">
        <v>29</v>
      </c>
      <c r="I47" s="1">
        <v>1</v>
      </c>
      <c r="J47" s="1">
        <v>5649</v>
      </c>
      <c r="K47" s="1">
        <v>0</v>
      </c>
      <c r="L47" s="1">
        <v>93341</v>
      </c>
      <c r="M47" s="1">
        <v>0</v>
      </c>
    </row>
    <row r="48" spans="1:13" x14ac:dyDescent="0.25">
      <c r="A48" s="1" t="s">
        <v>78</v>
      </c>
      <c r="B48" s="1">
        <v>2004</v>
      </c>
      <c r="C48" s="1" t="s">
        <v>28</v>
      </c>
      <c r="D48" s="1" t="s">
        <v>23</v>
      </c>
      <c r="E48" s="1">
        <v>45</v>
      </c>
      <c r="F48" s="1" t="s">
        <v>40</v>
      </c>
      <c r="G48" s="1" t="s">
        <v>19</v>
      </c>
      <c r="H48" s="1" t="s">
        <v>17</v>
      </c>
      <c r="I48" s="1">
        <v>0</v>
      </c>
      <c r="J48" s="1">
        <v>15003</v>
      </c>
      <c r="K48" s="1">
        <v>0</v>
      </c>
      <c r="L48" s="1">
        <v>113298</v>
      </c>
      <c r="M48" s="1">
        <v>1</v>
      </c>
    </row>
    <row r="49" spans="1:13" x14ac:dyDescent="0.25">
      <c r="A49" s="1" t="s">
        <v>79</v>
      </c>
      <c r="B49" s="1">
        <v>2008</v>
      </c>
      <c r="C49" s="1" t="s">
        <v>15</v>
      </c>
      <c r="D49" s="1" t="s">
        <v>16</v>
      </c>
      <c r="E49" s="1">
        <v>35</v>
      </c>
      <c r="F49" s="1" t="s">
        <v>33</v>
      </c>
      <c r="G49" s="1" t="s">
        <v>19</v>
      </c>
      <c r="H49" s="1" t="s">
        <v>29</v>
      </c>
      <c r="I49" s="1">
        <v>1</v>
      </c>
      <c r="J49" s="1">
        <v>445100</v>
      </c>
      <c r="K49" s="1">
        <v>0</v>
      </c>
      <c r="L49" s="1">
        <v>452639</v>
      </c>
      <c r="M49" s="1">
        <v>1</v>
      </c>
    </row>
    <row r="50" spans="1:13" x14ac:dyDescent="0.25">
      <c r="A50" s="1" t="s">
        <v>80</v>
      </c>
      <c r="B50" s="1">
        <v>2006</v>
      </c>
      <c r="C50" s="1" t="s">
        <v>22</v>
      </c>
      <c r="D50" s="1" t="s">
        <v>23</v>
      </c>
      <c r="E50" s="1">
        <v>40</v>
      </c>
      <c r="F50" s="1" t="s">
        <v>40</v>
      </c>
      <c r="G50" s="1" t="s">
        <v>19</v>
      </c>
      <c r="H50" s="1" t="s">
        <v>17</v>
      </c>
      <c r="I50" s="1">
        <v>1</v>
      </c>
      <c r="J50" s="1">
        <v>84277</v>
      </c>
      <c r="K50" s="1">
        <v>0</v>
      </c>
      <c r="L50" s="1">
        <v>454098</v>
      </c>
      <c r="M50" s="1">
        <v>1</v>
      </c>
    </row>
    <row r="51" spans="1:13" x14ac:dyDescent="0.25">
      <c r="A51" s="1" t="s">
        <v>81</v>
      </c>
      <c r="B51" s="1">
        <v>2012</v>
      </c>
      <c r="C51" s="1" t="s">
        <v>45</v>
      </c>
      <c r="D51" s="1" t="s">
        <v>23</v>
      </c>
      <c r="E51" s="1">
        <v>45</v>
      </c>
      <c r="F51" s="1" t="s">
        <v>40</v>
      </c>
      <c r="G51" s="1" t="s">
        <v>25</v>
      </c>
      <c r="H51" s="1" t="s">
        <v>29</v>
      </c>
      <c r="I51" s="1">
        <v>0</v>
      </c>
      <c r="J51" s="1">
        <v>810</v>
      </c>
      <c r="K51" s="1">
        <v>0</v>
      </c>
      <c r="L51" s="1">
        <v>3531</v>
      </c>
      <c r="M51" s="1">
        <v>0</v>
      </c>
    </row>
    <row r="52" spans="1:13" x14ac:dyDescent="0.25">
      <c r="A52" s="1" t="s">
        <v>82</v>
      </c>
      <c r="B52" s="1">
        <v>2010</v>
      </c>
      <c r="C52" s="1" t="s">
        <v>28</v>
      </c>
      <c r="D52" s="1" t="s">
        <v>23</v>
      </c>
      <c r="E52" s="1">
        <v>27</v>
      </c>
      <c r="F52" s="1" t="s">
        <v>24</v>
      </c>
      <c r="G52" s="1" t="s">
        <v>25</v>
      </c>
      <c r="H52" s="1" t="s">
        <v>17</v>
      </c>
      <c r="I52" s="1">
        <v>0</v>
      </c>
      <c r="J52" s="1">
        <v>7875</v>
      </c>
      <c r="K52" s="1">
        <v>0</v>
      </c>
      <c r="L52" s="1">
        <v>36430</v>
      </c>
      <c r="M52" s="1">
        <v>0</v>
      </c>
    </row>
    <row r="53" spans="1:13" x14ac:dyDescent="0.25">
      <c r="A53" s="1" t="s">
        <v>83</v>
      </c>
      <c r="B53" s="1">
        <v>2008</v>
      </c>
      <c r="C53" s="1" t="s">
        <v>15</v>
      </c>
      <c r="D53" s="1" t="s">
        <v>16</v>
      </c>
      <c r="E53" s="1">
        <v>38</v>
      </c>
      <c r="F53" s="1" t="s">
        <v>33</v>
      </c>
      <c r="G53" s="1" t="s">
        <v>25</v>
      </c>
      <c r="H53" s="1" t="s">
        <v>29</v>
      </c>
      <c r="I53" s="1">
        <v>0</v>
      </c>
      <c r="J53" s="1">
        <v>54677</v>
      </c>
      <c r="K53" s="1">
        <v>0</v>
      </c>
      <c r="L53" s="1">
        <v>876506</v>
      </c>
      <c r="M53" s="1">
        <v>1</v>
      </c>
    </row>
    <row r="54" spans="1:13" x14ac:dyDescent="0.25">
      <c r="A54" s="1" t="s">
        <v>84</v>
      </c>
      <c r="B54" s="1">
        <v>2013</v>
      </c>
      <c r="C54" s="1" t="s">
        <v>22</v>
      </c>
      <c r="D54" s="1" t="s">
        <v>23</v>
      </c>
      <c r="E54" s="1">
        <v>38</v>
      </c>
      <c r="F54" s="1" t="s">
        <v>33</v>
      </c>
      <c r="G54" s="1" t="s">
        <v>19</v>
      </c>
      <c r="H54" s="1" t="s">
        <v>29</v>
      </c>
      <c r="I54" s="1">
        <v>1</v>
      </c>
      <c r="J54" s="1">
        <v>445129</v>
      </c>
      <c r="K54" s="1">
        <v>0</v>
      </c>
      <c r="L54" s="1">
        <v>839630</v>
      </c>
      <c r="M54" s="1">
        <v>1</v>
      </c>
    </row>
    <row r="55" spans="1:13" x14ac:dyDescent="0.25">
      <c r="A55" s="1" t="s">
        <v>85</v>
      </c>
      <c r="B55" s="1">
        <v>2008</v>
      </c>
      <c r="C55" s="1" t="s">
        <v>32</v>
      </c>
      <c r="D55" s="1" t="s">
        <v>16</v>
      </c>
      <c r="E55" s="1">
        <v>43</v>
      </c>
      <c r="F55" s="1" t="s">
        <v>40</v>
      </c>
      <c r="G55" s="1" t="s">
        <v>19</v>
      </c>
      <c r="H55" s="1" t="s">
        <v>29</v>
      </c>
      <c r="I55" s="1">
        <v>0</v>
      </c>
      <c r="J55" s="1">
        <v>113044</v>
      </c>
      <c r="K55" s="1">
        <v>1</v>
      </c>
      <c r="L55" s="1">
        <v>44785</v>
      </c>
      <c r="M55" s="1">
        <v>0</v>
      </c>
    </row>
    <row r="56" spans="1:13" x14ac:dyDescent="0.25">
      <c r="A56" s="1" t="s">
        <v>86</v>
      </c>
      <c r="B56" s="1">
        <v>2007</v>
      </c>
      <c r="C56" s="1" t="s">
        <v>28</v>
      </c>
      <c r="D56" s="1" t="s">
        <v>23</v>
      </c>
      <c r="E56" s="1">
        <v>39</v>
      </c>
      <c r="F56" s="1" t="s">
        <v>33</v>
      </c>
      <c r="G56" s="1" t="s">
        <v>25</v>
      </c>
      <c r="H56" s="1" t="s">
        <v>29</v>
      </c>
      <c r="I56" s="1">
        <v>1</v>
      </c>
      <c r="J56" s="1">
        <v>182613</v>
      </c>
      <c r="K56" s="1">
        <v>1</v>
      </c>
      <c r="L56" s="1">
        <v>5187219</v>
      </c>
      <c r="M56" s="1">
        <v>1</v>
      </c>
    </row>
    <row r="57" spans="1:13" x14ac:dyDescent="0.25">
      <c r="A57" s="1" t="s">
        <v>87</v>
      </c>
      <c r="B57" s="1">
        <v>2007</v>
      </c>
      <c r="C57" s="1" t="s">
        <v>28</v>
      </c>
      <c r="D57" s="1" t="s">
        <v>23</v>
      </c>
      <c r="E57" s="1">
        <v>51</v>
      </c>
      <c r="F57" s="1" t="s">
        <v>18</v>
      </c>
      <c r="G57" s="1" t="s">
        <v>25</v>
      </c>
      <c r="H57" s="1" t="s">
        <v>29</v>
      </c>
      <c r="I57" s="1">
        <v>0</v>
      </c>
      <c r="J57" s="1">
        <v>7361</v>
      </c>
      <c r="K57" s="1">
        <v>0</v>
      </c>
      <c r="L57" s="1">
        <v>23611</v>
      </c>
      <c r="M57" s="1">
        <v>0</v>
      </c>
    </row>
    <row r="58" spans="1:13" x14ac:dyDescent="0.25">
      <c r="A58" s="1" t="s">
        <v>88</v>
      </c>
      <c r="B58" s="1">
        <v>2011</v>
      </c>
      <c r="C58" s="1" t="s">
        <v>15</v>
      </c>
      <c r="D58" s="1" t="s">
        <v>16</v>
      </c>
      <c r="E58" s="1">
        <v>63</v>
      </c>
      <c r="F58" s="1" t="s">
        <v>18</v>
      </c>
      <c r="G58" s="1" t="s">
        <v>25</v>
      </c>
      <c r="H58" s="1" t="s">
        <v>17</v>
      </c>
      <c r="I58" s="1">
        <v>0</v>
      </c>
      <c r="J58" s="1">
        <v>46193</v>
      </c>
      <c r="K58" s="1">
        <v>0</v>
      </c>
      <c r="L58" s="1">
        <v>141809</v>
      </c>
      <c r="M58" s="1">
        <v>1</v>
      </c>
    </row>
    <row r="59" spans="1:13" x14ac:dyDescent="0.25">
      <c r="A59" s="1" t="s">
        <v>89</v>
      </c>
      <c r="B59" s="1">
        <v>2010</v>
      </c>
      <c r="C59" s="1" t="s">
        <v>32</v>
      </c>
      <c r="D59" s="1" t="s">
        <v>16</v>
      </c>
      <c r="E59" s="1">
        <v>65</v>
      </c>
      <c r="F59" s="1" t="s">
        <v>18</v>
      </c>
      <c r="G59" s="1" t="s">
        <v>19</v>
      </c>
      <c r="H59" s="1" t="s">
        <v>29</v>
      </c>
      <c r="I59" s="1">
        <v>0</v>
      </c>
      <c r="J59" s="1">
        <v>7114</v>
      </c>
      <c r="K59" s="1">
        <v>0</v>
      </c>
      <c r="L59" s="1">
        <v>175356</v>
      </c>
      <c r="M59" s="1">
        <v>1</v>
      </c>
    </row>
    <row r="60" spans="1:13" x14ac:dyDescent="0.25">
      <c r="A60" s="1" t="s">
        <v>101</v>
      </c>
      <c r="B60" s="1">
        <v>2011</v>
      </c>
      <c r="C60" s="1" t="s">
        <v>15</v>
      </c>
      <c r="D60" s="1" t="s">
        <v>16</v>
      </c>
      <c r="E60" s="1">
        <v>29</v>
      </c>
      <c r="F60" s="1" t="s">
        <v>24</v>
      </c>
      <c r="G60" s="1" t="s">
        <v>19</v>
      </c>
      <c r="H60" s="1" t="s">
        <v>17</v>
      </c>
      <c r="I60" s="1">
        <v>1</v>
      </c>
      <c r="J60" s="1">
        <v>2583357</v>
      </c>
      <c r="K60" s="1">
        <v>1</v>
      </c>
      <c r="L60" s="1">
        <v>5015090</v>
      </c>
      <c r="M60" s="1">
        <v>1</v>
      </c>
    </row>
    <row r="61" spans="1:13" x14ac:dyDescent="0.25">
      <c r="A61" s="1" t="s">
        <v>90</v>
      </c>
      <c r="B61" s="1">
        <v>2012</v>
      </c>
      <c r="C61" s="1" t="s">
        <v>28</v>
      </c>
      <c r="D61" s="1" t="s">
        <v>23</v>
      </c>
      <c r="E61" s="1">
        <v>31</v>
      </c>
      <c r="F61" s="1" t="s">
        <v>33</v>
      </c>
      <c r="G61" s="1" t="s">
        <v>25</v>
      </c>
      <c r="H61" s="1" t="s">
        <v>17</v>
      </c>
      <c r="I61" s="1">
        <v>0</v>
      </c>
      <c r="J61" s="1">
        <v>445139</v>
      </c>
      <c r="K61" s="1">
        <v>0</v>
      </c>
      <c r="L61" s="1">
        <v>136432</v>
      </c>
      <c r="M61" s="1">
        <v>1</v>
      </c>
    </row>
    <row r="62" spans="1:13" x14ac:dyDescent="0.25">
      <c r="A62" s="1" t="s">
        <v>91</v>
      </c>
      <c r="B62" s="1">
        <v>2007</v>
      </c>
      <c r="C62" s="1" t="s">
        <v>45</v>
      </c>
      <c r="D62" s="1" t="s">
        <v>23</v>
      </c>
      <c r="E62" s="1">
        <v>35</v>
      </c>
      <c r="F62" s="1" t="s">
        <v>33</v>
      </c>
      <c r="G62" s="1" t="s">
        <v>19</v>
      </c>
      <c r="H62" s="1" t="s">
        <v>29</v>
      </c>
      <c r="I62" s="1">
        <v>1</v>
      </c>
      <c r="J62" s="1">
        <v>175564</v>
      </c>
      <c r="K62" s="1">
        <v>1</v>
      </c>
      <c r="L62" s="1">
        <v>5930797</v>
      </c>
      <c r="M62" s="1">
        <v>1</v>
      </c>
    </row>
    <row r="63" spans="1:13" x14ac:dyDescent="0.25">
      <c r="A63" s="1" t="s">
        <v>92</v>
      </c>
      <c r="B63" s="1">
        <v>2006</v>
      </c>
      <c r="C63" s="1" t="s">
        <v>32</v>
      </c>
      <c r="D63" s="1" t="s">
        <v>16</v>
      </c>
      <c r="E63" s="1">
        <v>40</v>
      </c>
      <c r="F63" s="1" t="s">
        <v>40</v>
      </c>
      <c r="G63" s="1" t="s">
        <v>19</v>
      </c>
      <c r="H63" s="1" t="s">
        <v>29</v>
      </c>
      <c r="I63" s="1">
        <v>0</v>
      </c>
      <c r="J63" s="1">
        <v>8015659</v>
      </c>
      <c r="K63" s="1">
        <v>1</v>
      </c>
      <c r="L63" s="1">
        <v>5732628</v>
      </c>
      <c r="M63" s="1">
        <v>1</v>
      </c>
    </row>
    <row r="64" spans="1:13" x14ac:dyDescent="0.25">
      <c r="A64" s="1" t="s">
        <v>93</v>
      </c>
      <c r="B64" s="1">
        <v>2013</v>
      </c>
      <c r="C64" s="1" t="s">
        <v>22</v>
      </c>
      <c r="D64" s="1" t="s">
        <v>23</v>
      </c>
      <c r="E64" s="1">
        <v>29</v>
      </c>
      <c r="F64" s="1" t="s">
        <v>24</v>
      </c>
      <c r="G64" s="1" t="s">
        <v>25</v>
      </c>
      <c r="H64" s="1" t="s">
        <v>17</v>
      </c>
      <c r="I64" s="1">
        <v>0</v>
      </c>
      <c r="J64" s="1">
        <v>2204</v>
      </c>
      <c r="K64" s="1">
        <v>0</v>
      </c>
      <c r="L64" s="1">
        <v>8960</v>
      </c>
      <c r="M64" s="1">
        <v>0</v>
      </c>
    </row>
    <row r="65" spans="1:13" x14ac:dyDescent="0.25">
      <c r="A65" s="1" t="s">
        <v>94</v>
      </c>
      <c r="B65" s="1">
        <v>2012</v>
      </c>
      <c r="C65" s="1" t="s">
        <v>32</v>
      </c>
      <c r="D65" s="1" t="s">
        <v>16</v>
      </c>
      <c r="E65" s="1">
        <v>23</v>
      </c>
      <c r="F65" s="1" t="s">
        <v>24</v>
      </c>
      <c r="G65" s="1" t="s">
        <v>19</v>
      </c>
      <c r="H65" s="1" t="s">
        <v>17</v>
      </c>
      <c r="I65" s="1">
        <v>0</v>
      </c>
      <c r="J65" s="1">
        <v>129416</v>
      </c>
      <c r="K65" s="1">
        <v>1</v>
      </c>
      <c r="L65" s="1">
        <v>417953</v>
      </c>
      <c r="M65" s="1">
        <v>1</v>
      </c>
    </row>
    <row r="66" spans="1:13" x14ac:dyDescent="0.25">
      <c r="A66" s="1" t="s">
        <v>95</v>
      </c>
      <c r="B66" s="1">
        <v>2008</v>
      </c>
      <c r="C66" s="1" t="s">
        <v>28</v>
      </c>
      <c r="D66" s="1" t="s">
        <v>23</v>
      </c>
      <c r="E66" s="1">
        <v>31</v>
      </c>
      <c r="F66" s="1" t="s">
        <v>33</v>
      </c>
      <c r="G66" s="1" t="s">
        <v>19</v>
      </c>
      <c r="H66" s="1" t="s">
        <v>29</v>
      </c>
      <c r="I66" s="1">
        <v>1</v>
      </c>
      <c r="J66" s="1">
        <v>244763</v>
      </c>
      <c r="K66" s="1">
        <v>1</v>
      </c>
      <c r="L66" s="1">
        <v>11312806</v>
      </c>
      <c r="M66" s="1">
        <v>1</v>
      </c>
    </row>
    <row r="67" spans="1:13" x14ac:dyDescent="0.25">
      <c r="A67" s="1" t="s">
        <v>96</v>
      </c>
      <c r="B67" s="1">
        <v>2010</v>
      </c>
      <c r="C67" s="1" t="s">
        <v>28</v>
      </c>
      <c r="D67" s="1" t="s">
        <v>23</v>
      </c>
      <c r="E67" s="1">
        <v>35</v>
      </c>
      <c r="F67" s="1" t="s">
        <v>33</v>
      </c>
      <c r="G67" s="1" t="s">
        <v>25</v>
      </c>
      <c r="H67" s="1" t="s">
        <v>29</v>
      </c>
      <c r="I67" s="1">
        <v>0</v>
      </c>
      <c r="J67" s="1">
        <v>182042</v>
      </c>
      <c r="K67" s="1">
        <v>1</v>
      </c>
      <c r="L67" s="1">
        <v>801006</v>
      </c>
      <c r="M67" s="1">
        <v>1</v>
      </c>
    </row>
    <row r="68" spans="1:13" x14ac:dyDescent="0.25">
      <c r="A68" s="1" t="s">
        <v>97</v>
      </c>
      <c r="B68" s="1">
        <v>2012</v>
      </c>
      <c r="C68" s="1" t="s">
        <v>28</v>
      </c>
      <c r="D68" s="1" t="s">
        <v>23</v>
      </c>
      <c r="E68" s="1">
        <v>27</v>
      </c>
      <c r="F68" s="1" t="s">
        <v>24</v>
      </c>
      <c r="G68" s="1" t="s">
        <v>25</v>
      </c>
      <c r="H68" s="1" t="s">
        <v>17</v>
      </c>
      <c r="I68" s="1">
        <v>0</v>
      </c>
      <c r="J68" s="1">
        <v>106202</v>
      </c>
      <c r="K68" s="1">
        <v>1</v>
      </c>
      <c r="L68" s="1">
        <v>1057184</v>
      </c>
      <c r="M68" s="1">
        <v>1</v>
      </c>
    </row>
    <row r="69" spans="1:13" x14ac:dyDescent="0.25">
      <c r="A69" s="1" t="s">
        <v>98</v>
      </c>
      <c r="B69" s="1">
        <v>2011</v>
      </c>
      <c r="C69" s="1" t="s">
        <v>28</v>
      </c>
      <c r="D69" s="1" t="s">
        <v>23</v>
      </c>
      <c r="E69" s="1">
        <v>55</v>
      </c>
      <c r="F69" s="1" t="s">
        <v>18</v>
      </c>
      <c r="G69" s="1" t="s">
        <v>19</v>
      </c>
      <c r="H69" s="1" t="s">
        <v>29</v>
      </c>
      <c r="I69" s="1">
        <v>0</v>
      </c>
      <c r="J69" s="1">
        <v>15174</v>
      </c>
      <c r="K69" s="1">
        <v>0</v>
      </c>
      <c r="L69" s="1">
        <v>128115</v>
      </c>
      <c r="M69" s="1">
        <v>1</v>
      </c>
    </row>
    <row r="70" spans="1:13" x14ac:dyDescent="0.25">
      <c r="A70" s="1" t="s">
        <v>99</v>
      </c>
      <c r="B70" s="1">
        <v>2010</v>
      </c>
      <c r="C70" s="1" t="s">
        <v>22</v>
      </c>
      <c r="D70" s="1" t="s">
        <v>23</v>
      </c>
      <c r="E70" s="1">
        <v>39</v>
      </c>
      <c r="F70" s="1" t="s">
        <v>33</v>
      </c>
      <c r="G70" s="1" t="s">
        <v>25</v>
      </c>
      <c r="H70" s="1" t="s">
        <v>17</v>
      </c>
      <c r="I70" s="1">
        <v>0</v>
      </c>
      <c r="J70" s="1">
        <v>3038</v>
      </c>
      <c r="K70" s="1">
        <v>0</v>
      </c>
      <c r="L70" s="1">
        <v>94352</v>
      </c>
      <c r="M70" s="1">
        <v>0</v>
      </c>
    </row>
    <row r="71" spans="1:13" x14ac:dyDescent="0.25">
      <c r="A71" s="1" t="s">
        <v>100</v>
      </c>
      <c r="B71" s="1">
        <v>2009</v>
      </c>
      <c r="C71" s="1" t="s">
        <v>28</v>
      </c>
      <c r="D71" s="1" t="s">
        <v>23</v>
      </c>
      <c r="E71" s="1">
        <v>52</v>
      </c>
      <c r="F71" s="1" t="s">
        <v>18</v>
      </c>
      <c r="G71" s="1" t="s">
        <v>19</v>
      </c>
      <c r="H71" s="1" t="s">
        <v>29</v>
      </c>
      <c r="I71" s="1">
        <v>0</v>
      </c>
      <c r="J71" s="1">
        <v>840317</v>
      </c>
      <c r="K71" s="1">
        <v>1</v>
      </c>
      <c r="L71" s="1">
        <v>1661113</v>
      </c>
      <c r="M71" s="1">
        <v>1</v>
      </c>
    </row>
    <row r="72" spans="1:13" x14ac:dyDescent="0.25">
      <c r="A72" s="1" t="s">
        <v>102</v>
      </c>
      <c r="B72" s="1">
        <v>2010</v>
      </c>
      <c r="C72" s="1" t="s">
        <v>28</v>
      </c>
      <c r="D72" s="1" t="s">
        <v>23</v>
      </c>
      <c r="E72" s="1">
        <v>39</v>
      </c>
      <c r="F72" s="1" t="s">
        <v>33</v>
      </c>
      <c r="G72" s="1" t="s">
        <v>25</v>
      </c>
      <c r="H72" s="1" t="s">
        <v>29</v>
      </c>
      <c r="I72" s="1">
        <v>1</v>
      </c>
      <c r="J72" s="1">
        <v>99239</v>
      </c>
      <c r="K72" s="1">
        <v>0</v>
      </c>
      <c r="L72" s="1">
        <v>1299545</v>
      </c>
      <c r="M72" s="1">
        <v>1</v>
      </c>
    </row>
    <row r="73" spans="1:13" x14ac:dyDescent="0.25">
      <c r="A73" s="1" t="s">
        <v>103</v>
      </c>
      <c r="B73" s="1">
        <v>2011</v>
      </c>
      <c r="C73" s="1" t="s">
        <v>32</v>
      </c>
      <c r="D73" s="1" t="s">
        <v>16</v>
      </c>
      <c r="E73" s="1">
        <v>26</v>
      </c>
      <c r="F73" s="1" t="s">
        <v>24</v>
      </c>
      <c r="G73" s="1" t="s">
        <v>19</v>
      </c>
      <c r="H73" s="1" t="s">
        <v>29</v>
      </c>
      <c r="I73" s="1">
        <v>0</v>
      </c>
      <c r="J73" s="1">
        <v>360753</v>
      </c>
      <c r="K73" s="1">
        <v>1</v>
      </c>
      <c r="L73" s="1">
        <v>4326053</v>
      </c>
      <c r="M73" s="1">
        <v>1</v>
      </c>
    </row>
    <row r="74" spans="1:13" x14ac:dyDescent="0.25">
      <c r="A74" s="1" t="s">
        <v>104</v>
      </c>
      <c r="B74" s="1">
        <v>2008</v>
      </c>
      <c r="C74" s="1" t="s">
        <v>15</v>
      </c>
      <c r="D74" s="1" t="s">
        <v>16</v>
      </c>
      <c r="E74" s="1">
        <v>35</v>
      </c>
      <c r="F74" s="1" t="s">
        <v>33</v>
      </c>
      <c r="G74" s="1" t="s">
        <v>25</v>
      </c>
      <c r="H74" s="1" t="s">
        <v>29</v>
      </c>
      <c r="I74" s="1">
        <v>1</v>
      </c>
      <c r="J74" s="1">
        <v>66560</v>
      </c>
      <c r="K74" s="1">
        <v>0</v>
      </c>
      <c r="L74" s="1">
        <v>368614</v>
      </c>
      <c r="M74" s="1">
        <v>1</v>
      </c>
    </row>
    <row r="75" spans="1:13" x14ac:dyDescent="0.25">
      <c r="A75" s="1" t="s">
        <v>105</v>
      </c>
      <c r="B75" s="1">
        <v>2003</v>
      </c>
      <c r="C75" s="1" t="s">
        <v>15</v>
      </c>
      <c r="D75" s="1" t="s">
        <v>16</v>
      </c>
      <c r="E75" s="1">
        <v>42</v>
      </c>
      <c r="F75" s="1" t="s">
        <v>40</v>
      </c>
      <c r="G75" s="1" t="s">
        <v>25</v>
      </c>
      <c r="H75" s="1" t="s">
        <v>17</v>
      </c>
      <c r="I75" s="1">
        <v>1</v>
      </c>
      <c r="J75" s="1">
        <v>75772</v>
      </c>
      <c r="K75" s="1">
        <v>0</v>
      </c>
      <c r="L75" s="1">
        <v>157010</v>
      </c>
      <c r="M75" s="1">
        <v>1</v>
      </c>
    </row>
    <row r="76" spans="1:13" x14ac:dyDescent="0.25">
      <c r="A76" s="1" t="s">
        <v>106</v>
      </c>
      <c r="B76" s="1">
        <v>2009</v>
      </c>
      <c r="C76" s="1" t="s">
        <v>28</v>
      </c>
      <c r="D76" s="1" t="s">
        <v>23</v>
      </c>
      <c r="E76" s="1">
        <v>64</v>
      </c>
      <c r="F76" s="1" t="s">
        <v>18</v>
      </c>
      <c r="G76" s="1" t="s">
        <v>25</v>
      </c>
      <c r="H76" s="1" t="s">
        <v>29</v>
      </c>
      <c r="I76" s="1">
        <v>0</v>
      </c>
      <c r="J76" s="1">
        <v>445138</v>
      </c>
      <c r="K76" s="1">
        <v>0</v>
      </c>
      <c r="L76" s="1">
        <v>35840</v>
      </c>
      <c r="M76" s="1">
        <v>0</v>
      </c>
    </row>
    <row r="77" spans="1:13" x14ac:dyDescent="0.25">
      <c r="A77" s="1" t="s">
        <v>107</v>
      </c>
      <c r="B77" s="1">
        <v>2013</v>
      </c>
      <c r="C77" s="1" t="s">
        <v>22</v>
      </c>
      <c r="D77" s="1" t="s">
        <v>23</v>
      </c>
      <c r="E77" s="1">
        <v>34</v>
      </c>
      <c r="F77" s="1" t="s">
        <v>33</v>
      </c>
      <c r="G77" s="1" t="s">
        <v>19</v>
      </c>
      <c r="H77" s="1" t="s">
        <v>17</v>
      </c>
      <c r="I77" s="1">
        <v>1</v>
      </c>
      <c r="J77" s="1">
        <v>178710</v>
      </c>
      <c r="K77" s="1">
        <v>1</v>
      </c>
      <c r="L77" s="1">
        <v>3115889</v>
      </c>
      <c r="M77" s="1">
        <v>1</v>
      </c>
    </row>
    <row r="78" spans="1:13" x14ac:dyDescent="0.25">
      <c r="A78" s="1" t="s">
        <v>108</v>
      </c>
      <c r="B78" s="1">
        <v>2009</v>
      </c>
      <c r="C78" s="1" t="s">
        <v>32</v>
      </c>
      <c r="D78" s="1" t="s">
        <v>16</v>
      </c>
      <c r="E78" s="1">
        <v>37</v>
      </c>
      <c r="F78" s="1" t="s">
        <v>33</v>
      </c>
      <c r="G78" s="1" t="s">
        <v>25</v>
      </c>
      <c r="H78" s="1" t="s">
        <v>29</v>
      </c>
      <c r="I78" s="1">
        <v>0</v>
      </c>
      <c r="J78" s="1">
        <v>62683</v>
      </c>
      <c r="K78" s="1">
        <v>0</v>
      </c>
      <c r="L78" s="1">
        <v>43210</v>
      </c>
      <c r="M78" s="1">
        <v>0</v>
      </c>
    </row>
    <row r="79" spans="1:13" x14ac:dyDescent="0.25">
      <c r="A79" s="1" t="s">
        <v>110</v>
      </c>
      <c r="B79" s="1">
        <v>2007</v>
      </c>
      <c r="C79" s="1" t="s">
        <v>15</v>
      </c>
      <c r="D79" s="1" t="s">
        <v>16</v>
      </c>
      <c r="E79" s="1">
        <v>26</v>
      </c>
      <c r="F79" s="1" t="s">
        <v>24</v>
      </c>
      <c r="G79" s="1" t="s">
        <v>25</v>
      </c>
      <c r="H79" s="1" t="s">
        <v>29</v>
      </c>
      <c r="I79" s="1">
        <v>0</v>
      </c>
      <c r="J79" s="1">
        <v>186634</v>
      </c>
      <c r="K79" s="1">
        <v>1</v>
      </c>
      <c r="L79" s="1">
        <v>829474</v>
      </c>
      <c r="M79" s="1">
        <v>1</v>
      </c>
    </row>
    <row r="80" spans="1:13" x14ac:dyDescent="0.25">
      <c r="A80" s="1" t="s">
        <v>111</v>
      </c>
      <c r="B80" s="1">
        <v>2009</v>
      </c>
      <c r="C80" s="1" t="s">
        <v>15</v>
      </c>
      <c r="D80" s="1" t="s">
        <v>16</v>
      </c>
      <c r="E80" s="1">
        <v>50</v>
      </c>
      <c r="F80" s="1" t="s">
        <v>18</v>
      </c>
      <c r="G80" s="1" t="s">
        <v>19</v>
      </c>
      <c r="H80" s="1" t="s">
        <v>29</v>
      </c>
      <c r="I80" s="1">
        <v>1</v>
      </c>
      <c r="J80" s="1">
        <v>2098659</v>
      </c>
      <c r="K80" s="1">
        <v>1</v>
      </c>
      <c r="L80" s="1">
        <v>7796092</v>
      </c>
      <c r="M80" s="1">
        <v>1</v>
      </c>
    </row>
    <row r="81" spans="1:13" x14ac:dyDescent="0.25">
      <c r="A81" s="1" t="s">
        <v>112</v>
      </c>
      <c r="B81" s="1">
        <v>2008</v>
      </c>
      <c r="C81" s="1" t="s">
        <v>32</v>
      </c>
      <c r="D81" s="1" t="s">
        <v>16</v>
      </c>
      <c r="E81" s="1">
        <v>97</v>
      </c>
      <c r="F81" s="1" t="s">
        <v>18</v>
      </c>
      <c r="G81" s="1" t="s">
        <v>19</v>
      </c>
      <c r="H81" s="1" t="s">
        <v>29</v>
      </c>
      <c r="I81" s="1">
        <v>0</v>
      </c>
      <c r="J81" s="1">
        <v>1808</v>
      </c>
      <c r="K81" s="1">
        <v>0</v>
      </c>
      <c r="L81" s="1">
        <v>11968</v>
      </c>
      <c r="M81" s="1">
        <v>0</v>
      </c>
    </row>
    <row r="82" spans="1:13" x14ac:dyDescent="0.25">
      <c r="A82" s="1" t="s">
        <v>113</v>
      </c>
      <c r="B82" s="1">
        <v>2012</v>
      </c>
      <c r="C82" s="1" t="s">
        <v>22</v>
      </c>
      <c r="D82" s="1" t="s">
        <v>23</v>
      </c>
      <c r="E82" s="1">
        <v>32</v>
      </c>
      <c r="F82" s="1" t="s">
        <v>33</v>
      </c>
      <c r="G82" s="1" t="s">
        <v>25</v>
      </c>
      <c r="H82" s="1" t="s">
        <v>29</v>
      </c>
      <c r="I82" s="1">
        <v>0</v>
      </c>
      <c r="J82" s="1">
        <v>446000</v>
      </c>
      <c r="K82" s="1">
        <v>0</v>
      </c>
      <c r="L82" s="1">
        <v>56633</v>
      </c>
      <c r="M82" s="1">
        <v>0</v>
      </c>
    </row>
    <row r="83" spans="1:13" x14ac:dyDescent="0.25">
      <c r="A83" s="1" t="s">
        <v>114</v>
      </c>
      <c r="B83" s="1">
        <v>2012</v>
      </c>
      <c r="C83" s="1" t="s">
        <v>32</v>
      </c>
      <c r="D83" s="1" t="s">
        <v>16</v>
      </c>
      <c r="E83" s="1">
        <v>44</v>
      </c>
      <c r="F83" s="1" t="s">
        <v>40</v>
      </c>
      <c r="G83" s="1" t="s">
        <v>19</v>
      </c>
      <c r="H83" s="1" t="s">
        <v>29</v>
      </c>
      <c r="I83" s="1">
        <v>1</v>
      </c>
      <c r="J83" s="1">
        <v>1020353</v>
      </c>
      <c r="K83" s="1">
        <v>1</v>
      </c>
      <c r="L83" s="1">
        <v>10532203</v>
      </c>
      <c r="M83" s="1">
        <v>1</v>
      </c>
    </row>
    <row r="84" spans="1:13" x14ac:dyDescent="0.25">
      <c r="A84" s="1" t="s">
        <v>115</v>
      </c>
      <c r="B84" s="1">
        <v>2011</v>
      </c>
      <c r="C84" s="1" t="s">
        <v>15</v>
      </c>
      <c r="D84" s="1" t="s">
        <v>16</v>
      </c>
      <c r="E84" s="1">
        <v>69</v>
      </c>
      <c r="F84" s="1" t="s">
        <v>18</v>
      </c>
      <c r="G84" s="1" t="s">
        <v>19</v>
      </c>
      <c r="H84" s="1" t="s">
        <v>29</v>
      </c>
      <c r="I84" s="1">
        <v>0</v>
      </c>
      <c r="J84" s="1">
        <v>1950</v>
      </c>
      <c r="K84" s="1">
        <v>0</v>
      </c>
      <c r="L84" s="1">
        <v>33476</v>
      </c>
      <c r="M84" s="1">
        <v>0</v>
      </c>
    </row>
    <row r="85" spans="1:13" x14ac:dyDescent="0.25">
      <c r="A85" s="1" t="s">
        <v>116</v>
      </c>
      <c r="B85" s="1">
        <v>2012</v>
      </c>
      <c r="C85" s="1" t="s">
        <v>28</v>
      </c>
      <c r="D85" s="1" t="s">
        <v>23</v>
      </c>
      <c r="E85" s="1">
        <v>47</v>
      </c>
      <c r="F85" s="1" t="s">
        <v>40</v>
      </c>
      <c r="G85" s="1" t="s">
        <v>19</v>
      </c>
      <c r="H85" s="1" t="s">
        <v>29</v>
      </c>
      <c r="I85" s="1">
        <v>0</v>
      </c>
      <c r="J85" s="1">
        <v>127442</v>
      </c>
      <c r="K85" s="1">
        <v>1</v>
      </c>
      <c r="L85" s="1">
        <v>419342</v>
      </c>
      <c r="M85" s="1">
        <v>1</v>
      </c>
    </row>
    <row r="86" spans="1:13" x14ac:dyDescent="0.25">
      <c r="A86" s="1" t="s">
        <v>117</v>
      </c>
      <c r="B86" s="1">
        <v>2006</v>
      </c>
      <c r="C86" s="1" t="s">
        <v>32</v>
      </c>
      <c r="D86" s="1" t="s">
        <v>16</v>
      </c>
      <c r="E86" s="1">
        <v>69</v>
      </c>
      <c r="F86" s="1" t="s">
        <v>18</v>
      </c>
      <c r="G86" s="1" t="s">
        <v>25</v>
      </c>
      <c r="H86" s="1" t="s">
        <v>29</v>
      </c>
      <c r="I86" s="1">
        <v>0</v>
      </c>
      <c r="J86" s="1">
        <v>445129</v>
      </c>
      <c r="K86" s="1">
        <v>0</v>
      </c>
      <c r="L86" s="1">
        <v>32734</v>
      </c>
      <c r="M86" s="1">
        <v>0</v>
      </c>
    </row>
    <row r="87" spans="1:13" x14ac:dyDescent="0.25">
      <c r="A87" s="1" t="s">
        <v>118</v>
      </c>
      <c r="B87" s="1">
        <v>2007</v>
      </c>
      <c r="C87" s="1" t="s">
        <v>120</v>
      </c>
      <c r="D87" s="1" t="s">
        <v>16</v>
      </c>
      <c r="E87" s="1">
        <v>33</v>
      </c>
      <c r="F87" s="1" t="s">
        <v>33</v>
      </c>
      <c r="G87" s="1" t="s">
        <v>25</v>
      </c>
      <c r="H87" s="1" t="s">
        <v>17</v>
      </c>
      <c r="I87" s="1">
        <v>1</v>
      </c>
      <c r="J87" s="1">
        <v>119847</v>
      </c>
      <c r="K87" s="1">
        <v>1</v>
      </c>
      <c r="L87" s="1">
        <v>1590500</v>
      </c>
      <c r="M87" s="1">
        <v>1</v>
      </c>
    </row>
    <row r="88" spans="1:13" x14ac:dyDescent="0.25">
      <c r="A88" s="1" t="s">
        <v>119</v>
      </c>
      <c r="B88" s="1">
        <v>2013</v>
      </c>
      <c r="C88" s="1" t="s">
        <v>28</v>
      </c>
      <c r="D88" s="1" t="s">
        <v>23</v>
      </c>
      <c r="E88" s="1">
        <v>36</v>
      </c>
      <c r="F88" s="1" t="s">
        <v>33</v>
      </c>
      <c r="G88" s="1" t="s">
        <v>25</v>
      </c>
      <c r="H88" s="1" t="s">
        <v>29</v>
      </c>
      <c r="I88" s="1">
        <v>0</v>
      </c>
      <c r="J88" s="1">
        <v>29538</v>
      </c>
      <c r="K88" s="1">
        <v>0</v>
      </c>
      <c r="L88" s="1">
        <v>315706</v>
      </c>
      <c r="M88" s="1">
        <v>1</v>
      </c>
    </row>
    <row r="89" spans="1:13" x14ac:dyDescent="0.25">
      <c r="A89" s="1" t="s">
        <v>121</v>
      </c>
      <c r="B89" s="1">
        <v>2008</v>
      </c>
      <c r="C89" s="1" t="s">
        <v>28</v>
      </c>
      <c r="D89" s="1" t="s">
        <v>23</v>
      </c>
      <c r="E89" s="1">
        <v>65</v>
      </c>
      <c r="F89" s="1" t="s">
        <v>18</v>
      </c>
      <c r="G89" s="1" t="s">
        <v>25</v>
      </c>
      <c r="H89" s="1" t="s">
        <v>29</v>
      </c>
      <c r="I89" s="1">
        <v>0</v>
      </c>
      <c r="J89" s="1">
        <v>445132</v>
      </c>
      <c r="K89" s="1">
        <v>0</v>
      </c>
      <c r="L89" s="1">
        <v>22888</v>
      </c>
      <c r="M89" s="1">
        <v>0</v>
      </c>
    </row>
    <row r="90" spans="1:13" x14ac:dyDescent="0.25">
      <c r="A90" s="1" t="s">
        <v>122</v>
      </c>
      <c r="B90" s="1">
        <v>2003</v>
      </c>
      <c r="C90" s="1" t="s">
        <v>15</v>
      </c>
      <c r="D90" s="1" t="s">
        <v>16</v>
      </c>
      <c r="E90" s="1">
        <v>58</v>
      </c>
      <c r="F90" s="1" t="s">
        <v>18</v>
      </c>
      <c r="G90" s="1" t="s">
        <v>25</v>
      </c>
      <c r="H90" s="1" t="s">
        <v>17</v>
      </c>
      <c r="I90" s="1">
        <v>0</v>
      </c>
      <c r="J90" s="1">
        <v>58994</v>
      </c>
      <c r="K90" s="1">
        <v>0</v>
      </c>
      <c r="L90" s="1">
        <v>27302</v>
      </c>
      <c r="M90" s="1">
        <v>0</v>
      </c>
    </row>
    <row r="91" spans="1:13" x14ac:dyDescent="0.25">
      <c r="A91" s="1" t="s">
        <v>123</v>
      </c>
      <c r="B91" s="1">
        <v>2006</v>
      </c>
      <c r="C91" s="1" t="s">
        <v>28</v>
      </c>
      <c r="D91" s="1" t="s">
        <v>23</v>
      </c>
      <c r="E91" s="1">
        <v>38</v>
      </c>
      <c r="F91" s="1" t="s">
        <v>33</v>
      </c>
      <c r="G91" s="1" t="s">
        <v>25</v>
      </c>
      <c r="H91" s="1" t="s">
        <v>29</v>
      </c>
      <c r="I91" s="1">
        <v>1</v>
      </c>
      <c r="J91" s="1">
        <v>489105</v>
      </c>
      <c r="K91" s="1">
        <v>1</v>
      </c>
      <c r="L91" s="1">
        <v>344108</v>
      </c>
      <c r="M91" s="1">
        <v>1</v>
      </c>
    </row>
    <row r="92" spans="1:13" x14ac:dyDescent="0.25">
      <c r="A92" s="1" t="s">
        <v>124</v>
      </c>
      <c r="B92" s="1">
        <v>2009</v>
      </c>
      <c r="C92" s="1" t="s">
        <v>22</v>
      </c>
      <c r="D92" s="1" t="s">
        <v>23</v>
      </c>
      <c r="E92" s="1">
        <v>32</v>
      </c>
      <c r="F92" s="1" t="s">
        <v>33</v>
      </c>
      <c r="G92" s="1" t="s">
        <v>19</v>
      </c>
      <c r="H92" s="1" t="s">
        <v>29</v>
      </c>
      <c r="I92" s="1">
        <v>0</v>
      </c>
      <c r="J92" s="1">
        <v>23929</v>
      </c>
      <c r="K92" s="1">
        <v>0</v>
      </c>
      <c r="L92" s="1">
        <v>95638</v>
      </c>
      <c r="M92" s="1">
        <v>0</v>
      </c>
    </row>
    <row r="93" spans="1:13" x14ac:dyDescent="0.25">
      <c r="A93" s="1" t="s">
        <v>125</v>
      </c>
      <c r="B93" s="1">
        <v>2010</v>
      </c>
      <c r="C93" s="1" t="s">
        <v>15</v>
      </c>
      <c r="D93" s="1" t="s">
        <v>16</v>
      </c>
      <c r="E93" s="1">
        <v>22</v>
      </c>
      <c r="F93" s="1" t="s">
        <v>24</v>
      </c>
      <c r="G93" s="1" t="s">
        <v>25</v>
      </c>
      <c r="H93" s="1" t="s">
        <v>17</v>
      </c>
      <c r="I93" s="1">
        <v>0</v>
      </c>
      <c r="J93" s="1">
        <v>7359</v>
      </c>
      <c r="K93" s="1">
        <v>0</v>
      </c>
      <c r="L93" s="1">
        <v>21676</v>
      </c>
      <c r="M93" s="1">
        <v>0</v>
      </c>
    </row>
    <row r="94" spans="1:13" x14ac:dyDescent="0.25">
      <c r="A94" s="1" t="s">
        <v>126</v>
      </c>
      <c r="B94" s="1">
        <v>2009</v>
      </c>
      <c r="C94" s="1" t="s">
        <v>22</v>
      </c>
      <c r="D94" s="1" t="s">
        <v>23</v>
      </c>
      <c r="E94" s="1">
        <v>45</v>
      </c>
      <c r="F94" s="1" t="s">
        <v>40</v>
      </c>
      <c r="G94" s="1" t="s">
        <v>19</v>
      </c>
      <c r="H94" s="1" t="s">
        <v>17</v>
      </c>
      <c r="I94" s="1">
        <v>1</v>
      </c>
      <c r="J94" s="1">
        <v>112023</v>
      </c>
      <c r="K94" s="1">
        <v>1</v>
      </c>
      <c r="L94" s="1">
        <v>1094819</v>
      </c>
      <c r="M94" s="1">
        <v>1</v>
      </c>
    </row>
    <row r="95" spans="1:13" x14ac:dyDescent="0.25">
      <c r="A95" s="1" t="s">
        <v>127</v>
      </c>
      <c r="B95" s="1">
        <v>2008</v>
      </c>
      <c r="C95" s="1" t="s">
        <v>15</v>
      </c>
      <c r="D95" s="1" t="s">
        <v>16</v>
      </c>
      <c r="E95" s="1">
        <v>57</v>
      </c>
      <c r="F95" s="1" t="s">
        <v>18</v>
      </c>
      <c r="G95" s="1" t="s">
        <v>25</v>
      </c>
      <c r="H95" s="1" t="s">
        <v>17</v>
      </c>
      <c r="I95" s="1">
        <v>0</v>
      </c>
      <c r="J95" s="1">
        <v>12832</v>
      </c>
      <c r="K95" s="1">
        <v>0</v>
      </c>
      <c r="L95" s="1">
        <v>96819</v>
      </c>
      <c r="M95" s="1">
        <v>0</v>
      </c>
    </row>
    <row r="96" spans="1:13" x14ac:dyDescent="0.25">
      <c r="A96" s="1" t="s">
        <v>128</v>
      </c>
      <c r="B96" s="1">
        <v>2011</v>
      </c>
      <c r="C96" s="1" t="s">
        <v>32</v>
      </c>
      <c r="D96" s="1" t="s">
        <v>16</v>
      </c>
      <c r="E96" s="1">
        <v>51</v>
      </c>
      <c r="F96" s="1" t="s">
        <v>18</v>
      </c>
      <c r="G96" s="1" t="s">
        <v>25</v>
      </c>
      <c r="H96" s="1" t="s">
        <v>29</v>
      </c>
      <c r="I96" s="1">
        <v>1</v>
      </c>
      <c r="J96" s="1">
        <v>59069</v>
      </c>
      <c r="K96" s="1">
        <v>0</v>
      </c>
      <c r="L96" s="1">
        <v>902626</v>
      </c>
      <c r="M96" s="1">
        <v>1</v>
      </c>
    </row>
    <row r="97" spans="1:13" x14ac:dyDescent="0.25">
      <c r="A97" s="1" t="s">
        <v>129</v>
      </c>
      <c r="B97" s="1">
        <v>2005</v>
      </c>
      <c r="C97" s="1" t="s">
        <v>15</v>
      </c>
      <c r="D97" s="1" t="s">
        <v>16</v>
      </c>
      <c r="E97" s="1">
        <v>42</v>
      </c>
      <c r="F97" s="1" t="s">
        <v>40</v>
      </c>
      <c r="G97" s="1" t="s">
        <v>25</v>
      </c>
      <c r="H97" s="1" t="s">
        <v>29</v>
      </c>
      <c r="I97" s="1">
        <v>1</v>
      </c>
      <c r="J97" s="1">
        <v>38534</v>
      </c>
      <c r="K97" s="1">
        <v>0</v>
      </c>
      <c r="L97" s="1">
        <v>343303</v>
      </c>
      <c r="M97" s="1">
        <v>1</v>
      </c>
    </row>
    <row r="98" spans="1:13" x14ac:dyDescent="0.25">
      <c r="A98" s="1" t="s">
        <v>130</v>
      </c>
      <c r="B98" s="1">
        <v>2010</v>
      </c>
      <c r="C98" s="1" t="s">
        <v>28</v>
      </c>
      <c r="D98" s="1" t="s">
        <v>23</v>
      </c>
      <c r="E98" s="1">
        <v>58</v>
      </c>
      <c r="F98" s="1" t="s">
        <v>18</v>
      </c>
      <c r="G98" s="1" t="s">
        <v>19</v>
      </c>
      <c r="H98" s="1" t="s">
        <v>29</v>
      </c>
      <c r="I98" s="1">
        <v>0</v>
      </c>
      <c r="J98" s="1">
        <v>23845</v>
      </c>
      <c r="K98" s="1">
        <v>0</v>
      </c>
      <c r="L98" s="1">
        <v>189080</v>
      </c>
      <c r="M98" s="1">
        <v>1</v>
      </c>
    </row>
    <row r="99" spans="1:13" x14ac:dyDescent="0.25">
      <c r="A99" s="1" t="s">
        <v>131</v>
      </c>
      <c r="B99" s="1">
        <v>2010</v>
      </c>
      <c r="C99" s="1" t="s">
        <v>15</v>
      </c>
      <c r="D99" s="1" t="s">
        <v>16</v>
      </c>
      <c r="E99" s="1">
        <v>67</v>
      </c>
      <c r="F99" s="1" t="s">
        <v>18</v>
      </c>
      <c r="G99" s="1" t="s">
        <v>19</v>
      </c>
      <c r="H99" s="1" t="s">
        <v>29</v>
      </c>
      <c r="I99" s="1">
        <v>0</v>
      </c>
      <c r="J99" s="1">
        <v>4093318</v>
      </c>
      <c r="K99" s="1">
        <v>1</v>
      </c>
      <c r="L99" s="1">
        <v>357886</v>
      </c>
      <c r="M99" s="1">
        <v>1</v>
      </c>
    </row>
    <row r="100" spans="1:13" x14ac:dyDescent="0.25">
      <c r="A100" s="1" t="s">
        <v>132</v>
      </c>
      <c r="B100" s="1">
        <v>2012</v>
      </c>
      <c r="C100" s="1" t="s">
        <v>22</v>
      </c>
      <c r="D100" s="1" t="s">
        <v>23</v>
      </c>
      <c r="E100" s="1">
        <v>30</v>
      </c>
      <c r="F100" s="1" t="s">
        <v>33</v>
      </c>
      <c r="G100" s="1" t="s">
        <v>19</v>
      </c>
      <c r="H100" s="1" t="s">
        <v>17</v>
      </c>
      <c r="I100" s="1">
        <v>1</v>
      </c>
      <c r="J100" s="1">
        <v>208376</v>
      </c>
      <c r="K100" s="1">
        <v>1</v>
      </c>
      <c r="L100" s="1">
        <v>425487</v>
      </c>
      <c r="M100" s="1">
        <v>1</v>
      </c>
    </row>
    <row r="101" spans="1:13" x14ac:dyDescent="0.25">
      <c r="A101" s="1" t="s">
        <v>133</v>
      </c>
      <c r="B101" s="1">
        <v>2007</v>
      </c>
      <c r="C101" s="1" t="s">
        <v>32</v>
      </c>
      <c r="D101" s="1" t="s">
        <v>16</v>
      </c>
      <c r="E101" s="1">
        <v>38</v>
      </c>
      <c r="F101" s="1" t="s">
        <v>33</v>
      </c>
      <c r="G101" s="1" t="s">
        <v>25</v>
      </c>
      <c r="H101" s="1" t="s">
        <v>29</v>
      </c>
      <c r="I101" s="1">
        <v>1</v>
      </c>
      <c r="J101" s="1">
        <v>596450</v>
      </c>
      <c r="K101" s="1">
        <v>1</v>
      </c>
      <c r="L101" s="1">
        <v>546394</v>
      </c>
      <c r="M101" s="1">
        <v>1</v>
      </c>
    </row>
    <row r="102" spans="1:13" x14ac:dyDescent="0.25">
      <c r="A102" s="1" t="s">
        <v>134</v>
      </c>
      <c r="B102" s="1">
        <v>2006</v>
      </c>
      <c r="C102" s="1" t="s">
        <v>45</v>
      </c>
      <c r="D102" s="1" t="s">
        <v>23</v>
      </c>
      <c r="E102" s="1">
        <v>45</v>
      </c>
      <c r="F102" s="1" t="s">
        <v>40</v>
      </c>
      <c r="G102" s="1" t="s">
        <v>25</v>
      </c>
      <c r="H102" s="1" t="s">
        <v>29</v>
      </c>
      <c r="I102" s="1">
        <v>0</v>
      </c>
      <c r="J102" s="1">
        <v>1341</v>
      </c>
      <c r="K102" s="1">
        <v>0</v>
      </c>
      <c r="L102" s="1">
        <v>10878</v>
      </c>
      <c r="M102" s="1">
        <v>0</v>
      </c>
    </row>
    <row r="103" spans="1:13" x14ac:dyDescent="0.25">
      <c r="A103" s="1" t="s">
        <v>135</v>
      </c>
      <c r="B103" s="1">
        <v>2004</v>
      </c>
      <c r="C103" s="1" t="s">
        <v>15</v>
      </c>
      <c r="D103" s="1" t="s">
        <v>16</v>
      </c>
      <c r="E103" s="1">
        <v>47</v>
      </c>
      <c r="F103" s="1" t="s">
        <v>40</v>
      </c>
      <c r="G103" s="1" t="s">
        <v>25</v>
      </c>
      <c r="H103" s="1" t="s">
        <v>29</v>
      </c>
      <c r="I103" s="1">
        <v>0</v>
      </c>
      <c r="J103" s="1">
        <v>3284</v>
      </c>
      <c r="K103" s="1">
        <v>0</v>
      </c>
      <c r="L103" s="1">
        <v>30714</v>
      </c>
      <c r="M103" s="1">
        <v>0</v>
      </c>
    </row>
    <row r="104" spans="1:13" x14ac:dyDescent="0.25">
      <c r="A104" s="1" t="s">
        <v>136</v>
      </c>
      <c r="B104" s="1">
        <v>2012</v>
      </c>
      <c r="C104" s="1" t="s">
        <v>32</v>
      </c>
      <c r="D104" s="1" t="s">
        <v>16</v>
      </c>
      <c r="E104" s="1">
        <v>42</v>
      </c>
      <c r="F104" s="1" t="s">
        <v>40</v>
      </c>
      <c r="G104" s="1" t="s">
        <v>25</v>
      </c>
      <c r="H104" s="1" t="s">
        <v>29</v>
      </c>
      <c r="I104" s="1">
        <v>1</v>
      </c>
      <c r="J104" s="1">
        <v>445140</v>
      </c>
      <c r="K104" s="1">
        <v>0</v>
      </c>
      <c r="L104" s="1">
        <v>619052</v>
      </c>
      <c r="M104" s="1">
        <v>1</v>
      </c>
    </row>
    <row r="105" spans="1:13" x14ac:dyDescent="0.25">
      <c r="A105" s="1" t="s">
        <v>137</v>
      </c>
      <c r="B105" s="1">
        <v>2010</v>
      </c>
      <c r="C105" s="1" t="s">
        <v>32</v>
      </c>
      <c r="D105" s="1" t="s">
        <v>16</v>
      </c>
      <c r="E105" s="1">
        <v>34</v>
      </c>
      <c r="F105" s="1" t="s">
        <v>33</v>
      </c>
      <c r="G105" s="1" t="s">
        <v>25</v>
      </c>
      <c r="H105" s="1" t="s">
        <v>29</v>
      </c>
      <c r="I105" s="1">
        <v>1</v>
      </c>
      <c r="J105" s="1">
        <v>308637</v>
      </c>
      <c r="K105" s="1">
        <v>0</v>
      </c>
      <c r="L105" s="1">
        <v>3547961</v>
      </c>
      <c r="M105" s="1">
        <v>1</v>
      </c>
    </row>
    <row r="106" spans="1:13" x14ac:dyDescent="0.25">
      <c r="A106" s="1" t="s">
        <v>138</v>
      </c>
      <c r="B106" s="1">
        <v>2009</v>
      </c>
      <c r="C106" s="1" t="s">
        <v>28</v>
      </c>
      <c r="D106" s="1" t="s">
        <v>23</v>
      </c>
      <c r="E106" s="1">
        <v>43</v>
      </c>
      <c r="F106" s="1" t="s">
        <v>40</v>
      </c>
      <c r="G106" s="1" t="s">
        <v>25</v>
      </c>
      <c r="H106" s="1" t="s">
        <v>17</v>
      </c>
      <c r="I106" s="1">
        <v>0</v>
      </c>
      <c r="J106" s="1">
        <v>18796</v>
      </c>
      <c r="K106" s="1">
        <v>0</v>
      </c>
      <c r="L106" s="1">
        <v>115831</v>
      </c>
      <c r="M106" s="1">
        <v>1</v>
      </c>
    </row>
    <row r="107" spans="1:13" x14ac:dyDescent="0.25">
      <c r="A107" s="1" t="s">
        <v>139</v>
      </c>
      <c r="B107" s="1">
        <v>2010</v>
      </c>
      <c r="C107" s="1" t="s">
        <v>22</v>
      </c>
      <c r="D107" s="1" t="s">
        <v>23</v>
      </c>
      <c r="E107" s="1">
        <v>44</v>
      </c>
      <c r="F107" s="1" t="s">
        <v>40</v>
      </c>
      <c r="G107" s="1" t="s">
        <v>19</v>
      </c>
      <c r="H107" s="1" t="s">
        <v>29</v>
      </c>
      <c r="I107" s="1">
        <v>0</v>
      </c>
      <c r="J107" s="1">
        <v>80620</v>
      </c>
      <c r="K107" s="1">
        <v>0</v>
      </c>
      <c r="L107" s="1">
        <v>556553</v>
      </c>
      <c r="M107" s="1">
        <v>1</v>
      </c>
    </row>
    <row r="108" spans="1:13" x14ac:dyDescent="0.25">
      <c r="A108" s="1" t="s">
        <v>140</v>
      </c>
      <c r="B108" s="1">
        <v>2008</v>
      </c>
      <c r="C108" s="1" t="s">
        <v>15</v>
      </c>
      <c r="D108" s="1" t="s">
        <v>16</v>
      </c>
      <c r="E108" s="1">
        <v>43</v>
      </c>
      <c r="F108" s="1" t="s">
        <v>40</v>
      </c>
      <c r="G108" s="1" t="s">
        <v>25</v>
      </c>
      <c r="H108" s="1" t="s">
        <v>29</v>
      </c>
      <c r="I108" s="1">
        <v>0</v>
      </c>
      <c r="J108" s="1">
        <v>19659</v>
      </c>
      <c r="K108" s="1">
        <v>0</v>
      </c>
      <c r="L108" s="1">
        <v>439903</v>
      </c>
      <c r="M108" s="1">
        <v>1</v>
      </c>
    </row>
    <row r="109" spans="1:13" x14ac:dyDescent="0.25">
      <c r="A109" s="1" t="s">
        <v>141</v>
      </c>
      <c r="B109" s="1">
        <v>2013</v>
      </c>
      <c r="C109" s="1" t="s">
        <v>22</v>
      </c>
      <c r="D109" s="1" t="s">
        <v>23</v>
      </c>
      <c r="E109" s="1">
        <v>46</v>
      </c>
      <c r="F109" s="1" t="s">
        <v>40</v>
      </c>
      <c r="G109" s="1" t="s">
        <v>19</v>
      </c>
      <c r="H109" s="1" t="s">
        <v>29</v>
      </c>
      <c r="I109" s="1">
        <v>1</v>
      </c>
      <c r="J109" s="1">
        <v>859774</v>
      </c>
      <c r="K109" s="1">
        <v>1</v>
      </c>
      <c r="L109" s="1">
        <v>5236511</v>
      </c>
      <c r="M109" s="1">
        <v>1</v>
      </c>
    </row>
    <row r="110" spans="1:13" x14ac:dyDescent="0.25">
      <c r="A110" s="1" t="s">
        <v>142</v>
      </c>
      <c r="B110" s="1">
        <v>2011</v>
      </c>
      <c r="C110" s="1" t="s">
        <v>45</v>
      </c>
      <c r="D110" s="1" t="s">
        <v>23</v>
      </c>
      <c r="E110" s="1">
        <v>63</v>
      </c>
      <c r="F110" s="1" t="s">
        <v>18</v>
      </c>
      <c r="G110" s="1" t="s">
        <v>25</v>
      </c>
      <c r="H110" s="1" t="s">
        <v>29</v>
      </c>
      <c r="I110" s="1">
        <v>1</v>
      </c>
      <c r="J110" s="1">
        <v>202327</v>
      </c>
      <c r="K110" s="1">
        <v>1</v>
      </c>
      <c r="L110" s="1">
        <v>1818741</v>
      </c>
      <c r="M110" s="1">
        <v>1</v>
      </c>
    </row>
    <row r="111" spans="1:13" x14ac:dyDescent="0.25">
      <c r="A111" s="1" t="s">
        <v>143</v>
      </c>
      <c r="B111" s="1">
        <v>2013</v>
      </c>
      <c r="C111" s="1" t="s">
        <v>22</v>
      </c>
      <c r="D111" s="1" t="s">
        <v>23</v>
      </c>
      <c r="E111" s="1">
        <v>34</v>
      </c>
      <c r="F111" s="1" t="s">
        <v>33</v>
      </c>
      <c r="G111" s="1" t="s">
        <v>25</v>
      </c>
      <c r="H111" s="1" t="s">
        <v>17</v>
      </c>
      <c r="I111" s="1">
        <v>0</v>
      </c>
      <c r="J111" s="1">
        <v>445130</v>
      </c>
      <c r="K111" s="1">
        <v>0</v>
      </c>
      <c r="L111" s="1">
        <v>86010</v>
      </c>
      <c r="M111" s="1">
        <v>0</v>
      </c>
    </row>
    <row r="112" spans="1:13" x14ac:dyDescent="0.25">
      <c r="A112" s="1" t="s">
        <v>144</v>
      </c>
      <c r="B112" s="1">
        <v>2011</v>
      </c>
      <c r="C112" s="1" t="s">
        <v>32</v>
      </c>
      <c r="D112" s="1" t="s">
        <v>16</v>
      </c>
      <c r="E112" s="1">
        <v>51</v>
      </c>
      <c r="F112" s="1" t="s">
        <v>18</v>
      </c>
      <c r="G112" s="1" t="s">
        <v>25</v>
      </c>
      <c r="H112" s="1" t="s">
        <v>29</v>
      </c>
      <c r="I112" s="1">
        <v>0</v>
      </c>
      <c r="J112" s="1">
        <v>35150</v>
      </c>
      <c r="K112" s="1">
        <v>0</v>
      </c>
      <c r="L112" s="1">
        <v>303223</v>
      </c>
      <c r="M112" s="1">
        <v>1</v>
      </c>
    </row>
    <row r="113" spans="1:13" x14ac:dyDescent="0.25">
      <c r="A113" s="1" t="s">
        <v>145</v>
      </c>
      <c r="B113" s="1">
        <v>2012</v>
      </c>
      <c r="C113" s="1" t="s">
        <v>22</v>
      </c>
      <c r="D113" s="1" t="s">
        <v>23</v>
      </c>
      <c r="E113" s="1">
        <v>45</v>
      </c>
      <c r="F113" s="1" t="s">
        <v>40</v>
      </c>
      <c r="G113" s="1" t="s">
        <v>19</v>
      </c>
      <c r="H113" s="1" t="s">
        <v>29</v>
      </c>
      <c r="I113" s="1">
        <v>1</v>
      </c>
      <c r="J113" s="1">
        <v>118222</v>
      </c>
      <c r="K113" s="1">
        <v>1</v>
      </c>
      <c r="L113" s="1">
        <v>569817</v>
      </c>
      <c r="M113" s="1">
        <v>1</v>
      </c>
    </row>
    <row r="114" spans="1:13" x14ac:dyDescent="0.25">
      <c r="A114" s="1" t="s">
        <v>146</v>
      </c>
      <c r="B114" s="1">
        <v>2009</v>
      </c>
      <c r="C114" s="1" t="s">
        <v>15</v>
      </c>
      <c r="D114" s="1" t="s">
        <v>16</v>
      </c>
      <c r="E114" s="1">
        <v>80</v>
      </c>
      <c r="F114" s="1" t="s">
        <v>18</v>
      </c>
      <c r="G114" s="1" t="s">
        <v>19</v>
      </c>
      <c r="H114" s="1" t="s">
        <v>29</v>
      </c>
      <c r="I114" s="1">
        <v>0</v>
      </c>
      <c r="J114" s="1">
        <v>267839</v>
      </c>
      <c r="K114" s="1">
        <v>1</v>
      </c>
      <c r="L114" s="1">
        <v>2023718</v>
      </c>
      <c r="M114" s="1">
        <v>1</v>
      </c>
    </row>
    <row r="115" spans="1:13" x14ac:dyDescent="0.25">
      <c r="A115" s="1" t="s">
        <v>147</v>
      </c>
      <c r="B115" s="1">
        <v>2008</v>
      </c>
      <c r="C115" s="1" t="s">
        <v>28</v>
      </c>
      <c r="D115" s="1" t="s">
        <v>23</v>
      </c>
      <c r="E115" s="1">
        <v>43</v>
      </c>
      <c r="F115" s="1" t="s">
        <v>40</v>
      </c>
      <c r="G115" s="1" t="s">
        <v>25</v>
      </c>
      <c r="H115" s="1" t="s">
        <v>17</v>
      </c>
      <c r="I115" s="1">
        <v>0</v>
      </c>
      <c r="J115" s="1">
        <v>445140</v>
      </c>
      <c r="K115" s="1">
        <v>0</v>
      </c>
      <c r="L115" s="1">
        <v>1444026</v>
      </c>
      <c r="M11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AustinCityLimits</vt:lpstr>
      <vt:lpstr>Sheet1</vt:lpstr>
      <vt:lpstr>Sheet2</vt:lpstr>
      <vt:lpstr>Sheet3</vt:lpstr>
      <vt:lpstr>Sheet4</vt:lpstr>
      <vt:lpstr>Sheet5</vt:lpstr>
      <vt:lpstr>Sheet3!Extract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Arham</dc:creator>
  <cp:lastModifiedBy>Muhammad Omer Hafeez</cp:lastModifiedBy>
  <dcterms:created xsi:type="dcterms:W3CDTF">2022-10-27T02:58:23Z</dcterms:created>
  <dcterms:modified xsi:type="dcterms:W3CDTF">2022-10-27T14:49:08Z</dcterms:modified>
</cp:coreProperties>
</file>