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phmd920/Documents/"/>
    </mc:Choice>
  </mc:AlternateContent>
  <xr:revisionPtr revIDLastSave="0" documentId="8_{DC927C0B-5B30-5843-B3AC-ABABAF15F2D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ct_change_library_income" sheetId="3" r:id="rId1"/>
    <sheet name="pct_paid_for_by_taxes" sheetId="4" r:id="rId2"/>
    <sheet name="Sheet4" sheetId="5" r:id="rId3"/>
  </sheets>
  <definedNames>
    <definedName name="_xlnm._FilterDatabase" localSheetId="0" hidden="1">pct_change_library_income!$A$1:$I$98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3" i="4"/>
  <c r="T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2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5" i="4"/>
  <c r="H6" i="4"/>
  <c r="H7" i="4"/>
  <c r="H8" i="4"/>
  <c r="H9" i="4"/>
  <c r="H10" i="4"/>
  <c r="H11" i="4"/>
  <c r="H3" i="4"/>
  <c r="H4" i="4"/>
  <c r="H2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4" i="4"/>
  <c r="E5" i="4"/>
  <c r="E6" i="4"/>
  <c r="E7" i="4"/>
  <c r="E8" i="4"/>
  <c r="E9" i="4"/>
  <c r="E10" i="4"/>
  <c r="E11" i="4"/>
  <c r="E12" i="4"/>
  <c r="E13" i="4"/>
  <c r="E3" i="4"/>
  <c r="E2" i="4"/>
  <c r="I78" i="3"/>
  <c r="I32" i="3"/>
  <c r="I47" i="3"/>
  <c r="I53" i="3"/>
  <c r="I16" i="3"/>
  <c r="I17" i="3"/>
  <c r="I29" i="3"/>
  <c r="I48" i="3"/>
  <c r="I8" i="3"/>
  <c r="I84" i="3"/>
  <c r="I68" i="3"/>
  <c r="I46" i="3"/>
  <c r="I58" i="3"/>
  <c r="I6" i="3"/>
  <c r="I18" i="3"/>
  <c r="I85" i="3"/>
  <c r="I94" i="3"/>
  <c r="I40" i="3"/>
  <c r="I11" i="3"/>
  <c r="I49" i="3"/>
  <c r="I3" i="3"/>
  <c r="I43" i="3"/>
  <c r="I51" i="3"/>
  <c r="I56" i="3"/>
  <c r="I82" i="3"/>
  <c r="I87" i="3"/>
  <c r="I50" i="3"/>
  <c r="I66" i="3"/>
  <c r="I20" i="3"/>
  <c r="I22" i="3"/>
  <c r="I14" i="3"/>
  <c r="I80" i="3"/>
  <c r="I34" i="3"/>
  <c r="I33" i="3"/>
  <c r="I79" i="3"/>
  <c r="I81" i="3"/>
  <c r="I88" i="3"/>
  <c r="I21" i="3"/>
  <c r="I37" i="3"/>
  <c r="I9" i="3"/>
  <c r="I91" i="3"/>
  <c r="I10" i="3"/>
  <c r="I52" i="3"/>
  <c r="I74" i="3"/>
  <c r="I69" i="3"/>
  <c r="I95" i="3"/>
  <c r="I25" i="3"/>
  <c r="I44" i="3"/>
  <c r="I96" i="3"/>
  <c r="I71" i="3"/>
  <c r="I5" i="3"/>
  <c r="I54" i="3"/>
  <c r="I65" i="3"/>
  <c r="I72" i="3"/>
  <c r="I73" i="3"/>
  <c r="I83" i="3"/>
  <c r="I90" i="3"/>
  <c r="I26" i="3"/>
  <c r="I41" i="3"/>
  <c r="I92" i="3"/>
  <c r="I27" i="3"/>
  <c r="I30" i="3"/>
  <c r="I39" i="3"/>
  <c r="I93" i="3"/>
  <c r="I12" i="3"/>
  <c r="I55" i="3"/>
  <c r="I61" i="3"/>
  <c r="I62" i="3"/>
  <c r="I76" i="3"/>
  <c r="I57" i="3"/>
  <c r="I19" i="3"/>
  <c r="I67" i="3"/>
  <c r="I89" i="3"/>
  <c r="I97" i="3"/>
  <c r="I98" i="3"/>
  <c r="I13" i="3"/>
  <c r="I24" i="3"/>
  <c r="I28" i="3"/>
  <c r="I38" i="3"/>
  <c r="I42" i="3"/>
  <c r="I86" i="3"/>
  <c r="I60" i="3"/>
  <c r="I35" i="3"/>
  <c r="I75" i="3"/>
  <c r="I4" i="3"/>
  <c r="I15" i="3"/>
  <c r="I7" i="3"/>
  <c r="I45" i="3"/>
  <c r="I36" i="3"/>
  <c r="I23" i="3"/>
  <c r="I63" i="3"/>
  <c r="I64" i="3"/>
  <c r="I77" i="3"/>
  <c r="I59" i="3"/>
  <c r="I31" i="3"/>
  <c r="I70" i="3"/>
</calcChain>
</file>

<file path=xl/sharedStrings.xml><?xml version="1.0" encoding="utf-8"?>
<sst xmlns="http://schemas.openxmlformats.org/spreadsheetml/2006/main" count="411" uniqueCount="172">
  <si>
    <t>county</t>
  </si>
  <si>
    <t>library</t>
  </si>
  <si>
    <t>Barbour</t>
  </si>
  <si>
    <t>Belington Public Library</t>
  </si>
  <si>
    <t>Philippi Public Library</t>
  </si>
  <si>
    <t>Berkeley</t>
  </si>
  <si>
    <t>Martinsburg-Berkeley Co. Public Library</t>
  </si>
  <si>
    <t>Boone</t>
  </si>
  <si>
    <t>Boone-Madison Public Library</t>
  </si>
  <si>
    <t>Braxton</t>
  </si>
  <si>
    <t>Burnsville Public Library</t>
  </si>
  <si>
    <t>Gassaway Public Library</t>
  </si>
  <si>
    <t>Sutton Public Library</t>
  </si>
  <si>
    <t>Brooke</t>
  </si>
  <si>
    <t>Brooke County Public Library</t>
  </si>
  <si>
    <t>Cabell</t>
  </si>
  <si>
    <t>Cabell County Public Library</t>
  </si>
  <si>
    <t>Calhoun</t>
  </si>
  <si>
    <t>Calhoun County Public Library</t>
  </si>
  <si>
    <t>Clay</t>
  </si>
  <si>
    <t>Clay County Public Library</t>
  </si>
  <si>
    <t>Doddridge</t>
  </si>
  <si>
    <t>Doddridge County Public Library</t>
  </si>
  <si>
    <t>Fayette</t>
  </si>
  <si>
    <t>Fayette County Public Library</t>
  </si>
  <si>
    <t>Gilmer</t>
  </si>
  <si>
    <t>Gilmer Public Library</t>
  </si>
  <si>
    <t>Grant</t>
  </si>
  <si>
    <t>Grant County Public Library</t>
  </si>
  <si>
    <t>Greenbrier</t>
  </si>
  <si>
    <t>Alderson Public Library</t>
  </si>
  <si>
    <t>Greenbrier County Public Library</t>
  </si>
  <si>
    <t>Rainelle Public Library</t>
  </si>
  <si>
    <t>Ronceverte Public Library</t>
  </si>
  <si>
    <t>Rupert Public Library</t>
  </si>
  <si>
    <t>White Sulphur Springs Public Library</t>
  </si>
  <si>
    <t>Hampshire</t>
  </si>
  <si>
    <t>Capon Bridge Public Library</t>
  </si>
  <si>
    <t>Hampshire County Public Library</t>
  </si>
  <si>
    <t>Hancock</t>
  </si>
  <si>
    <t>Lynn Murray Memorial Library</t>
  </si>
  <si>
    <t>Mary H. Weir Public Library</t>
  </si>
  <si>
    <t>Swaney Memorial Library</t>
  </si>
  <si>
    <t>Hardy</t>
  </si>
  <si>
    <t>Hardy County Public Library</t>
  </si>
  <si>
    <t>Harrison</t>
  </si>
  <si>
    <t>Bridgeport Public Library</t>
  </si>
  <si>
    <t>Clarksburg-Harrison Co. Public Library</t>
  </si>
  <si>
    <t>Lowe Public Library</t>
  </si>
  <si>
    <t>Nutter Fort Public Library</t>
  </si>
  <si>
    <t>Southern Area Public Library</t>
  </si>
  <si>
    <t>Jackson</t>
  </si>
  <si>
    <t>Jackson County Public Library</t>
  </si>
  <si>
    <t>Jefferson</t>
  </si>
  <si>
    <t>Bolivar-Harpers Ferry Public Library</t>
  </si>
  <si>
    <t>Shepherdstown Public Library</t>
  </si>
  <si>
    <t>South Jefferson Public Library</t>
  </si>
  <si>
    <t>Kanawha</t>
  </si>
  <si>
    <t>Kanawha County Public Library</t>
  </si>
  <si>
    <t>Nitro Public Library</t>
  </si>
  <si>
    <t>South Charleston Public Library</t>
  </si>
  <si>
    <t>Lewis</t>
  </si>
  <si>
    <t>Louis Bennett Public Library</t>
  </si>
  <si>
    <t>Lincoln</t>
  </si>
  <si>
    <t>Hamlin-Lincoln County Public Library</t>
  </si>
  <si>
    <t>Logan</t>
  </si>
  <si>
    <t>Buffalo Creek Memorial Library</t>
  </si>
  <si>
    <t>Chapmanville Public Library</t>
  </si>
  <si>
    <t>Logan Area Public Library</t>
  </si>
  <si>
    <t>Marion</t>
  </si>
  <si>
    <t>Marion County Public Library</t>
  </si>
  <si>
    <t>Marshall</t>
  </si>
  <si>
    <t>Moundsville-Marshall County Public Library</t>
  </si>
  <si>
    <t>Mason</t>
  </si>
  <si>
    <t>Mason County Public Library</t>
  </si>
  <si>
    <t>McDowell</t>
  </si>
  <si>
    <t>McDowell Public Library</t>
  </si>
  <si>
    <t>War Public Library</t>
  </si>
  <si>
    <t>Mercer</t>
  </si>
  <si>
    <t>Craft Memorial Library</t>
  </si>
  <si>
    <t>Princeton Public Library</t>
  </si>
  <si>
    <t>Mineral</t>
  </si>
  <si>
    <t>Keyser-Mineral County Public Library</t>
  </si>
  <si>
    <t>Piedmont Public Library</t>
  </si>
  <si>
    <t>Mingo</t>
  </si>
  <si>
    <t>Mingo County Public Library</t>
  </si>
  <si>
    <t>Williamson Public Library</t>
  </si>
  <si>
    <t>Monongalia</t>
  </si>
  <si>
    <t>Morgantown Public Library</t>
  </si>
  <si>
    <t>Monroe</t>
  </si>
  <si>
    <t>Monroe County Public Library</t>
  </si>
  <si>
    <t>Peterstown Public Library</t>
  </si>
  <si>
    <t>Morgan</t>
  </si>
  <si>
    <t>Morgan County Public Library</t>
  </si>
  <si>
    <t>Paw Paw Public Library</t>
  </si>
  <si>
    <t>Nicholas</t>
  </si>
  <si>
    <t>Craigsville Public Library</t>
  </si>
  <si>
    <t>Richwood Public Library</t>
  </si>
  <si>
    <t>Summersville Public Library</t>
  </si>
  <si>
    <t>Ohio</t>
  </si>
  <si>
    <t>Ohio County Public Library</t>
  </si>
  <si>
    <t>Pendleton</t>
  </si>
  <si>
    <t>Pendleton County Public Library</t>
  </si>
  <si>
    <t>Pleasants</t>
  </si>
  <si>
    <t>Pleasants County Public Library</t>
  </si>
  <si>
    <t>Pocahontas</t>
  </si>
  <si>
    <t>Pocahontas County Free Libraries</t>
  </si>
  <si>
    <t>Preston</t>
  </si>
  <si>
    <t>Kingwood Public Library</t>
  </si>
  <si>
    <t>Terra Alta Public Library</t>
  </si>
  <si>
    <t>Putnam</t>
  </si>
  <si>
    <t>Putnam County Library</t>
  </si>
  <si>
    <t>Raleigh</t>
  </si>
  <si>
    <t>Raleigh County Public Library</t>
  </si>
  <si>
    <t>Randolph</t>
  </si>
  <si>
    <t>Elkins-Randolph County Public Library</t>
  </si>
  <si>
    <t>Helvetia Public Library</t>
  </si>
  <si>
    <t>Pioneer Memorial Public Library</t>
  </si>
  <si>
    <t>Russell Memorial Public Library</t>
  </si>
  <si>
    <t>Valley Head Public Library</t>
  </si>
  <si>
    <t>Ritchie</t>
  </si>
  <si>
    <t>Ritchie County Public Library</t>
  </si>
  <si>
    <t>Roane</t>
  </si>
  <si>
    <t>Roane County Public Library</t>
  </si>
  <si>
    <t>Summers</t>
  </si>
  <si>
    <t>Summers County Public Library</t>
  </si>
  <si>
    <t>Taylor</t>
  </si>
  <si>
    <t>Taylor County Public Library</t>
  </si>
  <si>
    <t>Tucker</t>
  </si>
  <si>
    <t>Five Rivers Public Library</t>
  </si>
  <si>
    <t>Mountaintop Public Library</t>
  </si>
  <si>
    <t>Tyler</t>
  </si>
  <si>
    <t>Sistersville Public Library</t>
  </si>
  <si>
    <t>Tyler County Public Library</t>
  </si>
  <si>
    <t>Upshur</t>
  </si>
  <si>
    <t>Charles W. Gibson Public Library</t>
  </si>
  <si>
    <t>Upshur County Public Library</t>
  </si>
  <si>
    <t>Wayne</t>
  </si>
  <si>
    <t>Wayne County Public Library</t>
  </si>
  <si>
    <t>Webster</t>
  </si>
  <si>
    <t>Cowen Public Library</t>
  </si>
  <si>
    <t>Webster-Addison Public Library</t>
  </si>
  <si>
    <t>Wetzel</t>
  </si>
  <si>
    <t>Hundred Public Library</t>
  </si>
  <si>
    <t>New Martinsville Public Library</t>
  </si>
  <si>
    <t>Paden City Public Library</t>
  </si>
  <si>
    <t>Pine Grove Public Library</t>
  </si>
  <si>
    <t>Wirt</t>
  </si>
  <si>
    <t>Dora B. Woodyard Memorial Library</t>
  </si>
  <si>
    <t>Wood</t>
  </si>
  <si>
    <t>Parkersburg/Wood Co. Public Library</t>
  </si>
  <si>
    <t>Vienna Public Library</t>
  </si>
  <si>
    <t>Wyoming</t>
  </si>
  <si>
    <t>Wyoming County Public Library</t>
  </si>
  <si>
    <t>NA</t>
  </si>
  <si>
    <t>pct_change</t>
  </si>
  <si>
    <t>conty</t>
  </si>
  <si>
    <t>2016_tax</t>
  </si>
  <si>
    <t>2016_pct_property_tax</t>
  </si>
  <si>
    <t>2017_tax</t>
  </si>
  <si>
    <t>2016_total</t>
  </si>
  <si>
    <t>2017_total</t>
  </si>
  <si>
    <t>2017_pct_property_tax</t>
  </si>
  <si>
    <t>2018_tax</t>
  </si>
  <si>
    <t>2018_total</t>
  </si>
  <si>
    <t>2018_pct_property_tax</t>
  </si>
  <si>
    <t>2019_tax</t>
  </si>
  <si>
    <t>2019_total</t>
  </si>
  <si>
    <t>2019_pct_tax</t>
  </si>
  <si>
    <t>2021_tax</t>
  </si>
  <si>
    <t>2021_total</t>
  </si>
  <si>
    <t>2021_pct_property_tax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</si>
</sst>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0"/>
      <color rgb="FF000000"/>
      <name val="Times New Roman"/>
      <charset val="204"/>
    </font>
    <font>
      <sz val="8.5"/>
      <name val="Arial"/>
      <family val="2"/>
    </font>
    <font>
      <sz val="8.5"/>
      <color rgb="FF000000"/>
      <name val="Arial"/>
      <family val="2"/>
    </font>
    <font>
      <sz val="10"/>
      <color rgb="FF000000"/>
      <name val="Times New Roman"/>
      <family val="1"/>
    </font>
    <font>
      <b/>
      <sz val="28"/>
      <color rgb="FF000000"/>
      <name val="Calibri (Body)"/>
    </font>
    <font>
      <sz val="10"/>
      <color rgb="FF000000"/>
      <name val="Calibri"/>
      <family val="2"/>
      <scheme val="minor"/>
    </font>
    <font>
      <sz val="8.5"/>
      <name val="Calibri"/>
      <family val="2"/>
      <scheme val="minor"/>
    </font>
    <font>
      <sz val="8.5"/>
      <color rgb="FF000000"/>
      <name val="Calibri"/>
      <family val="2"/>
      <scheme val="minor"/>
    </font>
    <font>
      <sz val="8.5"/>
      <color rgb="FF000000"/>
      <name val="Arial Narrow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ADAD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 indent="1"/>
    </xf>
    <xf numFmtId="0" fontId="6" fillId="0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 indent="1"/>
    </xf>
    <xf numFmtId="0" fontId="6" fillId="2" borderId="0" xfId="0" applyFont="1" applyFill="1" applyBorder="1" applyAlignment="1">
      <alignment horizontal="left" vertical="top" wrapText="1"/>
    </xf>
    <xf numFmtId="6" fontId="8" fillId="3" borderId="0" xfId="0" applyNumberFormat="1" applyFont="1" applyFill="1" applyBorder="1" applyAlignment="1">
      <alignment horizontal="center" vertical="top"/>
    </xf>
    <xf numFmtId="6" fontId="8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vertical="top"/>
    </xf>
    <xf numFmtId="2" fontId="2" fillId="3" borderId="0" xfId="0" applyNumberFormat="1" applyFont="1" applyFill="1" applyBorder="1" applyAlignment="1">
      <alignment vertical="top"/>
    </xf>
    <xf numFmtId="2" fontId="3" fillId="0" borderId="0" xfId="0" applyNumberFormat="1" applyFont="1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right" vertical="top"/>
    </xf>
    <xf numFmtId="2" fontId="2" fillId="3" borderId="0" xfId="0" applyNumberFormat="1" applyFont="1" applyFill="1" applyBorder="1" applyAlignment="1">
      <alignment horizontal="right" vertical="top"/>
    </xf>
    <xf numFmtId="2" fontId="2" fillId="0" borderId="1" xfId="0" applyNumberFormat="1" applyFont="1" applyFill="1" applyBorder="1" applyAlignment="1">
      <alignment horizontal="right" vertical="top"/>
    </xf>
    <xf numFmtId="2" fontId="7" fillId="0" borderId="0" xfId="0" applyNumberFormat="1" applyFont="1" applyFill="1" applyBorder="1" applyAlignment="1">
      <alignment horizontal="center" vertical="top" shrinkToFit="1"/>
    </xf>
    <xf numFmtId="2" fontId="7" fillId="0" borderId="0" xfId="0" applyNumberFormat="1" applyFon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left" vertical="top"/>
    </xf>
    <xf numFmtId="2" fontId="8" fillId="0" borderId="0" xfId="0" applyNumberFormat="1" applyFont="1" applyFill="1" applyBorder="1" applyAlignment="1">
      <alignment vertical="top"/>
    </xf>
    <xf numFmtId="2" fontId="7" fillId="2" borderId="0" xfId="0" applyNumberFormat="1" applyFont="1" applyFill="1" applyBorder="1" applyAlignment="1">
      <alignment horizontal="center" vertical="top" shrinkToFit="1"/>
    </xf>
    <xf numFmtId="2" fontId="7" fillId="3" borderId="0" xfId="0" applyNumberFormat="1" applyFont="1" applyFill="1" applyBorder="1" applyAlignment="1">
      <alignment horizontal="center" vertical="top"/>
    </xf>
    <xf numFmtId="2" fontId="7" fillId="4" borderId="0" xfId="0" applyNumberFormat="1" applyFont="1" applyFill="1" applyBorder="1" applyAlignment="1">
      <alignment horizontal="center" vertical="top"/>
    </xf>
    <xf numFmtId="2" fontId="8" fillId="3" borderId="0" xfId="0" applyNumberFormat="1" applyFont="1" applyFill="1" applyBorder="1" applyAlignment="1">
      <alignment vertical="top"/>
    </xf>
    <xf numFmtId="2" fontId="8" fillId="0" borderId="0" xfId="0" applyNumberFormat="1" applyFont="1" applyFill="1" applyBorder="1" applyAlignment="1">
      <alignment horizontal="right" vertical="top"/>
    </xf>
    <xf numFmtId="2" fontId="8" fillId="3" borderId="0" xfId="0" applyNumberFormat="1" applyFont="1" applyFill="1" applyBorder="1" applyAlignment="1">
      <alignment horizontal="right" vertical="top"/>
    </xf>
    <xf numFmtId="2" fontId="2" fillId="5" borderId="0" xfId="0" applyNumberFormat="1" applyFont="1" applyFill="1" applyBorder="1" applyAlignment="1">
      <alignment vertical="top"/>
    </xf>
    <xf numFmtId="0" fontId="6" fillId="2" borderId="1" xfId="0" applyFont="1" applyFill="1" applyBorder="1" applyAlignment="1">
      <alignment horizontal="left" vertical="top" wrapText="1" indent="1"/>
    </xf>
    <xf numFmtId="0" fontId="6" fillId="2" borderId="1" xfId="0" applyFont="1" applyFill="1" applyBorder="1" applyAlignment="1">
      <alignment horizontal="left" vertical="top" wrapText="1"/>
    </xf>
    <xf numFmtId="2" fontId="7" fillId="2" borderId="1" xfId="0" applyNumberFormat="1" applyFont="1" applyFill="1" applyBorder="1" applyAlignment="1">
      <alignment horizontal="center" vertical="top" shrinkToFit="1"/>
    </xf>
    <xf numFmtId="2" fontId="7" fillId="3" borderId="1" xfId="0" applyNumberFormat="1" applyFont="1" applyFill="1" applyBorder="1" applyAlignment="1">
      <alignment horizontal="center" vertical="top"/>
    </xf>
    <xf numFmtId="2" fontId="7" fillId="4" borderId="1" xfId="0" applyNumberFormat="1" applyFont="1" applyFill="1" applyBorder="1" applyAlignment="1">
      <alignment horizontal="center" vertical="top"/>
    </xf>
    <xf numFmtId="2" fontId="8" fillId="3" borderId="1" xfId="0" applyNumberFormat="1" applyFont="1" applyFill="1" applyBorder="1" applyAlignment="1">
      <alignment vertical="top"/>
    </xf>
    <xf numFmtId="2" fontId="2" fillId="3" borderId="1" xfId="0" applyNumberFormat="1" applyFont="1" applyFill="1" applyBorder="1" applyAlignment="1">
      <alignment vertical="top"/>
    </xf>
    <xf numFmtId="0" fontId="1" fillId="3" borderId="0" xfId="0" applyFont="1" applyFill="1" applyBorder="1" applyAlignment="1">
      <alignment horizontal="left" vertical="top" wrapText="1" indent="1"/>
    </xf>
    <xf numFmtId="0" fontId="1" fillId="3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wrapText="1"/>
    </xf>
    <xf numFmtId="2" fontId="2" fillId="0" borderId="0" xfId="0" applyNumberFormat="1" applyFont="1" applyFill="1" applyBorder="1" applyAlignment="1">
      <alignment horizontal="center" vertical="top"/>
    </xf>
    <xf numFmtId="2" fontId="0" fillId="5" borderId="0" xfId="0" applyNumberFormat="1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left" vertical="top"/>
    </xf>
    <xf numFmtId="2" fontId="2" fillId="3" borderId="0" xfId="0" applyNumberFormat="1" applyFont="1" applyFill="1" applyBorder="1" applyAlignment="1">
      <alignment horizontal="center" vertical="top"/>
    </xf>
    <xf numFmtId="2" fontId="2" fillId="4" borderId="0" xfId="0" applyNumberFormat="1" applyFont="1" applyFill="1" applyBorder="1" applyAlignment="1">
      <alignment horizontal="left" vertical="top"/>
    </xf>
    <xf numFmtId="2" fontId="2" fillId="4" borderId="0" xfId="0" applyNumberFormat="1" applyFont="1" applyFill="1" applyBorder="1" applyAlignment="1">
      <alignment horizontal="center" vertical="top"/>
    </xf>
    <xf numFmtId="2" fontId="9" fillId="0" borderId="0" xfId="0" applyNumberFormat="1" applyFont="1" applyFill="1" applyBorder="1" applyAlignment="1">
      <alignment horizontal="left" vertical="top" wrapText="1" indent="1"/>
    </xf>
    <xf numFmtId="2" fontId="2" fillId="0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left" vertical="top"/>
    </xf>
    <xf numFmtId="6" fontId="8" fillId="3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4E2F-2D4B-EC49-B2AA-CA4207A95AD7}">
  <dimension ref="A1:N98"/>
  <sheetViews>
    <sheetView tabSelected="1" workbookViewId="0">
      <selection activeCell="M6" sqref="M6"/>
    </sheetView>
  </sheetViews>
  <sheetFormatPr baseColWidth="10" defaultRowHeight="13" x14ac:dyDescent="0.15"/>
  <sheetData>
    <row r="1" spans="1:14" ht="15" x14ac:dyDescent="0.15">
      <c r="A1" s="7" t="s">
        <v>0</v>
      </c>
      <c r="B1" s="8" t="s">
        <v>1</v>
      </c>
      <c r="C1" s="8">
        <v>2016</v>
      </c>
      <c r="D1" s="8">
        <v>2017</v>
      </c>
      <c r="E1" s="8">
        <v>2018</v>
      </c>
      <c r="F1">
        <v>2019</v>
      </c>
      <c r="G1">
        <v>2020</v>
      </c>
      <c r="H1">
        <v>2021</v>
      </c>
      <c r="I1" s="5" t="s">
        <v>155</v>
      </c>
    </row>
    <row r="2" spans="1:14" ht="26" x14ac:dyDescent="0.15">
      <c r="A2" s="9" t="s">
        <v>75</v>
      </c>
      <c r="B2" s="10" t="s">
        <v>77</v>
      </c>
      <c r="C2" s="21">
        <v>27422</v>
      </c>
      <c r="D2" s="22">
        <v>24451</v>
      </c>
      <c r="E2" s="22">
        <v>21368</v>
      </c>
      <c r="F2" s="14">
        <v>27005</v>
      </c>
      <c r="G2" s="17" t="s">
        <v>154</v>
      </c>
      <c r="H2" s="17" t="s">
        <v>154</v>
      </c>
      <c r="I2" s="31" t="s">
        <v>154</v>
      </c>
    </row>
    <row r="3" spans="1:14" ht="52" x14ac:dyDescent="0.15">
      <c r="A3" s="9" t="s">
        <v>120</v>
      </c>
      <c r="B3" s="10" t="s">
        <v>121</v>
      </c>
      <c r="C3" s="21">
        <v>403854</v>
      </c>
      <c r="D3" s="22">
        <v>443417</v>
      </c>
      <c r="E3" s="22">
        <v>438392</v>
      </c>
      <c r="F3" s="24">
        <v>471871</v>
      </c>
      <c r="G3" s="29">
        <v>744990</v>
      </c>
      <c r="H3" s="18">
        <v>812305</v>
      </c>
      <c r="I3" s="15">
        <f>((H3-C3)/C3)*100</f>
        <v>101.13828264669907</v>
      </c>
    </row>
    <row r="4" spans="1:14" ht="52" x14ac:dyDescent="0.15">
      <c r="A4" s="9" t="s">
        <v>21</v>
      </c>
      <c r="B4" s="10" t="s">
        <v>22</v>
      </c>
      <c r="C4" s="21">
        <v>463635</v>
      </c>
      <c r="D4" s="22">
        <v>699500</v>
      </c>
      <c r="E4" s="22">
        <v>573113</v>
      </c>
      <c r="F4" s="14">
        <v>590138</v>
      </c>
      <c r="G4" s="24">
        <v>571171</v>
      </c>
      <c r="H4" s="15">
        <v>930176</v>
      </c>
      <c r="I4" s="15">
        <f>((H4-C4)/C4)*100</f>
        <v>100.62678615721418</v>
      </c>
    </row>
    <row r="5" spans="1:14" ht="65" x14ac:dyDescent="0.15">
      <c r="A5" s="9" t="s">
        <v>71</v>
      </c>
      <c r="B5" s="10" t="s">
        <v>72</v>
      </c>
      <c r="C5" s="21">
        <v>642221</v>
      </c>
      <c r="D5" s="22">
        <v>646203</v>
      </c>
      <c r="E5" s="22">
        <v>654517</v>
      </c>
      <c r="F5" s="14">
        <v>747965</v>
      </c>
      <c r="G5" s="24">
        <v>1092560</v>
      </c>
      <c r="H5" s="15">
        <v>1134820</v>
      </c>
      <c r="I5" s="15">
        <f>((H5-C5)/C5)*100</f>
        <v>76.702412409435382</v>
      </c>
      <c r="N5" s="6"/>
    </row>
    <row r="6" spans="1:14" ht="39" x14ac:dyDescent="0.15">
      <c r="A6" s="11" t="s">
        <v>131</v>
      </c>
      <c r="B6" s="12" t="s">
        <v>133</v>
      </c>
      <c r="C6" s="25">
        <v>64284</v>
      </c>
      <c r="D6" s="26">
        <v>58386</v>
      </c>
      <c r="E6" s="27">
        <v>68228</v>
      </c>
      <c r="F6" s="28">
        <v>71215</v>
      </c>
      <c r="G6" s="30">
        <v>84352</v>
      </c>
      <c r="H6" s="19">
        <v>95967</v>
      </c>
      <c r="I6" s="15">
        <f>((H6-C6)/C6)*100</f>
        <v>49.285980959492257</v>
      </c>
    </row>
    <row r="7" spans="1:14" ht="52" x14ac:dyDescent="0.15">
      <c r="A7" s="9" t="s">
        <v>17</v>
      </c>
      <c r="B7" s="10" t="s">
        <v>18</v>
      </c>
      <c r="C7" s="21">
        <v>74002</v>
      </c>
      <c r="D7" s="22">
        <v>77876</v>
      </c>
      <c r="E7" s="22">
        <v>94108</v>
      </c>
      <c r="F7" s="14">
        <v>145034</v>
      </c>
      <c r="G7" s="24">
        <v>100208</v>
      </c>
      <c r="H7" s="15">
        <v>107587</v>
      </c>
      <c r="I7" s="15">
        <f>((H7-C7)/C7)*100</f>
        <v>45.383908543012353</v>
      </c>
    </row>
    <row r="8" spans="1:14" ht="52" x14ac:dyDescent="0.15">
      <c r="A8" s="9" t="s">
        <v>139</v>
      </c>
      <c r="B8" s="10" t="s">
        <v>141</v>
      </c>
      <c r="C8" s="21">
        <v>39587</v>
      </c>
      <c r="D8" s="22">
        <v>49537</v>
      </c>
      <c r="E8" s="22">
        <v>51332</v>
      </c>
      <c r="F8" s="24">
        <v>48309</v>
      </c>
      <c r="G8" s="29">
        <v>47430</v>
      </c>
      <c r="H8" s="18">
        <v>55563</v>
      </c>
      <c r="I8" s="15">
        <f>((H8-C8)/C8)*100</f>
        <v>40.356682749387424</v>
      </c>
    </row>
    <row r="9" spans="1:14" ht="52" x14ac:dyDescent="0.15">
      <c r="A9" s="11" t="s">
        <v>89</v>
      </c>
      <c r="B9" s="12" t="s">
        <v>90</v>
      </c>
      <c r="C9" s="25">
        <v>79457</v>
      </c>
      <c r="D9" s="26">
        <v>80527</v>
      </c>
      <c r="E9" s="27">
        <v>91284</v>
      </c>
      <c r="F9" s="28">
        <v>95395</v>
      </c>
      <c r="G9" s="30">
        <v>94041</v>
      </c>
      <c r="H9" s="19">
        <v>110786</v>
      </c>
      <c r="I9" s="15">
        <f>((H9-C9)/C9)*100</f>
        <v>39.428873478736925</v>
      </c>
    </row>
    <row r="10" spans="1:14" ht="39" x14ac:dyDescent="0.15">
      <c r="A10" s="9" t="s">
        <v>87</v>
      </c>
      <c r="B10" s="10" t="s">
        <v>88</v>
      </c>
      <c r="C10" s="21">
        <v>1622314</v>
      </c>
      <c r="D10" s="22">
        <v>1847481</v>
      </c>
      <c r="E10" s="22">
        <v>1891422</v>
      </c>
      <c r="F10" s="24">
        <v>2122753</v>
      </c>
      <c r="G10" s="29">
        <v>2242049</v>
      </c>
      <c r="H10" s="18">
        <v>2201583</v>
      </c>
      <c r="I10" s="15">
        <f>((H10-C10)/C10)*100</f>
        <v>35.706342915120011</v>
      </c>
    </row>
    <row r="11" spans="1:14" ht="52" x14ac:dyDescent="0.15">
      <c r="A11" s="9" t="s">
        <v>124</v>
      </c>
      <c r="B11" s="10" t="s">
        <v>125</v>
      </c>
      <c r="C11" s="21">
        <v>194226</v>
      </c>
      <c r="D11" s="22">
        <v>199288</v>
      </c>
      <c r="E11" s="22">
        <v>213236</v>
      </c>
      <c r="F11" s="24">
        <v>201977</v>
      </c>
      <c r="G11" s="29">
        <v>284811</v>
      </c>
      <c r="H11" s="18">
        <v>261584</v>
      </c>
      <c r="I11" s="15">
        <f>((H11-C11)/C11)*100</f>
        <v>34.680217890498696</v>
      </c>
    </row>
    <row r="12" spans="1:14" ht="26" x14ac:dyDescent="0.15">
      <c r="A12" s="9" t="s">
        <v>45</v>
      </c>
      <c r="B12" s="10" t="s">
        <v>48</v>
      </c>
      <c r="C12" s="21">
        <v>55112</v>
      </c>
      <c r="D12" s="22">
        <v>53485</v>
      </c>
      <c r="E12" s="22">
        <v>56147</v>
      </c>
      <c r="F12" s="14">
        <v>47771</v>
      </c>
      <c r="G12" s="24">
        <v>63738</v>
      </c>
      <c r="H12" s="15">
        <v>73774</v>
      </c>
      <c r="I12" s="15">
        <f>((H12-C12)/C12)*100</f>
        <v>33.861953839454202</v>
      </c>
    </row>
    <row r="13" spans="1:14" ht="39" x14ac:dyDescent="0.15">
      <c r="A13" s="9" t="s">
        <v>29</v>
      </c>
      <c r="B13" s="10" t="s">
        <v>33</v>
      </c>
      <c r="C13" s="21">
        <v>80601</v>
      </c>
      <c r="D13" s="22">
        <v>71660</v>
      </c>
      <c r="E13" s="22">
        <v>76430</v>
      </c>
      <c r="F13" s="14">
        <v>89251</v>
      </c>
      <c r="G13" s="24">
        <v>176671</v>
      </c>
      <c r="H13" s="15">
        <v>106887</v>
      </c>
      <c r="I13" s="15">
        <f>((H13-C13)/C13)*100</f>
        <v>32.612498604235682</v>
      </c>
    </row>
    <row r="14" spans="1:14" ht="39" x14ac:dyDescent="0.15">
      <c r="A14" s="11" t="s">
        <v>105</v>
      </c>
      <c r="B14" s="12" t="s">
        <v>106</v>
      </c>
      <c r="C14" s="25">
        <v>287698</v>
      </c>
      <c r="D14" s="26">
        <v>305571</v>
      </c>
      <c r="E14" s="27">
        <v>321773</v>
      </c>
      <c r="F14" s="28">
        <v>388384</v>
      </c>
      <c r="G14" s="30">
        <v>323597</v>
      </c>
      <c r="H14" s="19">
        <v>378562</v>
      </c>
      <c r="I14" s="15">
        <f>((H14-C14)/C14)*100</f>
        <v>31.583118408887096</v>
      </c>
    </row>
    <row r="15" spans="1:14" ht="39" x14ac:dyDescent="0.15">
      <c r="A15" s="11" t="s">
        <v>19</v>
      </c>
      <c r="B15" s="12" t="s">
        <v>20</v>
      </c>
      <c r="C15" s="25">
        <v>116790</v>
      </c>
      <c r="D15" s="26">
        <v>120867</v>
      </c>
      <c r="E15" s="27">
        <v>126554</v>
      </c>
      <c r="F15" s="13">
        <v>129673</v>
      </c>
      <c r="G15" s="28">
        <v>118766</v>
      </c>
      <c r="H15" s="16">
        <v>148271</v>
      </c>
      <c r="I15" s="15">
        <f>((H15-C15)/C15)*100</f>
        <v>26.955218768730198</v>
      </c>
    </row>
    <row r="16" spans="1:14" ht="39" x14ac:dyDescent="0.15">
      <c r="A16" s="11" t="s">
        <v>142</v>
      </c>
      <c r="B16" s="12" t="s">
        <v>143</v>
      </c>
      <c r="C16" s="25">
        <v>36149</v>
      </c>
      <c r="D16" s="26">
        <v>40942</v>
      </c>
      <c r="E16" s="27">
        <v>39095</v>
      </c>
      <c r="F16" s="28">
        <v>45284</v>
      </c>
      <c r="G16" s="30">
        <v>44950</v>
      </c>
      <c r="H16" s="19">
        <v>45156</v>
      </c>
      <c r="I16" s="15">
        <f>((H16-C16)/C16)*100</f>
        <v>24.916318570361558</v>
      </c>
    </row>
    <row r="17" spans="1:9" ht="39" x14ac:dyDescent="0.15">
      <c r="A17" s="11" t="s">
        <v>142</v>
      </c>
      <c r="B17" s="12" t="s">
        <v>146</v>
      </c>
      <c r="C17" s="25">
        <v>36449</v>
      </c>
      <c r="D17" s="26">
        <v>40007</v>
      </c>
      <c r="E17" s="27">
        <v>38528</v>
      </c>
      <c r="F17" s="28">
        <v>45872</v>
      </c>
      <c r="G17" s="30">
        <v>44237</v>
      </c>
      <c r="H17" s="19">
        <v>45483</v>
      </c>
      <c r="I17" s="15">
        <f>((H17-C17)/C17)*100</f>
        <v>24.785316469587642</v>
      </c>
    </row>
    <row r="18" spans="1:9" ht="39" x14ac:dyDescent="0.15">
      <c r="A18" s="11" t="s">
        <v>131</v>
      </c>
      <c r="B18" s="12" t="s">
        <v>132</v>
      </c>
      <c r="C18" s="25">
        <v>64256</v>
      </c>
      <c r="D18" s="26">
        <v>67696</v>
      </c>
      <c r="E18" s="27">
        <v>71257</v>
      </c>
      <c r="F18" s="28">
        <v>70278</v>
      </c>
      <c r="G18" s="30">
        <v>74946</v>
      </c>
      <c r="H18" s="19">
        <v>80092</v>
      </c>
      <c r="I18" s="15">
        <f>((H18-C18)/C18)*100</f>
        <v>24.645169322709162</v>
      </c>
    </row>
    <row r="19" spans="1:9" ht="39" x14ac:dyDescent="0.15">
      <c r="A19" s="9" t="s">
        <v>39</v>
      </c>
      <c r="B19" s="10" t="s">
        <v>41</v>
      </c>
      <c r="C19" s="21">
        <v>672918</v>
      </c>
      <c r="D19" s="22">
        <v>795554</v>
      </c>
      <c r="E19" s="22">
        <v>735377</v>
      </c>
      <c r="F19" s="14">
        <v>70967</v>
      </c>
      <c r="G19" s="24">
        <v>926029</v>
      </c>
      <c r="H19" s="15">
        <v>836704</v>
      </c>
      <c r="I19" s="15">
        <f>((H19-C19)/C19)*100</f>
        <v>24.339666943074786</v>
      </c>
    </row>
    <row r="20" spans="1:9" ht="39" x14ac:dyDescent="0.15">
      <c r="A20" s="9" t="s">
        <v>107</v>
      </c>
      <c r="B20" s="10" t="s">
        <v>109</v>
      </c>
      <c r="C20" s="21">
        <v>142337</v>
      </c>
      <c r="D20" s="22">
        <v>149438</v>
      </c>
      <c r="E20" s="22">
        <v>141893</v>
      </c>
      <c r="F20" s="24">
        <v>147924</v>
      </c>
      <c r="G20" s="29">
        <v>161752</v>
      </c>
      <c r="H20" s="18">
        <v>175277</v>
      </c>
      <c r="I20" s="15">
        <f>((H20-C20)/C20)*100</f>
        <v>23.142260972199779</v>
      </c>
    </row>
    <row r="21" spans="1:9" ht="52" x14ac:dyDescent="0.15">
      <c r="A21" s="9" t="s">
        <v>92</v>
      </c>
      <c r="B21" s="10" t="s">
        <v>93</v>
      </c>
      <c r="C21" s="21">
        <v>104400</v>
      </c>
      <c r="D21" s="22">
        <v>88958</v>
      </c>
      <c r="E21" s="22">
        <v>126197</v>
      </c>
      <c r="F21" s="24">
        <v>124311</v>
      </c>
      <c r="G21" s="29">
        <v>134358</v>
      </c>
      <c r="H21" s="18">
        <v>127974</v>
      </c>
      <c r="I21" s="15">
        <f>((H21-C21)/C21)*100</f>
        <v>22.580459770114942</v>
      </c>
    </row>
    <row r="22" spans="1:9" ht="39" x14ac:dyDescent="0.15">
      <c r="A22" s="9" t="s">
        <v>107</v>
      </c>
      <c r="B22" s="10" t="s">
        <v>108</v>
      </c>
      <c r="C22" s="21">
        <v>170188</v>
      </c>
      <c r="D22" s="22">
        <v>167794</v>
      </c>
      <c r="E22" s="22">
        <v>178920</v>
      </c>
      <c r="F22" s="24">
        <v>195692</v>
      </c>
      <c r="G22" s="29">
        <v>199847</v>
      </c>
      <c r="H22" s="18">
        <v>207217</v>
      </c>
      <c r="I22" s="15">
        <f>((H22-C22)/C22)*100</f>
        <v>21.757703245822267</v>
      </c>
    </row>
    <row r="23" spans="1:9" ht="39" x14ac:dyDescent="0.15">
      <c r="A23" s="11" t="s">
        <v>9</v>
      </c>
      <c r="B23" s="12" t="s">
        <v>12</v>
      </c>
      <c r="C23" s="25">
        <v>53961</v>
      </c>
      <c r="D23" s="26">
        <v>74779</v>
      </c>
      <c r="E23" s="27">
        <v>63501</v>
      </c>
      <c r="F23" s="13">
        <v>68135</v>
      </c>
      <c r="G23" s="28">
        <v>55514</v>
      </c>
      <c r="H23" s="16">
        <v>65347</v>
      </c>
      <c r="I23" s="15">
        <f>((H23-C23)/C23)*100</f>
        <v>21.100424380571152</v>
      </c>
    </row>
    <row r="24" spans="1:9" ht="39" x14ac:dyDescent="0.15">
      <c r="A24" s="9" t="s">
        <v>29</v>
      </c>
      <c r="B24" s="10" t="s">
        <v>30</v>
      </c>
      <c r="C24" s="21">
        <v>49866</v>
      </c>
      <c r="D24" s="22">
        <v>51640</v>
      </c>
      <c r="E24" s="22">
        <v>51449</v>
      </c>
      <c r="F24" s="14">
        <v>54585</v>
      </c>
      <c r="G24" s="24">
        <v>62033</v>
      </c>
      <c r="H24" s="15">
        <v>60033</v>
      </c>
      <c r="I24" s="15">
        <f>((H24-C24)/C24)*100</f>
        <v>20.388641559379135</v>
      </c>
    </row>
    <row r="25" spans="1:9" ht="39" x14ac:dyDescent="0.15">
      <c r="A25" s="11" t="s">
        <v>78</v>
      </c>
      <c r="B25" s="12" t="s">
        <v>80</v>
      </c>
      <c r="C25" s="25">
        <v>248772</v>
      </c>
      <c r="D25" s="26">
        <v>252998</v>
      </c>
      <c r="E25" s="27">
        <v>250329</v>
      </c>
      <c r="F25" s="28">
        <v>250111</v>
      </c>
      <c r="G25" s="28">
        <v>245482</v>
      </c>
      <c r="H25" s="16">
        <v>298661</v>
      </c>
      <c r="I25" s="15">
        <f>((H25-C25)/C25)*100</f>
        <v>20.05410576753011</v>
      </c>
    </row>
    <row r="26" spans="1:9" ht="52" x14ac:dyDescent="0.15">
      <c r="A26" s="11" t="s">
        <v>57</v>
      </c>
      <c r="B26" s="12" t="s">
        <v>60</v>
      </c>
      <c r="C26" s="25">
        <v>703482</v>
      </c>
      <c r="D26" s="26">
        <v>833402</v>
      </c>
      <c r="E26" s="27">
        <v>837790</v>
      </c>
      <c r="F26" s="13">
        <v>868431</v>
      </c>
      <c r="G26" s="28">
        <v>839150</v>
      </c>
      <c r="H26" s="16">
        <v>843333</v>
      </c>
      <c r="I26" s="15">
        <f>((H26-C26)/C26)*100</f>
        <v>19.879826349501482</v>
      </c>
    </row>
    <row r="27" spans="1:9" ht="52" x14ac:dyDescent="0.15">
      <c r="A27" s="9" t="s">
        <v>53</v>
      </c>
      <c r="B27" s="10" t="s">
        <v>56</v>
      </c>
      <c r="C27" s="21">
        <v>179550</v>
      </c>
      <c r="D27" s="22">
        <v>209178</v>
      </c>
      <c r="E27" s="22">
        <v>209934</v>
      </c>
      <c r="F27" s="14">
        <v>207181</v>
      </c>
      <c r="G27" s="24">
        <v>209142</v>
      </c>
      <c r="H27" s="15">
        <v>208407</v>
      </c>
      <c r="I27" s="15">
        <f>((H27-C27)/C27)*100</f>
        <v>16.071846282372597</v>
      </c>
    </row>
    <row r="28" spans="1:9" ht="65" x14ac:dyDescent="0.15">
      <c r="A28" s="9" t="s">
        <v>29</v>
      </c>
      <c r="B28" s="10" t="s">
        <v>35</v>
      </c>
      <c r="C28" s="21">
        <v>85755</v>
      </c>
      <c r="D28" s="22">
        <v>82000</v>
      </c>
      <c r="E28" s="22">
        <v>87777</v>
      </c>
      <c r="F28" s="14">
        <v>77597</v>
      </c>
      <c r="G28" s="24">
        <v>105355</v>
      </c>
      <c r="H28" s="15">
        <v>97600</v>
      </c>
      <c r="I28" s="15">
        <f>((H28-C28)/C28)*100</f>
        <v>13.812605678969156</v>
      </c>
    </row>
    <row r="29" spans="1:9" ht="39" x14ac:dyDescent="0.15">
      <c r="A29" s="11" t="s">
        <v>142</v>
      </c>
      <c r="B29" s="12" t="s">
        <v>145</v>
      </c>
      <c r="C29" s="25">
        <v>59350</v>
      </c>
      <c r="D29" s="26">
        <v>68367</v>
      </c>
      <c r="E29" s="27">
        <v>60765</v>
      </c>
      <c r="F29" s="28">
        <v>66884</v>
      </c>
      <c r="G29" s="30">
        <v>64414</v>
      </c>
      <c r="H29" s="19">
        <v>67264</v>
      </c>
      <c r="I29" s="15">
        <f>((H29-C29)/C29)*100</f>
        <v>13.334456613310868</v>
      </c>
    </row>
    <row r="30" spans="1:9" ht="52" x14ac:dyDescent="0.15">
      <c r="A30" s="9" t="s">
        <v>53</v>
      </c>
      <c r="B30" s="10" t="s">
        <v>54</v>
      </c>
      <c r="C30" s="21">
        <v>186920</v>
      </c>
      <c r="D30" s="22">
        <v>199133</v>
      </c>
      <c r="E30" s="22">
        <v>223978</v>
      </c>
      <c r="F30" s="14">
        <v>242329</v>
      </c>
      <c r="G30" s="24">
        <v>224407</v>
      </c>
      <c r="H30" s="15">
        <v>211503</v>
      </c>
      <c r="I30" s="15">
        <f>((H30-C30)/C30)*100</f>
        <v>13.151615664455383</v>
      </c>
    </row>
    <row r="31" spans="1:9" ht="39" x14ac:dyDescent="0.15">
      <c r="A31" s="9" t="s">
        <v>2</v>
      </c>
      <c r="B31" s="10" t="s">
        <v>4</v>
      </c>
      <c r="C31" s="21">
        <v>96913</v>
      </c>
      <c r="D31" s="22">
        <v>109141</v>
      </c>
      <c r="E31" s="22">
        <v>98956</v>
      </c>
      <c r="F31" s="14">
        <v>103846</v>
      </c>
      <c r="G31" s="24">
        <v>100966</v>
      </c>
      <c r="H31" s="15">
        <v>109572</v>
      </c>
      <c r="I31" s="15">
        <f>((H31-C31)/C31)*100</f>
        <v>13.062231073230629</v>
      </c>
    </row>
    <row r="32" spans="1:9" ht="52" x14ac:dyDescent="0.15">
      <c r="A32" s="11" t="s">
        <v>149</v>
      </c>
      <c r="B32" s="12" t="s">
        <v>150</v>
      </c>
      <c r="C32" s="25">
        <v>1975019</v>
      </c>
      <c r="D32" s="26">
        <v>2033628</v>
      </c>
      <c r="E32" s="27">
        <v>2121691</v>
      </c>
      <c r="F32" s="28">
        <v>2135938</v>
      </c>
      <c r="G32" s="30">
        <v>1963283</v>
      </c>
      <c r="H32" s="19">
        <v>2222350</v>
      </c>
      <c r="I32" s="15">
        <f>((H32-C32)/C32)*100</f>
        <v>12.522968133471121</v>
      </c>
    </row>
    <row r="33" spans="1:9" ht="39" x14ac:dyDescent="0.15">
      <c r="A33" s="9" t="s">
        <v>99</v>
      </c>
      <c r="B33" s="10" t="s">
        <v>100</v>
      </c>
      <c r="C33" s="21">
        <v>1906631</v>
      </c>
      <c r="D33" s="22">
        <v>1904625</v>
      </c>
      <c r="E33" s="22">
        <v>1815133</v>
      </c>
      <c r="F33" s="24">
        <v>1815003</v>
      </c>
      <c r="G33" s="29">
        <v>1870646</v>
      </c>
      <c r="H33" s="18">
        <v>2113941</v>
      </c>
      <c r="I33" s="15">
        <f>((H33-C33)/C33)*100</f>
        <v>10.873105493406957</v>
      </c>
    </row>
    <row r="34" spans="1:9" ht="52" x14ac:dyDescent="0.15">
      <c r="A34" s="11" t="s">
        <v>101</v>
      </c>
      <c r="B34" s="12" t="s">
        <v>102</v>
      </c>
      <c r="C34" s="25">
        <v>85169</v>
      </c>
      <c r="D34" s="26">
        <v>84834</v>
      </c>
      <c r="E34" s="27">
        <v>81948</v>
      </c>
      <c r="F34" s="28">
        <v>86846</v>
      </c>
      <c r="G34" s="30">
        <v>83434</v>
      </c>
      <c r="H34" s="19">
        <v>93926</v>
      </c>
      <c r="I34" s="15">
        <f>((H34-C34)/C34)*100</f>
        <v>10.281910084655214</v>
      </c>
    </row>
    <row r="35" spans="1:9" ht="39" x14ac:dyDescent="0.15">
      <c r="A35" s="9" t="s">
        <v>25</v>
      </c>
      <c r="B35" s="10" t="s">
        <v>26</v>
      </c>
      <c r="C35" s="21">
        <v>98317</v>
      </c>
      <c r="D35" s="22">
        <v>101894</v>
      </c>
      <c r="E35" s="22">
        <v>93865</v>
      </c>
      <c r="F35" s="14">
        <v>96369</v>
      </c>
      <c r="G35" s="24">
        <v>103214</v>
      </c>
      <c r="H35" s="15">
        <v>107855</v>
      </c>
      <c r="I35" s="15">
        <f>((H35-C35)/C35)*100</f>
        <v>9.7012724147400746</v>
      </c>
    </row>
    <row r="36" spans="1:9" ht="52" x14ac:dyDescent="0.15">
      <c r="A36" s="9" t="s">
        <v>13</v>
      </c>
      <c r="B36" s="10" t="s">
        <v>14</v>
      </c>
      <c r="C36" s="21">
        <v>307260</v>
      </c>
      <c r="D36" s="22">
        <v>310161</v>
      </c>
      <c r="E36" s="22">
        <v>434446</v>
      </c>
      <c r="F36" s="14">
        <v>325788</v>
      </c>
      <c r="G36" s="24">
        <v>304858</v>
      </c>
      <c r="H36" s="15">
        <v>337050</v>
      </c>
      <c r="I36" s="15">
        <f>((H36-C36)/C36)*100</f>
        <v>9.6953719976567072</v>
      </c>
    </row>
    <row r="37" spans="1:9" ht="39" x14ac:dyDescent="0.15">
      <c r="A37" s="9" t="s">
        <v>92</v>
      </c>
      <c r="B37" s="10" t="s">
        <v>94</v>
      </c>
      <c r="C37" s="21">
        <v>59595</v>
      </c>
      <c r="D37" s="22">
        <v>49004</v>
      </c>
      <c r="E37" s="22">
        <v>46312</v>
      </c>
      <c r="F37" s="24">
        <v>54183</v>
      </c>
      <c r="G37" s="29">
        <v>64709</v>
      </c>
      <c r="H37" s="18">
        <v>65205</v>
      </c>
      <c r="I37" s="15">
        <f>((H37-C37)/C37)*100</f>
        <v>9.4135414044802417</v>
      </c>
    </row>
    <row r="38" spans="1:9" ht="39" x14ac:dyDescent="0.15">
      <c r="A38" s="9" t="s">
        <v>29</v>
      </c>
      <c r="B38" s="10" t="s">
        <v>32</v>
      </c>
      <c r="C38" s="21">
        <v>72002</v>
      </c>
      <c r="D38" s="22">
        <v>280491</v>
      </c>
      <c r="E38" s="22">
        <v>79479</v>
      </c>
      <c r="F38" s="14">
        <v>83328</v>
      </c>
      <c r="G38" s="24">
        <v>74214</v>
      </c>
      <c r="H38" s="15">
        <v>78032</v>
      </c>
      <c r="I38" s="15">
        <f>((H38-C38)/C38)*100</f>
        <v>8.3747673675731225</v>
      </c>
    </row>
    <row r="39" spans="1:9" ht="39" x14ac:dyDescent="0.15">
      <c r="A39" s="9" t="s">
        <v>53</v>
      </c>
      <c r="B39" s="10" t="s">
        <v>55</v>
      </c>
      <c r="C39" s="21">
        <v>222983</v>
      </c>
      <c r="D39" s="22">
        <v>243203</v>
      </c>
      <c r="E39" s="22">
        <v>231503</v>
      </c>
      <c r="F39" s="14">
        <v>225268</v>
      </c>
      <c r="G39" s="24">
        <v>230669</v>
      </c>
      <c r="H39" s="15">
        <v>241586</v>
      </c>
      <c r="I39" s="15">
        <f>((H39-C39)/C39)*100</f>
        <v>8.3427884636945429</v>
      </c>
    </row>
    <row r="40" spans="1:9" ht="52" x14ac:dyDescent="0.15">
      <c r="A40" s="11" t="s">
        <v>126</v>
      </c>
      <c r="B40" s="12" t="s">
        <v>127</v>
      </c>
      <c r="C40" s="25">
        <v>259740</v>
      </c>
      <c r="D40" s="26">
        <v>270865</v>
      </c>
      <c r="E40" s="27">
        <v>266649</v>
      </c>
      <c r="F40" s="28">
        <v>271890</v>
      </c>
      <c r="G40" s="30">
        <v>267400</v>
      </c>
      <c r="H40" s="19">
        <v>281380</v>
      </c>
      <c r="I40" s="15">
        <f>((H40-C40)/C40)*100</f>
        <v>8.3314083314083316</v>
      </c>
    </row>
    <row r="41" spans="1:9" ht="52" x14ac:dyDescent="0.15">
      <c r="A41" s="11" t="s">
        <v>57</v>
      </c>
      <c r="B41" s="12" t="s">
        <v>58</v>
      </c>
      <c r="C41" s="25">
        <v>8193413</v>
      </c>
      <c r="D41" s="26">
        <v>8158536</v>
      </c>
      <c r="E41" s="27">
        <v>8332302</v>
      </c>
      <c r="F41" s="13">
        <v>212293</v>
      </c>
      <c r="G41" s="28">
        <v>8525461</v>
      </c>
      <c r="H41" s="16">
        <v>8867469</v>
      </c>
      <c r="I41" s="15">
        <f>((H41-C41)/C41)*100</f>
        <v>8.2268036531296538</v>
      </c>
    </row>
    <row r="42" spans="1:9" ht="52" x14ac:dyDescent="0.15">
      <c r="A42" s="9" t="s">
        <v>29</v>
      </c>
      <c r="B42" s="10" t="s">
        <v>31</v>
      </c>
      <c r="C42" s="21">
        <v>267623</v>
      </c>
      <c r="D42" s="22">
        <v>276548</v>
      </c>
      <c r="E42" s="22">
        <v>272919</v>
      </c>
      <c r="F42" s="14">
        <v>283695</v>
      </c>
      <c r="G42" s="24">
        <v>275066</v>
      </c>
      <c r="H42" s="15">
        <v>287572</v>
      </c>
      <c r="I42" s="15">
        <f>((H42-C42)/C42)*100</f>
        <v>7.4541425811682851</v>
      </c>
    </row>
    <row r="43" spans="1:9" ht="65" x14ac:dyDescent="0.15">
      <c r="A43" s="11" t="s">
        <v>114</v>
      </c>
      <c r="B43" s="12" t="s">
        <v>115</v>
      </c>
      <c r="C43" s="25">
        <v>179047</v>
      </c>
      <c r="D43" s="26">
        <v>157369</v>
      </c>
      <c r="E43" s="27">
        <v>172643</v>
      </c>
      <c r="F43" s="28">
        <v>174542</v>
      </c>
      <c r="G43" s="30">
        <v>182508</v>
      </c>
      <c r="H43" s="19">
        <v>191196</v>
      </c>
      <c r="I43" s="15">
        <f>((H43-C43)/C43)*100</f>
        <v>6.7853692047339527</v>
      </c>
    </row>
    <row r="44" spans="1:9" ht="39" x14ac:dyDescent="0.15">
      <c r="A44" s="11" t="s">
        <v>78</v>
      </c>
      <c r="B44" s="12" t="s">
        <v>79</v>
      </c>
      <c r="C44" s="25">
        <v>530880</v>
      </c>
      <c r="D44" s="26">
        <v>530531</v>
      </c>
      <c r="E44" s="27">
        <v>563509</v>
      </c>
      <c r="F44" s="28">
        <v>558324</v>
      </c>
      <c r="G44" s="28">
        <v>575750</v>
      </c>
      <c r="H44" s="16">
        <v>563411</v>
      </c>
      <c r="I44" s="15">
        <f>((H44-C44)/C44)*100</f>
        <v>6.1277501506931884</v>
      </c>
    </row>
    <row r="45" spans="1:9" ht="52" x14ac:dyDescent="0.15">
      <c r="A45" s="11" t="s">
        <v>15</v>
      </c>
      <c r="B45" s="12" t="s">
        <v>16</v>
      </c>
      <c r="C45" s="25">
        <v>4011253</v>
      </c>
      <c r="D45" s="26">
        <v>4204920</v>
      </c>
      <c r="E45" s="27">
        <v>4047200</v>
      </c>
      <c r="F45" s="13">
        <v>3817576</v>
      </c>
      <c r="G45" s="28">
        <v>4124305</v>
      </c>
      <c r="H45" s="16">
        <v>4229262</v>
      </c>
      <c r="I45" s="15">
        <f>((H45-C45)/C45)*100</f>
        <v>5.4349351686368328</v>
      </c>
    </row>
    <row r="46" spans="1:9" ht="52" x14ac:dyDescent="0.15">
      <c r="A46" s="9" t="s">
        <v>134</v>
      </c>
      <c r="B46" s="10" t="s">
        <v>135</v>
      </c>
      <c r="C46" s="21">
        <v>132234</v>
      </c>
      <c r="D46" s="22">
        <v>128456</v>
      </c>
      <c r="E46" s="22">
        <v>128536</v>
      </c>
      <c r="F46" s="24">
        <v>28726</v>
      </c>
      <c r="G46" s="29">
        <v>131594</v>
      </c>
      <c r="H46" s="18">
        <v>139176</v>
      </c>
      <c r="I46" s="15">
        <f>((H46-C46)/C46)*100</f>
        <v>5.2497844729797176</v>
      </c>
    </row>
    <row r="47" spans="1:9" ht="39" x14ac:dyDescent="0.15">
      <c r="A47" s="11" t="s">
        <v>149</v>
      </c>
      <c r="B47" s="12" t="s">
        <v>151</v>
      </c>
      <c r="C47" s="25">
        <v>529030</v>
      </c>
      <c r="D47" s="26">
        <v>540343</v>
      </c>
      <c r="E47" s="27">
        <v>550635</v>
      </c>
      <c r="F47" s="28">
        <v>572087</v>
      </c>
      <c r="G47" s="30">
        <v>570203</v>
      </c>
      <c r="H47" s="19">
        <v>556537</v>
      </c>
      <c r="I47" s="15">
        <f>((H47-C47)/C47)*100</f>
        <v>5.1995160954955297</v>
      </c>
    </row>
    <row r="48" spans="1:9" ht="52" x14ac:dyDescent="0.15">
      <c r="A48" s="11" t="s">
        <v>142</v>
      </c>
      <c r="B48" s="12" t="s">
        <v>144</v>
      </c>
      <c r="C48" s="25">
        <v>121349</v>
      </c>
      <c r="D48" s="26">
        <v>131415</v>
      </c>
      <c r="E48" s="27">
        <v>126621</v>
      </c>
      <c r="F48" s="28">
        <v>140772</v>
      </c>
      <c r="G48" s="30">
        <v>122639</v>
      </c>
      <c r="H48" s="19">
        <v>127602</v>
      </c>
      <c r="I48" s="15">
        <f>((H48-C48)/C48)*100</f>
        <v>5.152906080808247</v>
      </c>
    </row>
    <row r="49" spans="1:9" ht="52" x14ac:dyDescent="0.15">
      <c r="A49" s="11" t="s">
        <v>122</v>
      </c>
      <c r="B49" s="12" t="s">
        <v>123</v>
      </c>
      <c r="C49" s="25">
        <v>211130</v>
      </c>
      <c r="D49" s="26">
        <v>234122</v>
      </c>
      <c r="E49" s="27">
        <v>258574</v>
      </c>
      <c r="F49" s="28">
        <v>226260</v>
      </c>
      <c r="G49" s="30">
        <v>239771</v>
      </c>
      <c r="H49" s="19">
        <v>221734</v>
      </c>
      <c r="I49" s="15">
        <f>((H49-C49)/C49)*100</f>
        <v>5.0224979870222137</v>
      </c>
    </row>
    <row r="50" spans="1:9" ht="52" x14ac:dyDescent="0.15">
      <c r="A50" s="9" t="s">
        <v>112</v>
      </c>
      <c r="B50" s="10" t="s">
        <v>113</v>
      </c>
      <c r="C50" s="21">
        <v>1451072</v>
      </c>
      <c r="D50" s="22">
        <v>1370402</v>
      </c>
      <c r="E50" s="22">
        <v>1368816</v>
      </c>
      <c r="F50" s="24">
        <v>1347787</v>
      </c>
      <c r="G50" s="29">
        <v>1418366</v>
      </c>
      <c r="H50" s="18">
        <v>1517134</v>
      </c>
      <c r="I50" s="15">
        <f>((H50-C50)/C50)*100</f>
        <v>4.5526341904467866</v>
      </c>
    </row>
    <row r="51" spans="1:9" ht="39" x14ac:dyDescent="0.15">
      <c r="A51" s="11" t="s">
        <v>114</v>
      </c>
      <c r="B51" s="12" t="s">
        <v>116</v>
      </c>
      <c r="C51" s="25">
        <v>38460</v>
      </c>
      <c r="D51" s="26">
        <v>40399</v>
      </c>
      <c r="E51" s="27">
        <v>37079</v>
      </c>
      <c r="F51" s="28">
        <v>44380</v>
      </c>
      <c r="G51" s="30">
        <v>40141</v>
      </c>
      <c r="H51" s="19">
        <v>39994</v>
      </c>
      <c r="I51" s="15">
        <f>((H51-C51)/C51)*100</f>
        <v>3.9885595423816951</v>
      </c>
    </row>
    <row r="52" spans="1:9" ht="39" x14ac:dyDescent="0.15">
      <c r="A52" s="11" t="s">
        <v>84</v>
      </c>
      <c r="B52" s="12" t="s">
        <v>86</v>
      </c>
      <c r="C52" s="25">
        <v>76514</v>
      </c>
      <c r="D52" s="26">
        <v>76189</v>
      </c>
      <c r="E52" s="27">
        <v>81906</v>
      </c>
      <c r="F52" s="28">
        <v>77460</v>
      </c>
      <c r="G52" s="30">
        <v>83357</v>
      </c>
      <c r="H52" s="19">
        <v>79559</v>
      </c>
      <c r="I52" s="15">
        <f>((H52-C52)/C52)*100</f>
        <v>3.9796638523668872</v>
      </c>
    </row>
    <row r="53" spans="1:9" ht="52" x14ac:dyDescent="0.15">
      <c r="A53" s="9" t="s">
        <v>147</v>
      </c>
      <c r="B53" s="10" t="s">
        <v>148</v>
      </c>
      <c r="C53" s="21">
        <v>139760</v>
      </c>
      <c r="D53" s="22">
        <v>129491</v>
      </c>
      <c r="E53" s="22">
        <v>128652</v>
      </c>
      <c r="F53" s="24">
        <v>137878</v>
      </c>
      <c r="G53" s="29">
        <v>156452</v>
      </c>
      <c r="H53" s="18">
        <v>145018</v>
      </c>
      <c r="I53" s="15">
        <f>((H53-C53)/C53)*100</f>
        <v>3.7621637092157982</v>
      </c>
    </row>
    <row r="54" spans="1:9" ht="52" x14ac:dyDescent="0.15">
      <c r="A54" s="11" t="s">
        <v>69</v>
      </c>
      <c r="B54" s="12" t="s">
        <v>70</v>
      </c>
      <c r="C54" s="25">
        <v>1626187</v>
      </c>
      <c r="D54" s="26">
        <v>1712638</v>
      </c>
      <c r="E54" s="27">
        <v>1659294</v>
      </c>
      <c r="F54" s="13">
        <v>1641203</v>
      </c>
      <c r="G54" s="28">
        <v>1569542</v>
      </c>
      <c r="H54" s="16">
        <v>1679874</v>
      </c>
      <c r="I54" s="15">
        <f>((H54-C54)/C54)*100</f>
        <v>3.3014038360901914</v>
      </c>
    </row>
    <row r="55" spans="1:9" ht="39" x14ac:dyDescent="0.15">
      <c r="A55" s="9" t="s">
        <v>45</v>
      </c>
      <c r="B55" s="10" t="s">
        <v>49</v>
      </c>
      <c r="C55" s="21">
        <v>67167</v>
      </c>
      <c r="D55" s="22">
        <v>67166</v>
      </c>
      <c r="E55" s="22">
        <v>66816</v>
      </c>
      <c r="F55" s="14">
        <v>67506</v>
      </c>
      <c r="G55" s="24">
        <v>67512</v>
      </c>
      <c r="H55" s="15">
        <v>69190</v>
      </c>
      <c r="I55" s="15">
        <f>((H55-C55)/C55)*100</f>
        <v>3.011895722601873</v>
      </c>
    </row>
    <row r="56" spans="1:9" ht="52" x14ac:dyDescent="0.15">
      <c r="A56" s="11" t="s">
        <v>114</v>
      </c>
      <c r="B56" s="12" t="s">
        <v>117</v>
      </c>
      <c r="C56" s="25">
        <v>34816</v>
      </c>
      <c r="D56" s="26">
        <v>30128</v>
      </c>
      <c r="E56" s="27">
        <v>34295</v>
      </c>
      <c r="F56" s="28">
        <v>34719</v>
      </c>
      <c r="G56" s="30">
        <v>37536</v>
      </c>
      <c r="H56" s="19">
        <v>35750</v>
      </c>
      <c r="I56" s="15">
        <f>((H56-C56)/C56)*100</f>
        <v>2.6826746323529411</v>
      </c>
    </row>
    <row r="57" spans="1:9" ht="52" x14ac:dyDescent="0.15">
      <c r="A57" s="11" t="s">
        <v>43</v>
      </c>
      <c r="B57" s="12" t="s">
        <v>44</v>
      </c>
      <c r="C57" s="25">
        <v>187931</v>
      </c>
      <c r="D57" s="26">
        <v>190268</v>
      </c>
      <c r="E57" s="27">
        <v>210322</v>
      </c>
      <c r="F57" s="13">
        <v>220047</v>
      </c>
      <c r="G57" s="28">
        <v>208301</v>
      </c>
      <c r="H57" s="16">
        <v>192945</v>
      </c>
      <c r="I57" s="15">
        <f>((H57-C57)/C57)*100</f>
        <v>2.6680004895413743</v>
      </c>
    </row>
    <row r="58" spans="1:9" ht="52" x14ac:dyDescent="0.15">
      <c r="A58" s="9" t="s">
        <v>134</v>
      </c>
      <c r="B58" s="10" t="s">
        <v>136</v>
      </c>
      <c r="C58" s="21">
        <v>327064</v>
      </c>
      <c r="D58" s="22">
        <v>309220</v>
      </c>
      <c r="E58" s="22">
        <v>313669</v>
      </c>
      <c r="F58" s="24">
        <v>332857</v>
      </c>
      <c r="G58" s="29">
        <v>308096</v>
      </c>
      <c r="H58" s="18">
        <v>335583</v>
      </c>
      <c r="I58" s="15">
        <f>((H58-C58)/C58)*100</f>
        <v>2.6046889905339627</v>
      </c>
    </row>
    <row r="59" spans="1:9" ht="52" x14ac:dyDescent="0.15">
      <c r="A59" s="11" t="s">
        <v>5</v>
      </c>
      <c r="B59" s="12" t="s">
        <v>6</v>
      </c>
      <c r="C59" s="25">
        <v>1641619</v>
      </c>
      <c r="D59" s="26">
        <v>1608522</v>
      </c>
      <c r="E59" s="27">
        <v>1611893</v>
      </c>
      <c r="F59" s="13">
        <v>1644350</v>
      </c>
      <c r="G59" s="28">
        <v>1657308</v>
      </c>
      <c r="H59" s="16">
        <v>1683483</v>
      </c>
      <c r="I59" s="15">
        <f>((H59-C59)/C59)*100</f>
        <v>2.5501654159704534</v>
      </c>
    </row>
    <row r="60" spans="1:9" ht="52" x14ac:dyDescent="0.15">
      <c r="A60" s="11" t="s">
        <v>27</v>
      </c>
      <c r="B60" s="12" t="s">
        <v>28</v>
      </c>
      <c r="C60" s="25">
        <v>179657</v>
      </c>
      <c r="D60" s="26">
        <v>187700</v>
      </c>
      <c r="E60" s="27">
        <v>188503</v>
      </c>
      <c r="F60" s="13">
        <v>179978</v>
      </c>
      <c r="G60" s="28">
        <v>180028</v>
      </c>
      <c r="H60" s="16">
        <v>184046</v>
      </c>
      <c r="I60" s="15">
        <f>((H60-C60)/C60)*100</f>
        <v>2.442988583801355</v>
      </c>
    </row>
    <row r="61" spans="1:9" ht="52" x14ac:dyDescent="0.15">
      <c r="A61" s="9" t="s">
        <v>45</v>
      </c>
      <c r="B61" s="10" t="s">
        <v>47</v>
      </c>
      <c r="C61" s="21">
        <v>882531</v>
      </c>
      <c r="D61" s="22">
        <v>910974</v>
      </c>
      <c r="E61" s="22">
        <v>854310</v>
      </c>
      <c r="F61" s="14">
        <v>59503</v>
      </c>
      <c r="G61" s="24">
        <v>865182</v>
      </c>
      <c r="H61" s="15">
        <v>902219</v>
      </c>
      <c r="I61" s="15">
        <f>((H61-C61)/C61)*100</f>
        <v>2.2308564798290371</v>
      </c>
    </row>
    <row r="62" spans="1:9" ht="39" x14ac:dyDescent="0.15">
      <c r="A62" s="9" t="s">
        <v>45</v>
      </c>
      <c r="B62" s="10" t="s">
        <v>50</v>
      </c>
      <c r="C62" s="21">
        <v>52404</v>
      </c>
      <c r="D62" s="22">
        <v>49384</v>
      </c>
      <c r="E62" s="22">
        <v>43186</v>
      </c>
      <c r="F62" s="14">
        <v>879668</v>
      </c>
      <c r="G62" s="24">
        <v>53693</v>
      </c>
      <c r="H62" s="15">
        <v>53054</v>
      </c>
      <c r="I62" s="15">
        <f>((H62-C62)/C62)*100</f>
        <v>1.2403633310434319</v>
      </c>
    </row>
    <row r="63" spans="1:9" ht="39" x14ac:dyDescent="0.15">
      <c r="A63" s="11" t="s">
        <v>9</v>
      </c>
      <c r="B63" s="12" t="s">
        <v>11</v>
      </c>
      <c r="C63" s="25">
        <v>60313</v>
      </c>
      <c r="D63" s="26">
        <v>61282</v>
      </c>
      <c r="E63" s="27">
        <v>53661</v>
      </c>
      <c r="F63" s="13">
        <v>53219</v>
      </c>
      <c r="G63" s="28">
        <v>54313</v>
      </c>
      <c r="H63" s="16">
        <v>61058</v>
      </c>
      <c r="I63" s="15">
        <f>((H63-C63)/C63)*100</f>
        <v>1.2352229204317478</v>
      </c>
    </row>
    <row r="64" spans="1:9" ht="39" x14ac:dyDescent="0.15">
      <c r="A64" s="11" t="s">
        <v>9</v>
      </c>
      <c r="B64" s="12" t="s">
        <v>10</v>
      </c>
      <c r="C64" s="25">
        <v>40904</v>
      </c>
      <c r="D64" s="26">
        <v>44785</v>
      </c>
      <c r="E64" s="27">
        <v>49140</v>
      </c>
      <c r="F64" s="13">
        <v>38054</v>
      </c>
      <c r="G64" s="28">
        <v>38392</v>
      </c>
      <c r="H64" s="16">
        <v>41400</v>
      </c>
      <c r="I64" s="15">
        <f>((H64-C64)/C64)*100</f>
        <v>1.2125953451985134</v>
      </c>
    </row>
    <row r="65" spans="1:9" ht="39" x14ac:dyDescent="0.15">
      <c r="A65" s="9" t="s">
        <v>65</v>
      </c>
      <c r="B65" s="10" t="s">
        <v>68</v>
      </c>
      <c r="C65" s="21">
        <v>150562</v>
      </c>
      <c r="D65" s="22">
        <v>152282</v>
      </c>
      <c r="E65" s="22">
        <v>154157</v>
      </c>
      <c r="F65" s="14">
        <v>151499</v>
      </c>
      <c r="G65" s="24">
        <v>153246</v>
      </c>
      <c r="H65" s="15">
        <v>152199</v>
      </c>
      <c r="I65" s="15">
        <f>((H65-C65)/C65)*100</f>
        <v>1.0872597335317011</v>
      </c>
    </row>
    <row r="66" spans="1:9" ht="39" x14ac:dyDescent="0.15">
      <c r="A66" s="11" t="s">
        <v>110</v>
      </c>
      <c r="B66" s="12" t="s">
        <v>111</v>
      </c>
      <c r="C66" s="25">
        <v>784707</v>
      </c>
      <c r="D66" s="26">
        <v>786090</v>
      </c>
      <c r="E66" s="27">
        <v>803138</v>
      </c>
      <c r="F66" s="28">
        <v>785604</v>
      </c>
      <c r="G66" s="30">
        <v>767427</v>
      </c>
      <c r="H66" s="19">
        <v>792870</v>
      </c>
      <c r="I66" s="15">
        <f>((H66-C66)/C66)*100</f>
        <v>1.0402608871846435</v>
      </c>
    </row>
    <row r="67" spans="1:9" ht="39" x14ac:dyDescent="0.15">
      <c r="A67" s="9" t="s">
        <v>39</v>
      </c>
      <c r="B67" s="10" t="s">
        <v>42</v>
      </c>
      <c r="C67" s="21">
        <v>65808</v>
      </c>
      <c r="D67" s="22">
        <v>66763</v>
      </c>
      <c r="E67" s="22">
        <v>49283</v>
      </c>
      <c r="F67" s="14">
        <v>778319</v>
      </c>
      <c r="G67" s="24">
        <v>61381</v>
      </c>
      <c r="H67" s="15">
        <v>66238</v>
      </c>
      <c r="I67" s="15">
        <f>((H67-C67)/C67)*100</f>
        <v>0.65341599805494766</v>
      </c>
    </row>
    <row r="68" spans="1:9" ht="52" x14ac:dyDescent="0.15">
      <c r="A68" s="11" t="s">
        <v>137</v>
      </c>
      <c r="B68" s="12" t="s">
        <v>138</v>
      </c>
      <c r="C68" s="25">
        <v>304493</v>
      </c>
      <c r="D68" s="26">
        <v>319735</v>
      </c>
      <c r="E68" s="27">
        <v>320861</v>
      </c>
      <c r="F68" s="28">
        <v>317618</v>
      </c>
      <c r="G68" s="30">
        <v>318460</v>
      </c>
      <c r="H68" s="19">
        <v>305246</v>
      </c>
      <c r="I68" s="15">
        <f>((H68-C68)/C68)*100</f>
        <v>0.24729632536708562</v>
      </c>
    </row>
    <row r="69" spans="1:9" ht="65" x14ac:dyDescent="0.15">
      <c r="A69" s="9" t="s">
        <v>81</v>
      </c>
      <c r="B69" s="10" t="s">
        <v>82</v>
      </c>
      <c r="C69" s="21">
        <v>304338</v>
      </c>
      <c r="D69" s="22">
        <v>304402</v>
      </c>
      <c r="E69" s="22">
        <v>304710</v>
      </c>
      <c r="F69" s="24">
        <v>304677</v>
      </c>
      <c r="G69" s="29">
        <v>301388</v>
      </c>
      <c r="H69" s="18">
        <v>304580</v>
      </c>
      <c r="I69" s="15">
        <f>((H69-C69)/C69)*100</f>
        <v>7.9516852972681684E-2</v>
      </c>
    </row>
    <row r="70" spans="1:9" ht="39" x14ac:dyDescent="0.15">
      <c r="A70" s="9" t="s">
        <v>2</v>
      </c>
      <c r="B70" s="10" t="s">
        <v>3</v>
      </c>
      <c r="C70" s="21">
        <v>71834</v>
      </c>
      <c r="D70" s="22">
        <v>71828</v>
      </c>
      <c r="E70" s="22">
        <v>72568</v>
      </c>
      <c r="F70" s="14">
        <v>62511</v>
      </c>
      <c r="G70" s="24">
        <v>71840</v>
      </c>
      <c r="H70" s="15">
        <v>71887</v>
      </c>
      <c r="I70" s="15">
        <f>((H70-C70)/C70)*100</f>
        <v>7.378121780772337E-2</v>
      </c>
    </row>
    <row r="71" spans="1:9" ht="52" x14ac:dyDescent="0.15">
      <c r="A71" s="11" t="s">
        <v>73</v>
      </c>
      <c r="B71" s="12" t="s">
        <v>74</v>
      </c>
      <c r="C71" s="25">
        <v>278721</v>
      </c>
      <c r="D71" s="26">
        <v>265371</v>
      </c>
      <c r="E71" s="27">
        <v>265550</v>
      </c>
      <c r="F71" s="13">
        <v>269671</v>
      </c>
      <c r="G71" s="28">
        <v>275863</v>
      </c>
      <c r="H71" s="16">
        <v>278390</v>
      </c>
      <c r="I71" s="15">
        <f>((H71-C71)/C71)*100</f>
        <v>-0.11875674958112235</v>
      </c>
    </row>
    <row r="72" spans="1:9" ht="52" x14ac:dyDescent="0.15">
      <c r="A72" s="9" t="s">
        <v>65</v>
      </c>
      <c r="B72" s="10" t="s">
        <v>66</v>
      </c>
      <c r="C72" s="21">
        <v>137726</v>
      </c>
      <c r="D72" s="22">
        <v>136788</v>
      </c>
      <c r="E72" s="22">
        <v>138431</v>
      </c>
      <c r="F72" s="14">
        <v>134529</v>
      </c>
      <c r="G72" s="24">
        <v>139210</v>
      </c>
      <c r="H72" s="15">
        <v>137498</v>
      </c>
      <c r="I72" s="15">
        <f>((H72-C72)/C72)*100</f>
        <v>-0.16554608425424394</v>
      </c>
    </row>
    <row r="73" spans="1:9" ht="39" x14ac:dyDescent="0.15">
      <c r="A73" s="9" t="s">
        <v>65</v>
      </c>
      <c r="B73" s="10" t="s">
        <v>67</v>
      </c>
      <c r="C73" s="21">
        <v>137165</v>
      </c>
      <c r="D73" s="22">
        <v>139654</v>
      </c>
      <c r="E73" s="22">
        <v>141235</v>
      </c>
      <c r="F73" s="14">
        <v>137373</v>
      </c>
      <c r="G73" s="24">
        <v>133053</v>
      </c>
      <c r="H73" s="15">
        <v>136743</v>
      </c>
      <c r="I73" s="15">
        <f>((H73-C73)/C73)*100</f>
        <v>-0.30765865927897057</v>
      </c>
    </row>
    <row r="74" spans="1:9" ht="52" x14ac:dyDescent="0.15">
      <c r="A74" s="11" t="s">
        <v>84</v>
      </c>
      <c r="B74" s="12" t="s">
        <v>85</v>
      </c>
      <c r="C74" s="25">
        <v>229526</v>
      </c>
      <c r="D74" s="26">
        <v>221726</v>
      </c>
      <c r="E74" s="27">
        <v>233449</v>
      </c>
      <c r="F74" s="28">
        <v>229428</v>
      </c>
      <c r="G74" s="30">
        <v>229362</v>
      </c>
      <c r="H74" s="19">
        <v>228370</v>
      </c>
      <c r="I74" s="15">
        <f>((H74-C74)/C74)*100</f>
        <v>-0.50364664569591244</v>
      </c>
    </row>
    <row r="75" spans="1:9" ht="52" x14ac:dyDescent="0.15">
      <c r="A75" s="11" t="s">
        <v>23</v>
      </c>
      <c r="B75" s="12" t="s">
        <v>24</v>
      </c>
      <c r="C75" s="25">
        <v>876954</v>
      </c>
      <c r="D75" s="26">
        <v>856044</v>
      </c>
      <c r="E75" s="27">
        <v>826475</v>
      </c>
      <c r="F75" s="13">
        <v>717134</v>
      </c>
      <c r="G75" s="28">
        <v>725511</v>
      </c>
      <c r="H75" s="16">
        <v>867578</v>
      </c>
      <c r="I75" s="15">
        <f>((H75-C75)/C75)*100</f>
        <v>-1.0691552806646643</v>
      </c>
    </row>
    <row r="76" spans="1:9" ht="39" x14ac:dyDescent="0.15">
      <c r="A76" s="9" t="s">
        <v>45</v>
      </c>
      <c r="B76" s="10" t="s">
        <v>46</v>
      </c>
      <c r="C76" s="21">
        <v>750244</v>
      </c>
      <c r="D76" s="22">
        <v>784067</v>
      </c>
      <c r="E76" s="22">
        <v>797163</v>
      </c>
      <c r="F76" s="14">
        <v>793336</v>
      </c>
      <c r="G76" s="24">
        <v>840373</v>
      </c>
      <c r="H76" s="15">
        <v>731563</v>
      </c>
      <c r="I76" s="15">
        <f>((H76-C76)/C76)*100</f>
        <v>-2.4899899232782934</v>
      </c>
    </row>
    <row r="77" spans="1:9" ht="52" x14ac:dyDescent="0.15">
      <c r="A77" s="9" t="s">
        <v>7</v>
      </c>
      <c r="B77" s="10" t="s">
        <v>8</v>
      </c>
      <c r="C77" s="21">
        <v>234204</v>
      </c>
      <c r="D77" s="22">
        <v>261969</v>
      </c>
      <c r="E77" s="22">
        <v>260893</v>
      </c>
      <c r="F77" s="14">
        <v>221350</v>
      </c>
      <c r="G77" s="24">
        <v>214076</v>
      </c>
      <c r="H77" s="15">
        <v>226202</v>
      </c>
      <c r="I77" s="15">
        <f>((H77-C77)/C77)*100</f>
        <v>-3.4166794760123653</v>
      </c>
    </row>
    <row r="78" spans="1:9" ht="52" x14ac:dyDescent="0.15">
      <c r="A78" s="9" t="s">
        <v>152</v>
      </c>
      <c r="B78" s="10" t="s">
        <v>153</v>
      </c>
      <c r="C78" s="21">
        <v>274706</v>
      </c>
      <c r="D78" s="22">
        <v>274154</v>
      </c>
      <c r="E78" s="22">
        <v>253342</v>
      </c>
      <c r="F78" s="24">
        <v>253032</v>
      </c>
      <c r="G78" s="29">
        <v>268944</v>
      </c>
      <c r="H78" s="18">
        <v>260999</v>
      </c>
      <c r="I78" s="15">
        <f>((H78-C78)/C78)*100</f>
        <v>-4.9896980772170973</v>
      </c>
    </row>
    <row r="79" spans="1:9" ht="39" x14ac:dyDescent="0.15">
      <c r="A79" s="11" t="s">
        <v>95</v>
      </c>
      <c r="B79" s="12" t="s">
        <v>98</v>
      </c>
      <c r="C79" s="25">
        <v>142130</v>
      </c>
      <c r="D79" s="26">
        <v>136028</v>
      </c>
      <c r="E79" s="27">
        <v>149837</v>
      </c>
      <c r="F79" s="28">
        <v>156586</v>
      </c>
      <c r="G79" s="30">
        <v>149563</v>
      </c>
      <c r="H79" s="19">
        <v>134381</v>
      </c>
      <c r="I79" s="15">
        <f>((H79-C79)/C79)*100</f>
        <v>-5.45205093928094</v>
      </c>
    </row>
    <row r="80" spans="1:9" ht="52" x14ac:dyDescent="0.15">
      <c r="A80" s="9" t="s">
        <v>103</v>
      </c>
      <c r="B80" s="10" t="s">
        <v>104</v>
      </c>
      <c r="C80" s="21">
        <v>129590</v>
      </c>
      <c r="D80" s="22">
        <v>112152</v>
      </c>
      <c r="E80" s="22">
        <v>125543</v>
      </c>
      <c r="F80" s="24">
        <v>128523</v>
      </c>
      <c r="G80" s="29">
        <v>122144</v>
      </c>
      <c r="H80" s="18">
        <v>119558</v>
      </c>
      <c r="I80" s="15">
        <f>((H80-C80)/C80)*100</f>
        <v>-7.7413380662088125</v>
      </c>
    </row>
    <row r="81" spans="1:9" ht="39" x14ac:dyDescent="0.15">
      <c r="A81" s="11" t="s">
        <v>95</v>
      </c>
      <c r="B81" s="12" t="s">
        <v>97</v>
      </c>
      <c r="C81" s="25">
        <v>91786</v>
      </c>
      <c r="D81" s="26">
        <v>96995</v>
      </c>
      <c r="E81" s="27">
        <v>83464</v>
      </c>
      <c r="F81" s="28">
        <v>83675</v>
      </c>
      <c r="G81" s="30">
        <v>88475</v>
      </c>
      <c r="H81" s="19">
        <v>84086</v>
      </c>
      <c r="I81" s="15">
        <f>((H81-C81)/C81)*100</f>
        <v>-8.389078944501339</v>
      </c>
    </row>
    <row r="82" spans="1:9" ht="39" x14ac:dyDescent="0.15">
      <c r="A82" s="11" t="s">
        <v>114</v>
      </c>
      <c r="B82" s="12" t="s">
        <v>119</v>
      </c>
      <c r="C82" s="25">
        <v>48612</v>
      </c>
      <c r="D82" s="26">
        <v>48092</v>
      </c>
      <c r="E82" s="27">
        <v>49390</v>
      </c>
      <c r="F82" s="28">
        <v>44208</v>
      </c>
      <c r="G82" s="30">
        <v>44524</v>
      </c>
      <c r="H82" s="19">
        <v>44447</v>
      </c>
      <c r="I82" s="15">
        <f>((H82-C82)/C82)*100</f>
        <v>-8.5678433308648057</v>
      </c>
    </row>
    <row r="83" spans="1:9" ht="65" x14ac:dyDescent="0.15">
      <c r="A83" s="11" t="s">
        <v>63</v>
      </c>
      <c r="B83" s="12" t="s">
        <v>64</v>
      </c>
      <c r="C83" s="25">
        <v>310386</v>
      </c>
      <c r="D83" s="26">
        <v>304040</v>
      </c>
      <c r="E83" s="27">
        <v>323286</v>
      </c>
      <c r="F83" s="13">
        <v>291605</v>
      </c>
      <c r="G83" s="28">
        <v>279387</v>
      </c>
      <c r="H83" s="16">
        <v>279592</v>
      </c>
      <c r="I83" s="15">
        <f>((H83-C83)/C83)*100</f>
        <v>-9.921194899254477</v>
      </c>
    </row>
    <row r="84" spans="1:9" ht="39" x14ac:dyDescent="0.15">
      <c r="A84" s="9" t="s">
        <v>139</v>
      </c>
      <c r="B84" s="10" t="s">
        <v>140</v>
      </c>
      <c r="C84" s="21">
        <v>49067</v>
      </c>
      <c r="D84" s="22">
        <v>44862</v>
      </c>
      <c r="E84" s="22">
        <v>47664</v>
      </c>
      <c r="F84" s="24">
        <v>48493</v>
      </c>
      <c r="G84" s="29">
        <v>44997</v>
      </c>
      <c r="H84" s="18">
        <v>44132</v>
      </c>
      <c r="I84" s="15">
        <f>((H84-C84)/C84)*100</f>
        <v>-10.057676238612508</v>
      </c>
    </row>
    <row r="85" spans="1:9" ht="39" x14ac:dyDescent="0.15">
      <c r="A85" s="9" t="s">
        <v>128</v>
      </c>
      <c r="B85" s="10" t="s">
        <v>129</v>
      </c>
      <c r="C85" s="21">
        <v>44707</v>
      </c>
      <c r="D85" s="22">
        <v>40892</v>
      </c>
      <c r="E85" s="22">
        <v>51817</v>
      </c>
      <c r="F85" s="24">
        <v>43616</v>
      </c>
      <c r="G85" s="29">
        <v>45991</v>
      </c>
      <c r="H85" s="18">
        <v>40093</v>
      </c>
      <c r="I85" s="15">
        <f>((H85-C85)/C85)*100</f>
        <v>-10.320531460397699</v>
      </c>
    </row>
    <row r="86" spans="1:9" ht="39" x14ac:dyDescent="0.15">
      <c r="A86" s="9" t="s">
        <v>29</v>
      </c>
      <c r="B86" s="10" t="s">
        <v>34</v>
      </c>
      <c r="C86" s="21">
        <v>62789</v>
      </c>
      <c r="D86" s="22">
        <v>48835</v>
      </c>
      <c r="E86" s="22">
        <v>53733</v>
      </c>
      <c r="F86" s="14">
        <v>52450</v>
      </c>
      <c r="G86" s="24">
        <v>55251</v>
      </c>
      <c r="H86" s="15">
        <v>55578</v>
      </c>
      <c r="I86" s="15">
        <f>((H86-C86)/C86)*100</f>
        <v>-11.484495691920561</v>
      </c>
    </row>
    <row r="87" spans="1:9" ht="52" x14ac:dyDescent="0.15">
      <c r="A87" s="11" t="s">
        <v>114</v>
      </c>
      <c r="B87" s="12" t="s">
        <v>118</v>
      </c>
      <c r="C87" s="25">
        <v>58019</v>
      </c>
      <c r="D87" s="26">
        <v>55354</v>
      </c>
      <c r="E87" s="27">
        <v>53305</v>
      </c>
      <c r="F87" s="28">
        <v>58017</v>
      </c>
      <c r="G87" s="30">
        <v>49947</v>
      </c>
      <c r="H87" s="19">
        <v>51334</v>
      </c>
      <c r="I87" s="15">
        <f>((H87-C87)/C87)*100</f>
        <v>-11.522087591995724</v>
      </c>
    </row>
    <row r="88" spans="1:9" ht="39" x14ac:dyDescent="0.15">
      <c r="A88" s="11" t="s">
        <v>95</v>
      </c>
      <c r="B88" s="12" t="s">
        <v>96</v>
      </c>
      <c r="C88" s="25">
        <v>82052</v>
      </c>
      <c r="D88" s="26">
        <v>85013</v>
      </c>
      <c r="E88" s="27">
        <v>87051</v>
      </c>
      <c r="F88" s="28">
        <v>88646</v>
      </c>
      <c r="G88" s="30">
        <v>83133</v>
      </c>
      <c r="H88" s="19">
        <v>71597</v>
      </c>
      <c r="I88" s="15">
        <f>((H88-C88)/C88)*100</f>
        <v>-12.741919758202117</v>
      </c>
    </row>
    <row r="89" spans="1:9" ht="39" x14ac:dyDescent="0.15">
      <c r="A89" s="9" t="s">
        <v>39</v>
      </c>
      <c r="B89" s="10" t="s">
        <v>40</v>
      </c>
      <c r="C89" s="21">
        <v>76127</v>
      </c>
      <c r="D89" s="22">
        <v>121551</v>
      </c>
      <c r="E89" s="22">
        <v>70660</v>
      </c>
      <c r="F89" s="14">
        <v>70483</v>
      </c>
      <c r="G89" s="24">
        <v>69099</v>
      </c>
      <c r="H89" s="15">
        <v>66188</v>
      </c>
      <c r="I89" s="15">
        <f>((H89-C89)/C89)*100</f>
        <v>-13.05581462555992</v>
      </c>
    </row>
    <row r="90" spans="1:9" ht="52" x14ac:dyDescent="0.15">
      <c r="A90" s="9" t="s">
        <v>61</v>
      </c>
      <c r="B90" s="10" t="s">
        <v>62</v>
      </c>
      <c r="C90" s="21">
        <v>201761</v>
      </c>
      <c r="D90" s="22">
        <v>188712</v>
      </c>
      <c r="E90" s="22">
        <v>177132</v>
      </c>
      <c r="F90" s="14">
        <v>186672</v>
      </c>
      <c r="G90" s="24">
        <v>182185</v>
      </c>
      <c r="H90" s="15">
        <v>175274</v>
      </c>
      <c r="I90" s="15">
        <f>((H90-C90)/C90)*100</f>
        <v>-13.127908763338802</v>
      </c>
    </row>
    <row r="91" spans="1:9" ht="39" x14ac:dyDescent="0.15">
      <c r="A91" s="11" t="s">
        <v>89</v>
      </c>
      <c r="B91" s="12" t="s">
        <v>91</v>
      </c>
      <c r="C91" s="25">
        <v>74890</v>
      </c>
      <c r="D91" s="26">
        <v>76741</v>
      </c>
      <c r="E91" s="27">
        <v>75641</v>
      </c>
      <c r="F91" s="28">
        <v>73344</v>
      </c>
      <c r="G91" s="30">
        <v>64466</v>
      </c>
      <c r="H91" s="19">
        <v>64741</v>
      </c>
      <c r="I91" s="15">
        <f>((H91-C91)/C91)*100</f>
        <v>-13.551876084924555</v>
      </c>
    </row>
    <row r="92" spans="1:9" ht="26" x14ac:dyDescent="0.15">
      <c r="A92" s="11" t="s">
        <v>57</v>
      </c>
      <c r="B92" s="12" t="s">
        <v>59</v>
      </c>
      <c r="C92" s="25">
        <v>239721</v>
      </c>
      <c r="D92" s="26">
        <v>239742</v>
      </c>
      <c r="E92" s="27">
        <v>241632</v>
      </c>
      <c r="F92" s="13">
        <v>8797181</v>
      </c>
      <c r="G92" s="28">
        <v>213788</v>
      </c>
      <c r="H92" s="16">
        <v>206896</v>
      </c>
      <c r="I92" s="15">
        <f>((H92-C92)/C92)*100</f>
        <v>-13.693001447516071</v>
      </c>
    </row>
    <row r="93" spans="1:9" ht="52" x14ac:dyDescent="0.15">
      <c r="A93" s="11" t="s">
        <v>51</v>
      </c>
      <c r="B93" s="12" t="s">
        <v>52</v>
      </c>
      <c r="C93" s="25">
        <v>563592</v>
      </c>
      <c r="D93" s="26">
        <v>510688</v>
      </c>
      <c r="E93" s="27">
        <v>475800</v>
      </c>
      <c r="F93" s="13">
        <v>438702</v>
      </c>
      <c r="G93" s="28">
        <v>480971</v>
      </c>
      <c r="H93" s="16">
        <v>481284</v>
      </c>
      <c r="I93" s="15">
        <f>((H93-C93)/C93)*100</f>
        <v>-14.604181748498915</v>
      </c>
    </row>
    <row r="94" spans="1:9" ht="39" x14ac:dyDescent="0.15">
      <c r="A94" s="9" t="s">
        <v>128</v>
      </c>
      <c r="B94" s="10" t="s">
        <v>130</v>
      </c>
      <c r="C94" s="21">
        <v>48046</v>
      </c>
      <c r="D94" s="22">
        <v>48719</v>
      </c>
      <c r="E94" s="22">
        <v>37968</v>
      </c>
      <c r="F94" s="24">
        <v>51089</v>
      </c>
      <c r="G94" s="29">
        <v>40983</v>
      </c>
      <c r="H94" s="18">
        <v>39342</v>
      </c>
      <c r="I94" s="15">
        <f>((H94-C94)/C94)*100</f>
        <v>-18.11597219331474</v>
      </c>
    </row>
    <row r="95" spans="1:9" ht="39" x14ac:dyDescent="0.15">
      <c r="A95" s="9" t="s">
        <v>81</v>
      </c>
      <c r="B95" s="10" t="s">
        <v>83</v>
      </c>
      <c r="C95" s="21">
        <v>38130</v>
      </c>
      <c r="D95" s="22">
        <v>32237</v>
      </c>
      <c r="E95" s="22">
        <v>35732</v>
      </c>
      <c r="F95" s="24">
        <v>30606</v>
      </c>
      <c r="G95" s="29">
        <v>32014</v>
      </c>
      <c r="H95" s="18">
        <v>28672</v>
      </c>
      <c r="I95" s="15">
        <f>((H95-C95)/C95)*100</f>
        <v>-24.804615788093365</v>
      </c>
    </row>
    <row r="96" spans="1:9" ht="39" x14ac:dyDescent="0.15">
      <c r="A96" s="9" t="s">
        <v>75</v>
      </c>
      <c r="B96" s="10" t="s">
        <v>76</v>
      </c>
      <c r="C96" s="21">
        <v>331799</v>
      </c>
      <c r="D96" s="22">
        <v>244529</v>
      </c>
      <c r="E96" s="22">
        <v>288828</v>
      </c>
      <c r="F96" s="14">
        <v>266669</v>
      </c>
      <c r="G96" s="24">
        <v>297592</v>
      </c>
      <c r="H96" s="15">
        <v>219530</v>
      </c>
      <c r="I96" s="15">
        <f>((H96-C96)/C96)*100</f>
        <v>-33.836449175555074</v>
      </c>
    </row>
    <row r="97" spans="1:9" ht="52" x14ac:dyDescent="0.15">
      <c r="A97" s="11" t="s">
        <v>36</v>
      </c>
      <c r="B97" s="12" t="s">
        <v>38</v>
      </c>
      <c r="C97" s="25">
        <v>282202</v>
      </c>
      <c r="D97" s="26">
        <v>301172</v>
      </c>
      <c r="E97" s="27">
        <v>300148</v>
      </c>
      <c r="F97" s="13">
        <v>316331</v>
      </c>
      <c r="G97" s="28">
        <v>298497</v>
      </c>
      <c r="H97" s="16">
        <v>162747</v>
      </c>
      <c r="I97" s="15">
        <f>((H97-C97)/C97)*100</f>
        <v>-42.329607869540261</v>
      </c>
    </row>
    <row r="98" spans="1:9" ht="39" x14ac:dyDescent="0.15">
      <c r="A98" s="32" t="s">
        <v>36</v>
      </c>
      <c r="B98" s="33" t="s">
        <v>37</v>
      </c>
      <c r="C98" s="34">
        <v>80588</v>
      </c>
      <c r="D98" s="35">
        <v>77905</v>
      </c>
      <c r="E98" s="36">
        <v>82536</v>
      </c>
      <c r="F98" s="51">
        <v>81668</v>
      </c>
      <c r="G98" s="37">
        <v>85551</v>
      </c>
      <c r="H98" s="38">
        <v>41478</v>
      </c>
      <c r="I98" s="15">
        <f>((H98-C98)/C98)*100</f>
        <v>-48.530798630068993</v>
      </c>
    </row>
  </sheetData>
  <autoFilter ref="A1:I98" xr:uid="{0D7A729D-58BC-0F44-9285-5E059C95631D}">
    <sortState xmlns:xlrd2="http://schemas.microsoft.com/office/spreadsheetml/2017/richdata2" ref="A2:I98">
      <sortCondition descending="1" ref="I1:I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D8E5-117E-1843-9393-807FA852583F}">
  <dimension ref="A1:T98"/>
  <sheetViews>
    <sheetView topLeftCell="A91" zoomScale="88" zoomScaleNormal="88" workbookViewId="0">
      <selection activeCell="K105" sqref="K105"/>
    </sheetView>
  </sheetViews>
  <sheetFormatPr baseColWidth="10" defaultRowHeight="13" x14ac:dyDescent="0.15"/>
  <sheetData>
    <row r="1" spans="1:20" x14ac:dyDescent="0.15">
      <c r="A1" s="5" t="s">
        <v>156</v>
      </c>
      <c r="B1" s="5" t="s">
        <v>1</v>
      </c>
      <c r="C1" s="5" t="s">
        <v>157</v>
      </c>
      <c r="D1" s="5" t="s">
        <v>160</v>
      </c>
      <c r="E1" s="5" t="s">
        <v>158</v>
      </c>
      <c r="F1" s="5" t="s">
        <v>159</v>
      </c>
      <c r="G1" s="5" t="s">
        <v>161</v>
      </c>
      <c r="H1" s="5" t="s">
        <v>162</v>
      </c>
      <c r="I1" s="5" t="s">
        <v>163</v>
      </c>
      <c r="J1" s="5" t="s">
        <v>164</v>
      </c>
      <c r="K1" s="5" t="s">
        <v>165</v>
      </c>
      <c r="L1" s="5" t="s">
        <v>166</v>
      </c>
      <c r="M1" s="5" t="s">
        <v>167</v>
      </c>
      <c r="N1" s="5" t="s">
        <v>168</v>
      </c>
      <c r="R1" s="5" t="s">
        <v>169</v>
      </c>
      <c r="S1" s="5" t="s">
        <v>170</v>
      </c>
      <c r="T1" s="5" t="s">
        <v>171</v>
      </c>
    </row>
    <row r="2" spans="1:20" ht="39" x14ac:dyDescent="0.15">
      <c r="A2" s="1" t="s">
        <v>2</v>
      </c>
      <c r="B2" s="2" t="s">
        <v>3</v>
      </c>
      <c r="C2" s="18">
        <v>18137</v>
      </c>
      <c r="D2" s="42">
        <v>71834</v>
      </c>
      <c r="E2" s="43">
        <f>(C2/D2)*100</f>
        <v>25.248489573182614</v>
      </c>
      <c r="F2" s="18">
        <v>18067</v>
      </c>
      <c r="G2" s="42">
        <v>71828</v>
      </c>
      <c r="H2" s="43">
        <f>(F2/G2)*100</f>
        <v>25.153143620872083</v>
      </c>
      <c r="I2" s="44">
        <v>17963</v>
      </c>
      <c r="J2" s="42">
        <v>72568</v>
      </c>
      <c r="K2" s="43">
        <f>(I2/J2)*100</f>
        <v>24.753334803219047</v>
      </c>
      <c r="L2" s="23"/>
      <c r="M2" s="23"/>
      <c r="N2" s="23"/>
      <c r="O2" s="23"/>
      <c r="P2" s="23"/>
      <c r="Q2" s="23"/>
      <c r="R2" s="18">
        <v>25491</v>
      </c>
      <c r="S2" s="15">
        <v>71887</v>
      </c>
      <c r="T2" s="15">
        <f>(R2/S2)*100</f>
        <v>35.459818882412677</v>
      </c>
    </row>
    <row r="3" spans="1:20" ht="39" x14ac:dyDescent="0.15">
      <c r="A3" s="1" t="s">
        <v>2</v>
      </c>
      <c r="B3" s="2" t="s">
        <v>4</v>
      </c>
      <c r="C3" s="18">
        <v>33570</v>
      </c>
      <c r="D3" s="42">
        <v>96913</v>
      </c>
      <c r="E3" s="43">
        <f>(C3/D3)*100</f>
        <v>34.639315674883662</v>
      </c>
      <c r="F3" s="18">
        <v>29536</v>
      </c>
      <c r="G3" s="42">
        <v>109141</v>
      </c>
      <c r="H3" s="43">
        <f t="shared" ref="H3:H66" si="0">(F3/G3)*100</f>
        <v>27.062240587863407</v>
      </c>
      <c r="I3" s="44">
        <v>26788</v>
      </c>
      <c r="J3" s="42">
        <v>98956</v>
      </c>
      <c r="K3" s="43">
        <f t="shared" ref="K3:K66" si="1">(I3/J3)*100</f>
        <v>27.070617244027652</v>
      </c>
      <c r="L3" s="23"/>
      <c r="M3" s="23"/>
      <c r="N3" s="23"/>
      <c r="O3" s="23"/>
      <c r="P3" s="23"/>
      <c r="Q3" s="23"/>
      <c r="R3" s="18">
        <v>39942</v>
      </c>
      <c r="S3" s="15">
        <v>109572</v>
      </c>
      <c r="T3" s="15">
        <f>(R3/S3)*100</f>
        <v>36.452743401598944</v>
      </c>
    </row>
    <row r="4" spans="1:20" ht="52" x14ac:dyDescent="0.15">
      <c r="A4" s="39" t="s">
        <v>5</v>
      </c>
      <c r="B4" s="40" t="s">
        <v>6</v>
      </c>
      <c r="C4" s="19">
        <v>909832</v>
      </c>
      <c r="D4" s="45">
        <v>1641619</v>
      </c>
      <c r="E4" s="43">
        <f t="shared" ref="E4:E67" si="2">(C4/D4)*100</f>
        <v>55.422847810606477</v>
      </c>
      <c r="F4" s="19">
        <v>880453</v>
      </c>
      <c r="G4" s="45">
        <v>1608522</v>
      </c>
      <c r="H4" s="43">
        <f t="shared" si="0"/>
        <v>54.736770774661458</v>
      </c>
      <c r="I4" s="46">
        <v>900113</v>
      </c>
      <c r="J4" s="47">
        <v>1611893</v>
      </c>
      <c r="K4" s="43">
        <f t="shared" si="1"/>
        <v>55.84198206704788</v>
      </c>
      <c r="L4" s="23"/>
      <c r="M4" s="23"/>
      <c r="N4" s="23"/>
      <c r="O4" s="23"/>
      <c r="P4" s="23"/>
      <c r="Q4" s="23"/>
      <c r="R4" s="19">
        <v>1016687</v>
      </c>
      <c r="S4" s="16">
        <v>1683483</v>
      </c>
      <c r="T4" s="15">
        <f t="shared" ref="T4:T67" si="3">(R4/S4)*100</f>
        <v>60.391878029062362</v>
      </c>
    </row>
    <row r="5" spans="1:20" ht="52" x14ac:dyDescent="0.15">
      <c r="A5" s="1" t="s">
        <v>7</v>
      </c>
      <c r="B5" s="2" t="s">
        <v>8</v>
      </c>
      <c r="C5" s="18">
        <v>97798</v>
      </c>
      <c r="D5" s="42">
        <v>234204</v>
      </c>
      <c r="E5" s="43">
        <f t="shared" si="2"/>
        <v>41.757613021126886</v>
      </c>
      <c r="F5" s="18">
        <v>125761</v>
      </c>
      <c r="G5" s="42">
        <v>261969</v>
      </c>
      <c r="H5" s="43">
        <f t="shared" si="0"/>
        <v>48.006061785936502</v>
      </c>
      <c r="I5" s="44">
        <v>123653</v>
      </c>
      <c r="J5" s="42">
        <v>260893</v>
      </c>
      <c r="K5" s="43">
        <f t="shared" si="1"/>
        <v>47.396058920706956</v>
      </c>
      <c r="L5" s="23"/>
      <c r="M5" s="23"/>
      <c r="N5" s="23"/>
      <c r="O5" s="23"/>
      <c r="P5" s="23"/>
      <c r="Q5" s="23"/>
      <c r="R5" s="18">
        <v>97378</v>
      </c>
      <c r="S5" s="15">
        <v>226202</v>
      </c>
      <c r="T5" s="15">
        <f t="shared" si="3"/>
        <v>43.049133075746454</v>
      </c>
    </row>
    <row r="6" spans="1:20" ht="39" x14ac:dyDescent="0.15">
      <c r="A6" s="39" t="s">
        <v>9</v>
      </c>
      <c r="B6" s="40" t="s">
        <v>10</v>
      </c>
      <c r="C6" s="19">
        <v>16200</v>
      </c>
      <c r="D6" s="45">
        <v>40904</v>
      </c>
      <c r="E6" s="43">
        <f t="shared" si="2"/>
        <v>39.604928613338544</v>
      </c>
      <c r="F6" s="19">
        <v>12200</v>
      </c>
      <c r="G6" s="45">
        <v>44785</v>
      </c>
      <c r="H6" s="43">
        <f t="shared" si="0"/>
        <v>27.241263816009827</v>
      </c>
      <c r="I6" s="46">
        <v>13200</v>
      </c>
      <c r="J6" s="47">
        <v>49140</v>
      </c>
      <c r="K6" s="43">
        <f t="shared" si="1"/>
        <v>26.862026862026863</v>
      </c>
      <c r="L6" s="23"/>
      <c r="M6" s="23"/>
      <c r="N6" s="23"/>
      <c r="O6" s="23"/>
      <c r="P6" s="23"/>
      <c r="Q6" s="23"/>
      <c r="R6" s="19">
        <v>11000</v>
      </c>
      <c r="S6" s="16">
        <v>41400</v>
      </c>
      <c r="T6" s="15">
        <f t="shared" si="3"/>
        <v>26.570048309178745</v>
      </c>
    </row>
    <row r="7" spans="1:20" ht="39" x14ac:dyDescent="0.15">
      <c r="A7" s="39" t="s">
        <v>9</v>
      </c>
      <c r="B7" s="40" t="s">
        <v>11</v>
      </c>
      <c r="C7" s="19">
        <v>17910</v>
      </c>
      <c r="D7" s="45">
        <v>60313</v>
      </c>
      <c r="E7" s="43">
        <f t="shared" si="2"/>
        <v>29.695090610647789</v>
      </c>
      <c r="F7" s="19">
        <v>9850</v>
      </c>
      <c r="G7" s="45">
        <v>61282</v>
      </c>
      <c r="H7" s="43">
        <f t="shared" si="0"/>
        <v>16.073235207728207</v>
      </c>
      <c r="I7" s="46">
        <v>12350</v>
      </c>
      <c r="J7" s="47">
        <v>53661</v>
      </c>
      <c r="K7" s="43">
        <f t="shared" si="1"/>
        <v>23.014852499953413</v>
      </c>
      <c r="L7" s="23"/>
      <c r="M7" s="23"/>
      <c r="N7" s="23"/>
      <c r="O7" s="23"/>
      <c r="P7" s="23"/>
      <c r="Q7" s="23"/>
      <c r="R7" s="19">
        <v>13850</v>
      </c>
      <c r="S7" s="16">
        <v>61058</v>
      </c>
      <c r="T7" s="15">
        <f t="shared" si="3"/>
        <v>22.683350257132563</v>
      </c>
    </row>
    <row r="8" spans="1:20" ht="39" x14ac:dyDescent="0.15">
      <c r="A8" s="39" t="s">
        <v>9</v>
      </c>
      <c r="B8" s="40" t="s">
        <v>12</v>
      </c>
      <c r="C8" s="19">
        <v>13192</v>
      </c>
      <c r="D8" s="45">
        <v>53961</v>
      </c>
      <c r="E8" s="43">
        <f t="shared" si="2"/>
        <v>24.447286002853915</v>
      </c>
      <c r="F8" s="19">
        <v>9192</v>
      </c>
      <c r="G8" s="45">
        <v>74779</v>
      </c>
      <c r="H8" s="43">
        <f t="shared" si="0"/>
        <v>12.292221078110165</v>
      </c>
      <c r="I8" s="46">
        <v>10692</v>
      </c>
      <c r="J8" s="47">
        <v>63501</v>
      </c>
      <c r="K8" s="43">
        <f t="shared" si="1"/>
        <v>16.837530117635943</v>
      </c>
      <c r="L8" s="23"/>
      <c r="M8" s="23"/>
      <c r="N8" s="23"/>
      <c r="O8" s="23"/>
      <c r="P8" s="23"/>
      <c r="Q8" s="23"/>
      <c r="R8" s="19">
        <v>13560</v>
      </c>
      <c r="S8" s="16">
        <v>65347</v>
      </c>
      <c r="T8" s="15">
        <f t="shared" si="3"/>
        <v>20.750761320336053</v>
      </c>
    </row>
    <row r="9" spans="1:20" ht="52" x14ac:dyDescent="0.15">
      <c r="A9" s="1" t="s">
        <v>13</v>
      </c>
      <c r="B9" s="2" t="s">
        <v>14</v>
      </c>
      <c r="C9" s="18">
        <v>139214</v>
      </c>
      <c r="D9" s="42">
        <v>307260</v>
      </c>
      <c r="E9" s="43">
        <f t="shared" si="2"/>
        <v>45.308208032285364</v>
      </c>
      <c r="F9" s="18">
        <v>152765</v>
      </c>
      <c r="G9" s="42">
        <v>310161</v>
      </c>
      <c r="H9" s="43">
        <f t="shared" si="0"/>
        <v>49.253452239320865</v>
      </c>
      <c r="I9" s="44">
        <v>171527</v>
      </c>
      <c r="J9" s="42">
        <v>434446</v>
      </c>
      <c r="K9" s="43">
        <f t="shared" si="1"/>
        <v>39.481776791592047</v>
      </c>
      <c r="L9" s="23"/>
      <c r="M9" s="23"/>
      <c r="N9" s="23"/>
      <c r="O9" s="23"/>
      <c r="P9" s="23"/>
      <c r="Q9" s="23"/>
      <c r="R9" s="18">
        <v>191816</v>
      </c>
      <c r="S9" s="15">
        <v>337050</v>
      </c>
      <c r="T9" s="15">
        <f t="shared" si="3"/>
        <v>56.910250704643225</v>
      </c>
    </row>
    <row r="10" spans="1:20" ht="52" x14ac:dyDescent="0.15">
      <c r="A10" s="39" t="s">
        <v>15</v>
      </c>
      <c r="B10" s="40" t="s">
        <v>16</v>
      </c>
      <c r="C10" s="19">
        <v>3028466</v>
      </c>
      <c r="D10" s="45">
        <v>4011253</v>
      </c>
      <c r="E10" s="43">
        <f t="shared" si="2"/>
        <v>75.499251730070384</v>
      </c>
      <c r="F10" s="19">
        <v>3228406</v>
      </c>
      <c r="G10" s="45">
        <v>4204920</v>
      </c>
      <c r="H10" s="43">
        <f t="shared" si="0"/>
        <v>76.776870903608156</v>
      </c>
      <c r="I10" s="46">
        <v>3093375</v>
      </c>
      <c r="J10" s="47">
        <v>4047200</v>
      </c>
      <c r="K10" s="43">
        <f t="shared" si="1"/>
        <v>76.432471832377928</v>
      </c>
      <c r="L10" s="23"/>
      <c r="M10" s="23"/>
      <c r="N10" s="23"/>
      <c r="O10" s="23"/>
      <c r="P10" s="23"/>
      <c r="Q10" s="23"/>
      <c r="R10" s="19">
        <v>3360205</v>
      </c>
      <c r="S10" s="16">
        <v>4229262</v>
      </c>
      <c r="T10" s="15">
        <f t="shared" si="3"/>
        <v>79.451332170955595</v>
      </c>
    </row>
    <row r="11" spans="1:20" ht="52" x14ac:dyDescent="0.15">
      <c r="A11" s="1" t="s">
        <v>17</v>
      </c>
      <c r="B11" s="2" t="s">
        <v>18</v>
      </c>
      <c r="C11" s="18">
        <v>29205</v>
      </c>
      <c r="D11" s="42">
        <v>74002</v>
      </c>
      <c r="E11" s="43">
        <f t="shared" si="2"/>
        <v>39.465149590551604</v>
      </c>
      <c r="F11" s="18">
        <v>33475</v>
      </c>
      <c r="G11" s="42">
        <v>77876</v>
      </c>
      <c r="H11" s="43">
        <f t="shared" si="0"/>
        <v>42.985001797729723</v>
      </c>
      <c r="I11" s="44">
        <v>48316</v>
      </c>
      <c r="J11" s="42">
        <v>94108</v>
      </c>
      <c r="K11" s="43">
        <f t="shared" si="1"/>
        <v>51.341012453776514</v>
      </c>
      <c r="L11" s="23"/>
      <c r="M11" s="23"/>
      <c r="N11" s="23"/>
      <c r="O11" s="23"/>
      <c r="P11" s="23"/>
      <c r="Q11" s="23"/>
      <c r="R11" s="18">
        <v>60149</v>
      </c>
      <c r="S11" s="15">
        <v>107587</v>
      </c>
      <c r="T11" s="15">
        <f t="shared" si="3"/>
        <v>55.907312221736824</v>
      </c>
    </row>
    <row r="12" spans="1:20" ht="52" x14ac:dyDescent="0.15">
      <c r="A12" s="39" t="s">
        <v>19</v>
      </c>
      <c r="B12" s="40" t="s">
        <v>20</v>
      </c>
      <c r="C12" s="19">
        <v>61550</v>
      </c>
      <c r="D12" s="45">
        <v>116790</v>
      </c>
      <c r="E12" s="43">
        <f t="shared" si="2"/>
        <v>52.701429916944939</v>
      </c>
      <c r="F12" s="19">
        <v>68050</v>
      </c>
      <c r="G12" s="45">
        <v>120867</v>
      </c>
      <c r="H12" s="43">
        <f t="shared" si="0"/>
        <v>56.301554601338665</v>
      </c>
      <c r="I12" s="46">
        <v>73888</v>
      </c>
      <c r="J12" s="47">
        <v>126554</v>
      </c>
      <c r="K12" s="43">
        <f t="shared" si="1"/>
        <v>58.384563111399089</v>
      </c>
      <c r="L12" s="23"/>
      <c r="M12" s="23"/>
      <c r="N12" s="23"/>
      <c r="O12" s="23"/>
      <c r="P12" s="23"/>
      <c r="Q12" s="23"/>
      <c r="R12" s="19">
        <v>93323</v>
      </c>
      <c r="S12" s="16">
        <v>148271</v>
      </c>
      <c r="T12" s="15">
        <f t="shared" si="3"/>
        <v>62.94083131563152</v>
      </c>
    </row>
    <row r="13" spans="1:20" ht="52" x14ac:dyDescent="0.15">
      <c r="A13" s="1" t="s">
        <v>21</v>
      </c>
      <c r="B13" s="2" t="s">
        <v>22</v>
      </c>
      <c r="C13" s="18">
        <v>409007</v>
      </c>
      <c r="D13" s="42">
        <v>463635</v>
      </c>
      <c r="E13" s="43">
        <f t="shared" si="2"/>
        <v>88.217455541535912</v>
      </c>
      <c r="F13" s="18">
        <v>639950</v>
      </c>
      <c r="G13" s="42">
        <v>699500</v>
      </c>
      <c r="H13" s="43">
        <f t="shared" si="0"/>
        <v>91.486776268763407</v>
      </c>
      <c r="I13" s="44">
        <v>517218</v>
      </c>
      <c r="J13" s="42">
        <v>573113</v>
      </c>
      <c r="K13" s="43">
        <f t="shared" si="1"/>
        <v>90.247124040110762</v>
      </c>
      <c r="L13" s="23"/>
      <c r="M13" s="23"/>
      <c r="N13" s="23"/>
      <c r="O13" s="23"/>
      <c r="P13" s="23"/>
      <c r="Q13" s="23"/>
      <c r="R13" s="18">
        <v>861933</v>
      </c>
      <c r="S13" s="15">
        <v>930176</v>
      </c>
      <c r="T13" s="15">
        <f t="shared" si="3"/>
        <v>92.663431436631356</v>
      </c>
    </row>
    <row r="14" spans="1:20" ht="52" x14ac:dyDescent="0.15">
      <c r="A14" s="39" t="s">
        <v>23</v>
      </c>
      <c r="B14" s="40" t="s">
        <v>24</v>
      </c>
      <c r="C14" s="19">
        <v>617660</v>
      </c>
      <c r="D14" s="45">
        <v>876954</v>
      </c>
      <c r="E14" s="43">
        <f t="shared" si="2"/>
        <v>70.432428610850735</v>
      </c>
      <c r="F14" s="19">
        <v>605905</v>
      </c>
      <c r="G14" s="45">
        <v>856044</v>
      </c>
      <c r="H14" s="43">
        <f t="shared" si="0"/>
        <v>70.779656185896982</v>
      </c>
      <c r="I14" s="46">
        <v>578448</v>
      </c>
      <c r="J14" s="47">
        <v>826475</v>
      </c>
      <c r="K14" s="43">
        <f t="shared" si="1"/>
        <v>69.989775855289025</v>
      </c>
      <c r="L14" s="23"/>
      <c r="M14" s="23"/>
      <c r="N14" s="23"/>
      <c r="O14" s="23"/>
      <c r="P14" s="23"/>
      <c r="Q14" s="23"/>
      <c r="R14" s="19">
        <v>618775</v>
      </c>
      <c r="S14" s="16">
        <v>867578</v>
      </c>
      <c r="T14" s="15">
        <f t="shared" si="3"/>
        <v>71.322117434974146</v>
      </c>
    </row>
    <row r="15" spans="1:20" ht="39" x14ac:dyDescent="0.15">
      <c r="A15" s="1" t="s">
        <v>25</v>
      </c>
      <c r="B15" s="2" t="s">
        <v>26</v>
      </c>
      <c r="C15" s="18">
        <v>43309</v>
      </c>
      <c r="D15" s="42">
        <v>98317</v>
      </c>
      <c r="E15" s="43">
        <f t="shared" si="2"/>
        <v>44.050367688192274</v>
      </c>
      <c r="F15" s="18">
        <v>45661</v>
      </c>
      <c r="G15" s="42">
        <v>101894</v>
      </c>
      <c r="H15" s="43">
        <f t="shared" si="0"/>
        <v>44.812255873751155</v>
      </c>
      <c r="I15" s="44">
        <v>46281</v>
      </c>
      <c r="J15" s="42">
        <v>93865</v>
      </c>
      <c r="K15" s="43">
        <f t="shared" si="1"/>
        <v>49.305918073829439</v>
      </c>
      <c r="L15" s="23"/>
      <c r="M15" s="23"/>
      <c r="N15" s="23"/>
      <c r="O15" s="23"/>
      <c r="P15" s="23"/>
      <c r="Q15" s="23"/>
      <c r="R15" s="18">
        <v>38270</v>
      </c>
      <c r="S15" s="15">
        <v>107855</v>
      </c>
      <c r="T15" s="15">
        <f t="shared" si="3"/>
        <v>35.482824162069441</v>
      </c>
    </row>
    <row r="16" spans="1:20" ht="52" x14ac:dyDescent="0.15">
      <c r="A16" s="39" t="s">
        <v>27</v>
      </c>
      <c r="B16" s="40" t="s">
        <v>28</v>
      </c>
      <c r="C16" s="19">
        <v>109297</v>
      </c>
      <c r="D16" s="45">
        <v>179657</v>
      </c>
      <c r="E16" s="43">
        <f t="shared" si="2"/>
        <v>60.836482853437381</v>
      </c>
      <c r="F16" s="19">
        <v>116879</v>
      </c>
      <c r="G16" s="45">
        <v>187700</v>
      </c>
      <c r="H16" s="43">
        <f t="shared" si="0"/>
        <v>62.2690463505594</v>
      </c>
      <c r="I16" s="46">
        <v>121693</v>
      </c>
      <c r="J16" s="47">
        <v>188503</v>
      </c>
      <c r="K16" s="43">
        <f t="shared" si="1"/>
        <v>64.557593247852822</v>
      </c>
      <c r="L16" s="23"/>
      <c r="M16" s="23"/>
      <c r="N16" s="23"/>
      <c r="O16" s="23"/>
      <c r="P16" s="23"/>
      <c r="Q16" s="23"/>
      <c r="R16" s="19">
        <v>116736</v>
      </c>
      <c r="S16" s="16">
        <v>184046</v>
      </c>
      <c r="T16" s="15">
        <f t="shared" si="3"/>
        <v>63.427621355530682</v>
      </c>
    </row>
    <row r="17" spans="1:20" ht="39" x14ac:dyDescent="0.15">
      <c r="A17" s="1" t="s">
        <v>29</v>
      </c>
      <c r="B17" s="2" t="s">
        <v>30</v>
      </c>
      <c r="C17" s="18">
        <v>24202</v>
      </c>
      <c r="D17" s="42">
        <v>49866</v>
      </c>
      <c r="E17" s="43">
        <f t="shared" si="2"/>
        <v>48.534071311113784</v>
      </c>
      <c r="F17" s="18">
        <v>28976</v>
      </c>
      <c r="G17" s="42">
        <v>51640</v>
      </c>
      <c r="H17" s="43">
        <f t="shared" si="0"/>
        <v>56.111541440743608</v>
      </c>
      <c r="I17" s="44">
        <v>24785</v>
      </c>
      <c r="J17" s="42">
        <v>51449</v>
      </c>
      <c r="K17" s="43">
        <f t="shared" si="1"/>
        <v>48.173919804077826</v>
      </c>
      <c r="L17" s="23"/>
      <c r="M17" s="23"/>
      <c r="N17" s="23"/>
      <c r="O17" s="23"/>
      <c r="P17" s="23"/>
      <c r="Q17" s="23"/>
      <c r="R17" s="18">
        <v>24869</v>
      </c>
      <c r="S17" s="15">
        <v>60033</v>
      </c>
      <c r="T17" s="15">
        <f t="shared" si="3"/>
        <v>41.425549281228655</v>
      </c>
    </row>
    <row r="18" spans="1:20" ht="52" x14ac:dyDescent="0.15">
      <c r="A18" s="1" t="s">
        <v>29</v>
      </c>
      <c r="B18" s="2" t="s">
        <v>31</v>
      </c>
      <c r="C18" s="18">
        <v>70534</v>
      </c>
      <c r="D18" s="42">
        <v>267623</v>
      </c>
      <c r="E18" s="43">
        <f t="shared" si="2"/>
        <v>26.355731756986504</v>
      </c>
      <c r="F18" s="18">
        <v>75490</v>
      </c>
      <c r="G18" s="42">
        <v>276548</v>
      </c>
      <c r="H18" s="43">
        <f t="shared" si="0"/>
        <v>27.297250386912943</v>
      </c>
      <c r="I18" s="44">
        <v>74769</v>
      </c>
      <c r="J18" s="42">
        <v>272919</v>
      </c>
      <c r="K18" s="43">
        <f t="shared" si="1"/>
        <v>27.396040583469823</v>
      </c>
      <c r="L18" s="23"/>
      <c r="M18" s="23"/>
      <c r="N18" s="23"/>
      <c r="O18" s="23"/>
      <c r="P18" s="23"/>
      <c r="Q18" s="23"/>
      <c r="R18" s="18">
        <v>65890</v>
      </c>
      <c r="S18" s="15">
        <v>287572</v>
      </c>
      <c r="T18" s="15">
        <f t="shared" si="3"/>
        <v>22.912522776904567</v>
      </c>
    </row>
    <row r="19" spans="1:20" ht="39" x14ac:dyDescent="0.15">
      <c r="A19" s="1" t="s">
        <v>29</v>
      </c>
      <c r="B19" s="2" t="s">
        <v>32</v>
      </c>
      <c r="C19" s="18">
        <v>25224</v>
      </c>
      <c r="D19" s="42">
        <v>72002</v>
      </c>
      <c r="E19" s="43">
        <f t="shared" si="2"/>
        <v>35.032360212216332</v>
      </c>
      <c r="F19" s="18">
        <v>27327</v>
      </c>
      <c r="G19" s="42">
        <v>280491</v>
      </c>
      <c r="H19" s="43">
        <f t="shared" si="0"/>
        <v>9.7425585847674263</v>
      </c>
      <c r="I19" s="44">
        <v>26224</v>
      </c>
      <c r="J19" s="42">
        <v>79479</v>
      </c>
      <c r="K19" s="43">
        <f t="shared" si="1"/>
        <v>32.994879150467419</v>
      </c>
      <c r="L19" s="23"/>
      <c r="M19" s="23"/>
      <c r="N19" s="23"/>
      <c r="O19" s="23"/>
      <c r="P19" s="23"/>
      <c r="Q19" s="23"/>
      <c r="R19" s="18">
        <v>26223</v>
      </c>
      <c r="S19" s="15">
        <v>78032</v>
      </c>
      <c r="T19" s="15">
        <f t="shared" si="3"/>
        <v>33.605443920442895</v>
      </c>
    </row>
    <row r="20" spans="1:20" ht="39" x14ac:dyDescent="0.15">
      <c r="A20" s="1" t="s">
        <v>29</v>
      </c>
      <c r="B20" s="2" t="s">
        <v>33</v>
      </c>
      <c r="C20" s="18">
        <v>25486</v>
      </c>
      <c r="D20" s="42">
        <v>80601</v>
      </c>
      <c r="E20" s="43">
        <f t="shared" si="2"/>
        <v>31.619955087405867</v>
      </c>
      <c r="F20" s="18">
        <v>24179</v>
      </c>
      <c r="G20" s="42">
        <v>71660</v>
      </c>
      <c r="H20" s="43">
        <f t="shared" si="0"/>
        <v>33.741278258442648</v>
      </c>
      <c r="I20" s="44">
        <v>25600</v>
      </c>
      <c r="J20" s="42">
        <v>76430</v>
      </c>
      <c r="K20" s="43">
        <f t="shared" si="1"/>
        <v>33.494701033625539</v>
      </c>
      <c r="L20" s="23"/>
      <c r="M20" s="23"/>
      <c r="N20" s="23"/>
      <c r="O20" s="23"/>
      <c r="P20" s="23"/>
      <c r="Q20" s="23"/>
      <c r="R20" s="18">
        <v>25886</v>
      </c>
      <c r="S20" s="15">
        <v>106887</v>
      </c>
      <c r="T20" s="15">
        <f t="shared" si="3"/>
        <v>24.218099488244597</v>
      </c>
    </row>
    <row r="21" spans="1:20" ht="39" x14ac:dyDescent="0.15">
      <c r="A21" s="1" t="s">
        <v>29</v>
      </c>
      <c r="B21" s="2" t="s">
        <v>34</v>
      </c>
      <c r="C21" s="18">
        <v>15515</v>
      </c>
      <c r="D21" s="42">
        <v>62789</v>
      </c>
      <c r="E21" s="43">
        <f t="shared" si="2"/>
        <v>24.709742152287824</v>
      </c>
      <c r="F21" s="18">
        <v>15519</v>
      </c>
      <c r="G21" s="42">
        <v>48835</v>
      </c>
      <c r="H21" s="43">
        <f t="shared" si="0"/>
        <v>31.778437595986485</v>
      </c>
      <c r="I21" s="44">
        <v>15519</v>
      </c>
      <c r="J21" s="42">
        <v>53733</v>
      </c>
      <c r="K21" s="43">
        <f t="shared" si="1"/>
        <v>28.881692814471556</v>
      </c>
      <c r="L21" s="23"/>
      <c r="M21" s="23"/>
      <c r="N21" s="23"/>
      <c r="O21" s="23"/>
      <c r="P21" s="23"/>
      <c r="Q21" s="23"/>
      <c r="R21" s="18">
        <v>15519</v>
      </c>
      <c r="S21" s="15">
        <v>55578</v>
      </c>
      <c r="T21" s="15">
        <f t="shared" si="3"/>
        <v>27.922919140667169</v>
      </c>
    </row>
    <row r="22" spans="1:20" ht="65" x14ac:dyDescent="0.15">
      <c r="A22" s="1" t="s">
        <v>29</v>
      </c>
      <c r="B22" s="2" t="s">
        <v>35</v>
      </c>
      <c r="C22" s="18">
        <v>26892</v>
      </c>
      <c r="D22" s="42">
        <v>85755</v>
      </c>
      <c r="E22" s="43">
        <f t="shared" si="2"/>
        <v>31.359104425397938</v>
      </c>
      <c r="F22" s="18">
        <v>25054</v>
      </c>
      <c r="G22" s="42">
        <v>82000</v>
      </c>
      <c r="H22" s="43">
        <f t="shared" si="0"/>
        <v>30.553658536585367</v>
      </c>
      <c r="I22" s="44">
        <v>21504</v>
      </c>
      <c r="J22" s="42">
        <v>87777</v>
      </c>
      <c r="K22" s="43">
        <f t="shared" si="1"/>
        <v>24.498444922929696</v>
      </c>
      <c r="L22" s="23"/>
      <c r="M22" s="23"/>
      <c r="N22" s="23"/>
      <c r="O22" s="23"/>
      <c r="P22" s="23"/>
      <c r="Q22" s="23"/>
      <c r="R22" s="18">
        <v>21504</v>
      </c>
      <c r="S22" s="15">
        <v>97600</v>
      </c>
      <c r="T22" s="15">
        <f t="shared" si="3"/>
        <v>22.032786885245905</v>
      </c>
    </row>
    <row r="23" spans="1:20" ht="52" x14ac:dyDescent="0.15">
      <c r="A23" s="39" t="s">
        <v>36</v>
      </c>
      <c r="B23" s="40" t="s">
        <v>37</v>
      </c>
      <c r="C23" s="19">
        <v>46745</v>
      </c>
      <c r="D23" s="45">
        <v>80588</v>
      </c>
      <c r="E23" s="43">
        <f t="shared" si="2"/>
        <v>58.004913882960238</v>
      </c>
      <c r="F23" s="19">
        <v>48888</v>
      </c>
      <c r="G23" s="45">
        <v>77905</v>
      </c>
      <c r="H23" s="43">
        <f t="shared" si="0"/>
        <v>62.753353443296319</v>
      </c>
      <c r="I23" s="46">
        <v>49056</v>
      </c>
      <c r="J23" s="47">
        <v>82536</v>
      </c>
      <c r="K23" s="43">
        <f t="shared" si="1"/>
        <v>59.435882523989534</v>
      </c>
      <c r="L23" s="23"/>
      <c r="M23" s="23"/>
      <c r="N23" s="23"/>
      <c r="O23" s="23"/>
      <c r="P23" s="23"/>
      <c r="Q23" s="23"/>
      <c r="R23" s="19">
        <v>3312</v>
      </c>
      <c r="S23" s="16">
        <v>41478</v>
      </c>
      <c r="T23" s="15">
        <f t="shared" si="3"/>
        <v>7.9849558802256624</v>
      </c>
    </row>
    <row r="24" spans="1:20" ht="52" x14ac:dyDescent="0.15">
      <c r="A24" s="41"/>
      <c r="B24" s="40" t="s">
        <v>38</v>
      </c>
      <c r="C24" s="19">
        <v>172233</v>
      </c>
      <c r="D24" s="45">
        <v>282202</v>
      </c>
      <c r="E24" s="43">
        <f t="shared" si="2"/>
        <v>61.031814090615946</v>
      </c>
      <c r="F24" s="19">
        <v>173721</v>
      </c>
      <c r="G24" s="45">
        <v>301172</v>
      </c>
      <c r="H24" s="43">
        <f t="shared" si="0"/>
        <v>57.681656993345996</v>
      </c>
      <c r="I24" s="46">
        <v>204305</v>
      </c>
      <c r="J24" s="47">
        <v>300148</v>
      </c>
      <c r="K24" s="43">
        <f t="shared" si="1"/>
        <v>68.068086410704055</v>
      </c>
      <c r="L24" s="23"/>
      <c r="M24" s="23"/>
      <c r="N24" s="23"/>
      <c r="O24" s="23"/>
      <c r="P24" s="23"/>
      <c r="Q24" s="23"/>
      <c r="R24" s="19">
        <v>25518</v>
      </c>
      <c r="S24" s="16">
        <v>162747</v>
      </c>
      <c r="T24" s="15">
        <f t="shared" si="3"/>
        <v>15.679551696805472</v>
      </c>
    </row>
    <row r="25" spans="1:20" ht="52" x14ac:dyDescent="0.15">
      <c r="A25" s="1" t="s">
        <v>39</v>
      </c>
      <c r="B25" s="2" t="s">
        <v>40</v>
      </c>
      <c r="C25" s="18">
        <v>33908</v>
      </c>
      <c r="D25" s="42">
        <v>76127</v>
      </c>
      <c r="E25" s="43">
        <f t="shared" si="2"/>
        <v>44.541358519316404</v>
      </c>
      <c r="F25" s="18">
        <v>35930</v>
      </c>
      <c r="G25" s="42">
        <v>121551</v>
      </c>
      <c r="H25" s="43">
        <f t="shared" si="0"/>
        <v>29.559608723910131</v>
      </c>
      <c r="I25" s="44">
        <v>32430</v>
      </c>
      <c r="J25" s="42">
        <v>70660</v>
      </c>
      <c r="K25" s="43">
        <f t="shared" si="1"/>
        <v>45.895839230116046</v>
      </c>
      <c r="L25" s="23"/>
      <c r="M25" s="23"/>
      <c r="N25" s="23"/>
      <c r="O25" s="23"/>
      <c r="P25" s="23"/>
      <c r="Q25" s="23"/>
      <c r="R25" s="18">
        <v>32430</v>
      </c>
      <c r="S25" s="15">
        <v>66188</v>
      </c>
      <c r="T25" s="15">
        <f t="shared" si="3"/>
        <v>48.996797002477791</v>
      </c>
    </row>
    <row r="26" spans="1:20" ht="39" x14ac:dyDescent="0.15">
      <c r="A26" s="1" t="s">
        <v>39</v>
      </c>
      <c r="B26" s="2" t="s">
        <v>41</v>
      </c>
      <c r="C26" s="18">
        <v>519163</v>
      </c>
      <c r="D26" s="42">
        <v>672918</v>
      </c>
      <c r="E26" s="43">
        <f t="shared" si="2"/>
        <v>77.151005025872394</v>
      </c>
      <c r="F26" s="18">
        <v>542207</v>
      </c>
      <c r="G26" s="42">
        <v>795554</v>
      </c>
      <c r="H26" s="43">
        <f t="shared" si="0"/>
        <v>68.154644436455598</v>
      </c>
      <c r="I26" s="44">
        <v>567495</v>
      </c>
      <c r="J26" s="42">
        <v>735377</v>
      </c>
      <c r="K26" s="43">
        <f t="shared" si="1"/>
        <v>77.170621327563964</v>
      </c>
      <c r="L26" s="23"/>
      <c r="M26" s="23"/>
      <c r="N26" s="23"/>
      <c r="O26" s="23"/>
      <c r="P26" s="23"/>
      <c r="Q26" s="23"/>
      <c r="R26" s="18">
        <v>664573</v>
      </c>
      <c r="S26" s="15">
        <v>836704</v>
      </c>
      <c r="T26" s="15">
        <f t="shared" si="3"/>
        <v>79.427491681646075</v>
      </c>
    </row>
    <row r="27" spans="1:20" ht="39" x14ac:dyDescent="0.15">
      <c r="A27" s="1" t="s">
        <v>39</v>
      </c>
      <c r="B27" s="2" t="s">
        <v>42</v>
      </c>
      <c r="C27" s="18">
        <v>25436</v>
      </c>
      <c r="D27" s="42">
        <v>65808</v>
      </c>
      <c r="E27" s="43">
        <f t="shared" si="2"/>
        <v>38.651835643082912</v>
      </c>
      <c r="F27" s="18">
        <v>25436</v>
      </c>
      <c r="G27" s="42">
        <v>66763</v>
      </c>
      <c r="H27" s="43">
        <f t="shared" si="0"/>
        <v>38.098947021553855</v>
      </c>
      <c r="I27" s="44">
        <v>25436</v>
      </c>
      <c r="J27" s="42">
        <v>49283</v>
      </c>
      <c r="K27" s="43">
        <f t="shared" si="1"/>
        <v>51.612117768804652</v>
      </c>
      <c r="L27" s="23"/>
      <c r="M27" s="23"/>
      <c r="N27" s="23"/>
      <c r="O27" s="23"/>
      <c r="P27" s="23"/>
      <c r="Q27" s="23"/>
      <c r="R27" s="18">
        <v>27936</v>
      </c>
      <c r="S27" s="15">
        <v>66238</v>
      </c>
      <c r="T27" s="15">
        <f t="shared" si="3"/>
        <v>42.175186448866206</v>
      </c>
    </row>
    <row r="28" spans="1:20" ht="52" x14ac:dyDescent="0.15">
      <c r="A28" s="39" t="s">
        <v>43</v>
      </c>
      <c r="B28" s="40" t="s">
        <v>44</v>
      </c>
      <c r="C28" s="19">
        <v>99337</v>
      </c>
      <c r="D28" s="45">
        <v>187931</v>
      </c>
      <c r="E28" s="43">
        <f t="shared" si="2"/>
        <v>52.858229882244011</v>
      </c>
      <c r="F28" s="19">
        <v>100127</v>
      </c>
      <c r="G28" s="45">
        <v>190268</v>
      </c>
      <c r="H28" s="43">
        <f t="shared" si="0"/>
        <v>52.624193243214833</v>
      </c>
      <c r="I28" s="46">
        <v>101371</v>
      </c>
      <c r="J28" s="47">
        <v>210322</v>
      </c>
      <c r="K28" s="43">
        <f t="shared" si="1"/>
        <v>48.198001160125905</v>
      </c>
      <c r="L28" s="23"/>
      <c r="M28" s="23"/>
      <c r="N28" s="23"/>
      <c r="O28" s="23"/>
      <c r="P28" s="23"/>
      <c r="Q28" s="23"/>
      <c r="R28" s="19">
        <v>110241</v>
      </c>
      <c r="S28" s="16">
        <v>192945</v>
      </c>
      <c r="T28" s="15">
        <f t="shared" si="3"/>
        <v>57.135971390810859</v>
      </c>
    </row>
    <row r="29" spans="1:20" ht="39" x14ac:dyDescent="0.15">
      <c r="A29" s="1" t="s">
        <v>45</v>
      </c>
      <c r="B29" s="2" t="s">
        <v>46</v>
      </c>
      <c r="C29" s="18">
        <v>681345</v>
      </c>
      <c r="D29" s="42">
        <v>750244</v>
      </c>
      <c r="E29" s="43">
        <f t="shared" si="2"/>
        <v>90.816454380174989</v>
      </c>
      <c r="F29" s="18">
        <v>718750</v>
      </c>
      <c r="G29" s="42">
        <v>784067</v>
      </c>
      <c r="H29" s="43">
        <f t="shared" si="0"/>
        <v>91.669461920983792</v>
      </c>
      <c r="I29" s="44">
        <v>737510</v>
      </c>
      <c r="J29" s="42">
        <v>797163</v>
      </c>
      <c r="K29" s="43">
        <f t="shared" si="1"/>
        <v>92.516837836176549</v>
      </c>
      <c r="L29" s="23"/>
      <c r="M29" s="23"/>
      <c r="N29" s="23"/>
      <c r="O29" s="23"/>
      <c r="P29" s="23"/>
      <c r="Q29" s="23"/>
      <c r="R29" s="18">
        <v>687579</v>
      </c>
      <c r="S29" s="15">
        <v>731563</v>
      </c>
      <c r="T29" s="15">
        <f t="shared" si="3"/>
        <v>93.987667500953449</v>
      </c>
    </row>
    <row r="30" spans="1:20" ht="52" x14ac:dyDescent="0.15">
      <c r="A30" s="1" t="s">
        <v>45</v>
      </c>
      <c r="B30" s="2" t="s">
        <v>47</v>
      </c>
      <c r="C30" s="18">
        <v>446954</v>
      </c>
      <c r="D30" s="42">
        <v>882531</v>
      </c>
      <c r="E30" s="43">
        <f t="shared" si="2"/>
        <v>50.644566593128168</v>
      </c>
      <c r="F30" s="18">
        <v>462571</v>
      </c>
      <c r="G30" s="42">
        <v>910974</v>
      </c>
      <c r="H30" s="43">
        <f t="shared" si="0"/>
        <v>50.777629218836104</v>
      </c>
      <c r="I30" s="44">
        <v>454713</v>
      </c>
      <c r="J30" s="42">
        <v>854310</v>
      </c>
      <c r="K30" s="43">
        <f t="shared" si="1"/>
        <v>53.225761140569581</v>
      </c>
      <c r="L30" s="23"/>
      <c r="M30" s="23"/>
      <c r="N30" s="23"/>
      <c r="O30" s="23"/>
      <c r="P30" s="23"/>
      <c r="Q30" s="23"/>
      <c r="R30" s="18">
        <v>541075</v>
      </c>
      <c r="S30" s="15">
        <v>902219</v>
      </c>
      <c r="T30" s="15">
        <f t="shared" si="3"/>
        <v>59.971581179292386</v>
      </c>
    </row>
    <row r="31" spans="1:20" ht="39" x14ac:dyDescent="0.15">
      <c r="A31" s="1" t="s">
        <v>45</v>
      </c>
      <c r="B31" s="2" t="s">
        <v>48</v>
      </c>
      <c r="C31" s="18">
        <v>38458</v>
      </c>
      <c r="D31" s="42">
        <v>55112</v>
      </c>
      <c r="E31" s="43">
        <f t="shared" si="2"/>
        <v>69.78153578168093</v>
      </c>
      <c r="F31" s="18">
        <v>38458</v>
      </c>
      <c r="G31" s="42">
        <v>53485</v>
      </c>
      <c r="H31" s="43">
        <f t="shared" si="0"/>
        <v>71.90427222585771</v>
      </c>
      <c r="I31" s="44">
        <v>38850</v>
      </c>
      <c r="J31" s="42">
        <v>56147</v>
      </c>
      <c r="K31" s="43">
        <f t="shared" si="1"/>
        <v>69.19336741054731</v>
      </c>
      <c r="L31" s="23"/>
      <c r="M31" s="23"/>
      <c r="N31" s="23"/>
      <c r="O31" s="23"/>
      <c r="P31" s="23"/>
      <c r="Q31" s="23"/>
      <c r="R31" s="18">
        <v>46761</v>
      </c>
      <c r="S31" s="15">
        <v>73774</v>
      </c>
      <c r="T31" s="15">
        <f t="shared" si="3"/>
        <v>63.384119066337732</v>
      </c>
    </row>
    <row r="32" spans="1:20" ht="39" x14ac:dyDescent="0.15">
      <c r="A32" s="1" t="s">
        <v>45</v>
      </c>
      <c r="B32" s="2" t="s">
        <v>49</v>
      </c>
      <c r="C32" s="18">
        <v>56458</v>
      </c>
      <c r="D32" s="42">
        <v>67167</v>
      </c>
      <c r="E32" s="43">
        <f t="shared" si="2"/>
        <v>84.056158530230618</v>
      </c>
      <c r="F32" s="18">
        <v>56458</v>
      </c>
      <c r="G32" s="42">
        <v>67166</v>
      </c>
      <c r="H32" s="43">
        <f t="shared" si="0"/>
        <v>84.057409999106696</v>
      </c>
      <c r="I32" s="44">
        <v>56458</v>
      </c>
      <c r="J32" s="42">
        <v>66816</v>
      </c>
      <c r="K32" s="43">
        <f t="shared" si="1"/>
        <v>84.497725095785441</v>
      </c>
      <c r="L32" s="23"/>
      <c r="M32" s="23"/>
      <c r="N32" s="23"/>
      <c r="O32" s="23"/>
      <c r="P32" s="23"/>
      <c r="Q32" s="23"/>
      <c r="R32" s="18">
        <v>58761</v>
      </c>
      <c r="S32" s="15">
        <v>69190</v>
      </c>
      <c r="T32" s="15">
        <f t="shared" si="3"/>
        <v>84.927012574071398</v>
      </c>
    </row>
    <row r="33" spans="1:20" ht="39" x14ac:dyDescent="0.15">
      <c r="A33" s="1" t="s">
        <v>45</v>
      </c>
      <c r="B33" s="2" t="s">
        <v>50</v>
      </c>
      <c r="C33" s="18">
        <v>28960</v>
      </c>
      <c r="D33" s="42">
        <v>52404</v>
      </c>
      <c r="E33" s="43">
        <f t="shared" si="2"/>
        <v>55.262957026181205</v>
      </c>
      <c r="F33" s="18">
        <v>22384</v>
      </c>
      <c r="G33" s="42">
        <v>49384</v>
      </c>
      <c r="H33" s="43">
        <f t="shared" si="0"/>
        <v>45.326421513040657</v>
      </c>
      <c r="I33" s="44">
        <v>30237</v>
      </c>
      <c r="J33" s="42">
        <v>43186</v>
      </c>
      <c r="K33" s="43">
        <f t="shared" si="1"/>
        <v>70.015745843560424</v>
      </c>
      <c r="L33" s="23"/>
      <c r="M33" s="23"/>
      <c r="N33" s="23"/>
      <c r="O33" s="23"/>
      <c r="P33" s="23"/>
      <c r="Q33" s="23"/>
      <c r="R33" s="18">
        <v>36816</v>
      </c>
      <c r="S33" s="15">
        <v>53054</v>
      </c>
      <c r="T33" s="15">
        <f t="shared" si="3"/>
        <v>69.393448184868248</v>
      </c>
    </row>
    <row r="34" spans="1:20" ht="52" x14ac:dyDescent="0.15">
      <c r="A34" s="39" t="s">
        <v>51</v>
      </c>
      <c r="B34" s="40" t="s">
        <v>52</v>
      </c>
      <c r="C34" s="19">
        <v>265933</v>
      </c>
      <c r="D34" s="45">
        <v>563592</v>
      </c>
      <c r="E34" s="43">
        <f t="shared" si="2"/>
        <v>47.185375235986314</v>
      </c>
      <c r="F34" s="19">
        <v>257128</v>
      </c>
      <c r="G34" s="45">
        <v>510688</v>
      </c>
      <c r="H34" s="43">
        <f t="shared" si="0"/>
        <v>50.349332664953948</v>
      </c>
      <c r="I34" s="46">
        <v>261883</v>
      </c>
      <c r="J34" s="47">
        <v>475800</v>
      </c>
      <c r="K34" s="43">
        <f t="shared" si="1"/>
        <v>55.040563261874745</v>
      </c>
      <c r="L34" s="23"/>
      <c r="M34" s="23"/>
      <c r="N34" s="23"/>
      <c r="O34" s="23"/>
      <c r="P34" s="23"/>
      <c r="Q34" s="23"/>
      <c r="R34" s="19">
        <v>269677</v>
      </c>
      <c r="S34" s="16">
        <v>481284</v>
      </c>
      <c r="T34" s="15">
        <f t="shared" si="3"/>
        <v>56.032820538393139</v>
      </c>
    </row>
    <row r="35" spans="1:20" ht="65" x14ac:dyDescent="0.15">
      <c r="A35" s="1" t="s">
        <v>53</v>
      </c>
      <c r="B35" s="2" t="s">
        <v>54</v>
      </c>
      <c r="C35" s="18">
        <v>87500</v>
      </c>
      <c r="D35" s="42">
        <v>186920</v>
      </c>
      <c r="E35" s="43">
        <f t="shared" si="2"/>
        <v>46.811470147656756</v>
      </c>
      <c r="F35" s="18">
        <v>99000</v>
      </c>
      <c r="G35" s="42">
        <v>199133</v>
      </c>
      <c r="H35" s="43">
        <f t="shared" si="0"/>
        <v>49.715516765177043</v>
      </c>
      <c r="I35" s="44">
        <v>117500</v>
      </c>
      <c r="J35" s="42">
        <v>223978</v>
      </c>
      <c r="K35" s="43">
        <f t="shared" si="1"/>
        <v>52.460509514327299</v>
      </c>
      <c r="L35" s="23"/>
      <c r="M35" s="23"/>
      <c r="N35" s="23"/>
      <c r="O35" s="23"/>
      <c r="P35" s="23"/>
      <c r="Q35" s="23"/>
      <c r="R35" s="18">
        <v>117500</v>
      </c>
      <c r="S35" s="15">
        <v>211503</v>
      </c>
      <c r="T35" s="15">
        <f t="shared" si="3"/>
        <v>55.554767544668394</v>
      </c>
    </row>
    <row r="36" spans="1:20" ht="39" x14ac:dyDescent="0.15">
      <c r="A36" s="1" t="s">
        <v>53</v>
      </c>
      <c r="B36" s="2" t="s">
        <v>55</v>
      </c>
      <c r="C36" s="18">
        <v>93300</v>
      </c>
      <c r="D36" s="42">
        <v>222983</v>
      </c>
      <c r="E36" s="43">
        <f t="shared" si="2"/>
        <v>41.841754752604459</v>
      </c>
      <c r="F36" s="18">
        <v>123300</v>
      </c>
      <c r="G36" s="42">
        <v>243203</v>
      </c>
      <c r="H36" s="43">
        <f t="shared" si="0"/>
        <v>50.698387766598273</v>
      </c>
      <c r="I36" s="44">
        <v>123300</v>
      </c>
      <c r="J36" s="42">
        <v>231503</v>
      </c>
      <c r="K36" s="43">
        <f t="shared" si="1"/>
        <v>53.260648890079175</v>
      </c>
      <c r="L36" s="23"/>
      <c r="M36" s="23"/>
      <c r="N36" s="23"/>
      <c r="O36" s="23"/>
      <c r="P36" s="23"/>
      <c r="Q36" s="23"/>
      <c r="R36" s="18">
        <v>123300</v>
      </c>
      <c r="S36" s="15">
        <v>241586</v>
      </c>
      <c r="T36" s="15">
        <f t="shared" si="3"/>
        <v>51.037725696025426</v>
      </c>
    </row>
    <row r="37" spans="1:20" ht="52" x14ac:dyDescent="0.15">
      <c r="A37" s="1" t="s">
        <v>53</v>
      </c>
      <c r="B37" s="2" t="s">
        <v>56</v>
      </c>
      <c r="C37" s="18">
        <v>82500</v>
      </c>
      <c r="D37" s="42">
        <v>179550</v>
      </c>
      <c r="E37" s="43">
        <f t="shared" si="2"/>
        <v>45.948203842940686</v>
      </c>
      <c r="F37" s="18">
        <v>112500</v>
      </c>
      <c r="G37" s="42">
        <v>209178</v>
      </c>
      <c r="H37" s="43">
        <f t="shared" si="0"/>
        <v>53.781946476206869</v>
      </c>
      <c r="I37" s="44">
        <v>112500</v>
      </c>
      <c r="J37" s="42">
        <v>209934</v>
      </c>
      <c r="K37" s="43">
        <f t="shared" si="1"/>
        <v>53.588270599331224</v>
      </c>
      <c r="L37" s="23"/>
      <c r="M37" s="23"/>
      <c r="N37" s="23"/>
      <c r="O37" s="23"/>
      <c r="P37" s="23"/>
      <c r="Q37" s="23"/>
      <c r="R37" s="18">
        <v>112500</v>
      </c>
      <c r="S37" s="15">
        <v>208407</v>
      </c>
      <c r="T37" s="15">
        <f t="shared" si="3"/>
        <v>53.98091234939325</v>
      </c>
    </row>
    <row r="38" spans="1:20" ht="52" x14ac:dyDescent="0.15">
      <c r="A38" s="39" t="s">
        <v>57</v>
      </c>
      <c r="B38" s="40" t="s">
        <v>58</v>
      </c>
      <c r="C38" s="19">
        <v>6933759</v>
      </c>
      <c r="D38" s="45">
        <v>8193413</v>
      </c>
      <c r="E38" s="43">
        <f t="shared" si="2"/>
        <v>84.626016044839929</v>
      </c>
      <c r="F38" s="19">
        <v>7007301</v>
      </c>
      <c r="G38" s="45">
        <v>8158536</v>
      </c>
      <c r="H38" s="43">
        <f t="shared" si="0"/>
        <v>85.889196296982689</v>
      </c>
      <c r="I38" s="46">
        <v>7123354</v>
      </c>
      <c r="J38" s="47">
        <v>8332302</v>
      </c>
      <c r="K38" s="43">
        <f t="shared" si="1"/>
        <v>85.490828344915968</v>
      </c>
      <c r="L38" s="23"/>
      <c r="M38" s="23"/>
      <c r="N38" s="23"/>
      <c r="O38" s="23"/>
      <c r="P38" s="23"/>
      <c r="Q38" s="23"/>
      <c r="R38" s="19">
        <v>7308926</v>
      </c>
      <c r="S38" s="16">
        <v>8867469</v>
      </c>
      <c r="T38" s="15">
        <f t="shared" si="3"/>
        <v>82.424037794775487</v>
      </c>
    </row>
    <row r="39" spans="1:20" ht="26" x14ac:dyDescent="0.15">
      <c r="A39" s="39" t="s">
        <v>57</v>
      </c>
      <c r="B39" s="40" t="s">
        <v>59</v>
      </c>
      <c r="C39" s="19">
        <v>209045</v>
      </c>
      <c r="D39" s="45">
        <v>239721</v>
      </c>
      <c r="E39" s="43">
        <f t="shared" si="2"/>
        <v>87.203457352505623</v>
      </c>
      <c r="F39" s="19">
        <v>209065</v>
      </c>
      <c r="G39" s="45">
        <v>239742</v>
      </c>
      <c r="H39" s="43">
        <f t="shared" si="0"/>
        <v>87.204161139892051</v>
      </c>
      <c r="I39" s="46">
        <v>210955</v>
      </c>
      <c r="J39" s="47">
        <v>241632</v>
      </c>
      <c r="K39" s="43">
        <f t="shared" si="1"/>
        <v>87.30424778175076</v>
      </c>
      <c r="L39" s="23"/>
      <c r="M39" s="23"/>
      <c r="N39" s="23"/>
      <c r="O39" s="23"/>
      <c r="P39" s="23"/>
      <c r="Q39" s="23"/>
      <c r="R39" s="19">
        <v>176219</v>
      </c>
      <c r="S39" s="16">
        <v>206896</v>
      </c>
      <c r="T39" s="15">
        <f t="shared" si="3"/>
        <v>85.172743793983457</v>
      </c>
    </row>
    <row r="40" spans="1:20" ht="52" x14ac:dyDescent="0.15">
      <c r="A40" s="39" t="s">
        <v>57</v>
      </c>
      <c r="B40" s="40" t="s">
        <v>60</v>
      </c>
      <c r="C40" s="19">
        <v>626270</v>
      </c>
      <c r="D40" s="45">
        <v>703482</v>
      </c>
      <c r="E40" s="43">
        <f t="shared" si="2"/>
        <v>89.024310501192645</v>
      </c>
      <c r="F40" s="19">
        <v>683628</v>
      </c>
      <c r="G40" s="45">
        <v>833402</v>
      </c>
      <c r="H40" s="43">
        <f t="shared" si="0"/>
        <v>82.028600843290505</v>
      </c>
      <c r="I40" s="46">
        <v>674731</v>
      </c>
      <c r="J40" s="47">
        <v>837790</v>
      </c>
      <c r="K40" s="43">
        <f t="shared" si="1"/>
        <v>80.537008080783963</v>
      </c>
      <c r="L40" s="23"/>
      <c r="M40" s="23"/>
      <c r="N40" s="23"/>
      <c r="O40" s="23"/>
      <c r="P40" s="23"/>
      <c r="Q40" s="23"/>
      <c r="R40" s="19">
        <v>737829</v>
      </c>
      <c r="S40" s="16">
        <v>843333</v>
      </c>
      <c r="T40" s="15">
        <f t="shared" si="3"/>
        <v>87.48963932396812</v>
      </c>
    </row>
    <row r="41" spans="1:20" ht="52" x14ac:dyDescent="0.15">
      <c r="A41" s="1" t="s">
        <v>61</v>
      </c>
      <c r="B41" s="2" t="s">
        <v>62</v>
      </c>
      <c r="C41" s="18">
        <v>89326</v>
      </c>
      <c r="D41" s="42">
        <v>201761</v>
      </c>
      <c r="E41" s="43">
        <f t="shared" si="2"/>
        <v>44.273174696794719</v>
      </c>
      <c r="F41" s="18">
        <v>87528</v>
      </c>
      <c r="G41" s="42">
        <v>188712</v>
      </c>
      <c r="H41" s="43">
        <f t="shared" si="0"/>
        <v>46.381788121582098</v>
      </c>
      <c r="I41" s="44">
        <v>86883</v>
      </c>
      <c r="J41" s="42">
        <v>177132</v>
      </c>
      <c r="K41" s="43">
        <f t="shared" si="1"/>
        <v>49.049861120520291</v>
      </c>
      <c r="L41" s="23"/>
      <c r="M41" s="23"/>
      <c r="N41" s="23"/>
      <c r="O41" s="23"/>
      <c r="P41" s="23"/>
      <c r="Q41" s="23"/>
      <c r="R41" s="18">
        <v>96041</v>
      </c>
      <c r="S41" s="15">
        <v>175274</v>
      </c>
      <c r="T41" s="15">
        <f t="shared" si="3"/>
        <v>54.794778461152248</v>
      </c>
    </row>
    <row r="42" spans="1:20" ht="65" x14ac:dyDescent="0.15">
      <c r="A42" s="39" t="s">
        <v>63</v>
      </c>
      <c r="B42" s="40" t="s">
        <v>64</v>
      </c>
      <c r="C42" s="19">
        <v>191218</v>
      </c>
      <c r="D42" s="45">
        <v>310386</v>
      </c>
      <c r="E42" s="43">
        <f t="shared" si="2"/>
        <v>61.606515757798356</v>
      </c>
      <c r="F42" s="19">
        <v>185686</v>
      </c>
      <c r="G42" s="45">
        <v>304040</v>
      </c>
      <c r="H42" s="43">
        <f t="shared" si="0"/>
        <v>61.072885146691227</v>
      </c>
      <c r="I42" s="46">
        <v>202017</v>
      </c>
      <c r="J42" s="47">
        <v>323286</v>
      </c>
      <c r="K42" s="43">
        <f t="shared" si="1"/>
        <v>62.488632356489305</v>
      </c>
      <c r="L42" s="23"/>
      <c r="M42" s="23"/>
      <c r="N42" s="23"/>
      <c r="O42" s="23"/>
      <c r="P42" s="23"/>
      <c r="Q42" s="23"/>
      <c r="R42" s="19">
        <v>162503</v>
      </c>
      <c r="S42" s="16">
        <v>279592</v>
      </c>
      <c r="T42" s="15">
        <f t="shared" si="3"/>
        <v>58.121477009356489</v>
      </c>
    </row>
    <row r="43" spans="1:20" ht="52" x14ac:dyDescent="0.15">
      <c r="A43" s="1" t="s">
        <v>65</v>
      </c>
      <c r="B43" s="2" t="s">
        <v>66</v>
      </c>
      <c r="C43" s="18">
        <v>73500</v>
      </c>
      <c r="D43" s="42">
        <v>137726</v>
      </c>
      <c r="E43" s="43">
        <f t="shared" si="2"/>
        <v>53.366829792486534</v>
      </c>
      <c r="F43" s="18">
        <v>73500</v>
      </c>
      <c r="G43" s="42">
        <v>136788</v>
      </c>
      <c r="H43" s="43">
        <f t="shared" si="0"/>
        <v>53.732783577506801</v>
      </c>
      <c r="I43" s="44">
        <v>73500</v>
      </c>
      <c r="J43" s="42">
        <v>138431</v>
      </c>
      <c r="K43" s="43">
        <f t="shared" si="1"/>
        <v>53.095043740202698</v>
      </c>
      <c r="L43" s="23"/>
      <c r="M43" s="23"/>
      <c r="N43" s="23"/>
      <c r="O43" s="23"/>
      <c r="P43" s="23"/>
      <c r="Q43" s="23"/>
      <c r="R43" s="18">
        <v>73000</v>
      </c>
      <c r="S43" s="15">
        <v>137498</v>
      </c>
      <c r="T43" s="15">
        <f t="shared" si="3"/>
        <v>53.091681333546667</v>
      </c>
    </row>
    <row r="44" spans="1:20" ht="39" x14ac:dyDescent="0.15">
      <c r="A44" s="1" t="s">
        <v>65</v>
      </c>
      <c r="B44" s="2" t="s">
        <v>67</v>
      </c>
      <c r="C44" s="18">
        <v>74500</v>
      </c>
      <c r="D44" s="42">
        <v>137165</v>
      </c>
      <c r="E44" s="43">
        <f t="shared" si="2"/>
        <v>54.314147194984145</v>
      </c>
      <c r="F44" s="18">
        <v>74500</v>
      </c>
      <c r="G44" s="42">
        <v>139654</v>
      </c>
      <c r="H44" s="43">
        <f t="shared" si="0"/>
        <v>53.346126856373608</v>
      </c>
      <c r="I44" s="44">
        <v>74500</v>
      </c>
      <c r="J44" s="42">
        <v>141235</v>
      </c>
      <c r="K44" s="43">
        <f t="shared" si="1"/>
        <v>52.748964491804443</v>
      </c>
      <c r="L44" s="23"/>
      <c r="M44" s="23"/>
      <c r="N44" s="23"/>
      <c r="O44" s="23"/>
      <c r="P44" s="23"/>
      <c r="Q44" s="23"/>
      <c r="R44" s="18">
        <v>73500</v>
      </c>
      <c r="S44" s="15">
        <v>136743</v>
      </c>
      <c r="T44" s="15">
        <f t="shared" si="3"/>
        <v>53.750466203023194</v>
      </c>
    </row>
    <row r="45" spans="1:20" ht="39" x14ac:dyDescent="0.15">
      <c r="A45" s="1" t="s">
        <v>65</v>
      </c>
      <c r="B45" s="2" t="s">
        <v>68</v>
      </c>
      <c r="C45" s="18">
        <v>72500</v>
      </c>
      <c r="D45" s="42">
        <v>150562</v>
      </c>
      <c r="E45" s="43">
        <f t="shared" si="2"/>
        <v>48.152920391599473</v>
      </c>
      <c r="F45" s="18">
        <v>72500</v>
      </c>
      <c r="G45" s="42">
        <v>152282</v>
      </c>
      <c r="H45" s="43">
        <f t="shared" si="0"/>
        <v>47.609041121078</v>
      </c>
      <c r="I45" s="44">
        <v>72500</v>
      </c>
      <c r="J45" s="42">
        <v>154157</v>
      </c>
      <c r="K45" s="43">
        <f t="shared" si="1"/>
        <v>47.029975933626105</v>
      </c>
      <c r="L45" s="23"/>
      <c r="M45" s="23"/>
      <c r="N45" s="23"/>
      <c r="O45" s="23"/>
      <c r="P45" s="23"/>
      <c r="Q45" s="23"/>
      <c r="R45" s="18">
        <v>72500</v>
      </c>
      <c r="S45" s="15">
        <v>152199</v>
      </c>
      <c r="T45" s="15">
        <f t="shared" si="3"/>
        <v>47.635004172169332</v>
      </c>
    </row>
    <row r="46" spans="1:20" ht="52" x14ac:dyDescent="0.15">
      <c r="A46" s="39" t="s">
        <v>69</v>
      </c>
      <c r="B46" s="40" t="s">
        <v>70</v>
      </c>
      <c r="C46" s="19">
        <v>1289460</v>
      </c>
      <c r="D46" s="45">
        <v>1626187</v>
      </c>
      <c r="E46" s="43">
        <f t="shared" si="2"/>
        <v>79.293463789834746</v>
      </c>
      <c r="F46" s="19">
        <v>1369703</v>
      </c>
      <c r="G46" s="45">
        <v>1712638</v>
      </c>
      <c r="H46" s="43">
        <f t="shared" si="0"/>
        <v>79.976212135897953</v>
      </c>
      <c r="I46" s="46">
        <v>1324330</v>
      </c>
      <c r="J46" s="47">
        <v>1659294</v>
      </c>
      <c r="K46" s="43">
        <f t="shared" si="1"/>
        <v>79.812860168240235</v>
      </c>
      <c r="L46" s="23"/>
      <c r="M46" s="23"/>
      <c r="N46" s="23"/>
      <c r="O46" s="23"/>
      <c r="P46" s="23"/>
      <c r="Q46" s="23"/>
      <c r="R46" s="19">
        <v>1364544</v>
      </c>
      <c r="S46" s="16">
        <v>1679874</v>
      </c>
      <c r="T46" s="15">
        <f t="shared" si="3"/>
        <v>81.228949314055697</v>
      </c>
    </row>
    <row r="47" spans="1:20" ht="65" x14ac:dyDescent="0.15">
      <c r="A47" s="1" t="s">
        <v>71</v>
      </c>
      <c r="B47" s="2" t="s">
        <v>72</v>
      </c>
      <c r="C47" s="18">
        <v>415000</v>
      </c>
      <c r="D47" s="42">
        <v>642221</v>
      </c>
      <c r="E47" s="43">
        <f t="shared" si="2"/>
        <v>64.619500140917225</v>
      </c>
      <c r="F47" s="18">
        <v>420000</v>
      </c>
      <c r="G47" s="42">
        <v>646203</v>
      </c>
      <c r="H47" s="43">
        <f t="shared" si="0"/>
        <v>64.995055733260287</v>
      </c>
      <c r="I47" s="44">
        <v>425000</v>
      </c>
      <c r="J47" s="42">
        <v>654517</v>
      </c>
      <c r="K47" s="43">
        <f t="shared" si="1"/>
        <v>64.93337835380899</v>
      </c>
      <c r="L47" s="23"/>
      <c r="M47" s="23"/>
      <c r="N47" s="23"/>
      <c r="O47" s="23"/>
      <c r="P47" s="23"/>
      <c r="Q47" s="23"/>
      <c r="R47" s="18">
        <v>884992</v>
      </c>
      <c r="S47" s="15">
        <v>1134820</v>
      </c>
      <c r="T47" s="15">
        <f t="shared" si="3"/>
        <v>77.985231137977834</v>
      </c>
    </row>
    <row r="48" spans="1:20" ht="52" x14ac:dyDescent="0.15">
      <c r="A48" s="39" t="s">
        <v>73</v>
      </c>
      <c r="B48" s="40" t="s">
        <v>74</v>
      </c>
      <c r="C48" s="19">
        <v>101888</v>
      </c>
      <c r="D48" s="45">
        <v>278721</v>
      </c>
      <c r="E48" s="43">
        <f t="shared" si="2"/>
        <v>36.555551967738346</v>
      </c>
      <c r="F48" s="19">
        <v>98013</v>
      </c>
      <c r="G48" s="45">
        <v>265371</v>
      </c>
      <c r="H48" s="43">
        <f t="shared" si="0"/>
        <v>36.934329674305026</v>
      </c>
      <c r="I48" s="46">
        <v>88850</v>
      </c>
      <c r="J48" s="47">
        <v>265550</v>
      </c>
      <c r="K48" s="43">
        <f t="shared" si="1"/>
        <v>33.45885897194502</v>
      </c>
      <c r="L48" s="23"/>
      <c r="M48" s="23"/>
      <c r="N48" s="23"/>
      <c r="O48" s="23"/>
      <c r="P48" s="23"/>
      <c r="Q48" s="23"/>
      <c r="R48" s="19">
        <v>119145</v>
      </c>
      <c r="S48" s="16">
        <v>278390</v>
      </c>
      <c r="T48" s="15">
        <f t="shared" si="3"/>
        <v>42.797873486835016</v>
      </c>
    </row>
    <row r="49" spans="1:20" ht="39" x14ac:dyDescent="0.15">
      <c r="A49" s="1" t="s">
        <v>75</v>
      </c>
      <c r="B49" s="2" t="s">
        <v>76</v>
      </c>
      <c r="C49" s="18">
        <v>45309</v>
      </c>
      <c r="D49" s="42">
        <v>331799</v>
      </c>
      <c r="E49" s="43">
        <f t="shared" si="2"/>
        <v>13.655556526692363</v>
      </c>
      <c r="F49" s="18">
        <v>45309</v>
      </c>
      <c r="G49" s="42">
        <v>244529</v>
      </c>
      <c r="H49" s="43">
        <f t="shared" si="0"/>
        <v>18.529090619108572</v>
      </c>
      <c r="I49" s="44">
        <v>39359</v>
      </c>
      <c r="J49" s="42">
        <v>288828</v>
      </c>
      <c r="K49" s="43">
        <f t="shared" si="1"/>
        <v>13.627141412882407</v>
      </c>
      <c r="L49" s="23"/>
      <c r="M49" s="23"/>
      <c r="N49" s="23"/>
      <c r="O49" s="23"/>
      <c r="P49" s="23"/>
      <c r="Q49" s="23"/>
      <c r="R49" s="18">
        <v>55693</v>
      </c>
      <c r="S49" s="15">
        <v>219530</v>
      </c>
      <c r="T49" s="15">
        <f t="shared" si="3"/>
        <v>25.369197831731427</v>
      </c>
    </row>
    <row r="50" spans="1:20" ht="26" x14ac:dyDescent="0.15">
      <c r="A50" s="1" t="s">
        <v>75</v>
      </c>
      <c r="B50" s="2" t="s">
        <v>77</v>
      </c>
      <c r="C50" s="18">
        <v>11000</v>
      </c>
      <c r="D50" s="42">
        <v>27422</v>
      </c>
      <c r="E50" s="43">
        <f t="shared" si="2"/>
        <v>40.113777259135006</v>
      </c>
      <c r="F50" s="18">
        <v>10500</v>
      </c>
      <c r="G50" s="42">
        <v>24451</v>
      </c>
      <c r="H50" s="43">
        <f t="shared" si="0"/>
        <v>42.9430289149728</v>
      </c>
      <c r="I50" s="44">
        <v>8550</v>
      </c>
      <c r="J50" s="42">
        <v>21368</v>
      </c>
      <c r="K50" s="43">
        <f t="shared" si="1"/>
        <v>40.013103706476976</v>
      </c>
      <c r="L50" s="23"/>
      <c r="M50" s="23"/>
      <c r="N50" s="23"/>
      <c r="O50" s="23"/>
      <c r="P50" s="23"/>
      <c r="Q50" s="23"/>
      <c r="R50" s="48" t="s">
        <v>154</v>
      </c>
      <c r="S50" s="17" t="s">
        <v>154</v>
      </c>
      <c r="T50" s="15" t="e">
        <f t="shared" si="3"/>
        <v>#VALUE!</v>
      </c>
    </row>
    <row r="51" spans="1:20" ht="39" x14ac:dyDescent="0.15">
      <c r="A51" s="39" t="s">
        <v>78</v>
      </c>
      <c r="B51" s="40" t="s">
        <v>79</v>
      </c>
      <c r="C51" s="19">
        <v>148008</v>
      </c>
      <c r="D51" s="45">
        <v>530880</v>
      </c>
      <c r="E51" s="43">
        <f t="shared" si="2"/>
        <v>27.879746835443036</v>
      </c>
      <c r="F51" s="19">
        <v>148544</v>
      </c>
      <c r="G51" s="45">
        <v>530531</v>
      </c>
      <c r="H51" s="43">
        <f t="shared" si="0"/>
        <v>27.999117864931549</v>
      </c>
      <c r="I51" s="46">
        <v>145000</v>
      </c>
      <c r="J51" s="47">
        <v>563509</v>
      </c>
      <c r="K51" s="43">
        <f t="shared" si="1"/>
        <v>25.73162096789936</v>
      </c>
      <c r="L51" s="23"/>
      <c r="M51" s="23"/>
      <c r="N51" s="23"/>
      <c r="O51" s="23"/>
      <c r="P51" s="23"/>
      <c r="Q51" s="23"/>
      <c r="R51" s="19">
        <v>139070</v>
      </c>
      <c r="S51" s="16">
        <v>563411</v>
      </c>
      <c r="T51" s="15">
        <f t="shared" si="3"/>
        <v>24.683579127848056</v>
      </c>
    </row>
    <row r="52" spans="1:20" ht="39" x14ac:dyDescent="0.15">
      <c r="A52" s="41"/>
      <c r="B52" s="40" t="s">
        <v>80</v>
      </c>
      <c r="C52" s="19">
        <v>165460</v>
      </c>
      <c r="D52" s="45">
        <v>248772</v>
      </c>
      <c r="E52" s="43">
        <f t="shared" si="2"/>
        <v>66.510700561156398</v>
      </c>
      <c r="F52" s="19">
        <v>168460</v>
      </c>
      <c r="G52" s="45">
        <v>252998</v>
      </c>
      <c r="H52" s="43">
        <f t="shared" si="0"/>
        <v>66.585506604795299</v>
      </c>
      <c r="I52" s="46">
        <v>169650</v>
      </c>
      <c r="J52" s="47">
        <v>250329</v>
      </c>
      <c r="K52" s="43">
        <f t="shared" si="1"/>
        <v>67.770813609290173</v>
      </c>
      <c r="L52" s="23"/>
      <c r="M52" s="23"/>
      <c r="N52" s="23"/>
      <c r="O52" s="23"/>
      <c r="P52" s="23"/>
      <c r="Q52" s="23"/>
      <c r="R52" s="19">
        <v>195004</v>
      </c>
      <c r="S52" s="16">
        <v>298661</v>
      </c>
      <c r="T52" s="15">
        <f t="shared" si="3"/>
        <v>65.292756670606479</v>
      </c>
    </row>
    <row r="53" spans="1:20" ht="65" x14ac:dyDescent="0.15">
      <c r="A53" s="1" t="s">
        <v>81</v>
      </c>
      <c r="B53" s="2" t="s">
        <v>82</v>
      </c>
      <c r="C53" s="18">
        <v>78800</v>
      </c>
      <c r="D53" s="42">
        <v>304338</v>
      </c>
      <c r="E53" s="43">
        <f t="shared" si="2"/>
        <v>25.892264521683128</v>
      </c>
      <c r="F53" s="18">
        <v>78800</v>
      </c>
      <c r="G53" s="42">
        <v>304402</v>
      </c>
      <c r="H53" s="43">
        <f t="shared" si="0"/>
        <v>25.886820717340886</v>
      </c>
      <c r="I53" s="44">
        <v>78800</v>
      </c>
      <c r="J53" s="42">
        <v>304710</v>
      </c>
      <c r="K53" s="43">
        <f t="shared" si="1"/>
        <v>25.860654392701253</v>
      </c>
      <c r="L53" s="23"/>
      <c r="M53" s="23"/>
      <c r="N53" s="23"/>
      <c r="O53" s="23"/>
      <c r="P53" s="23"/>
      <c r="Q53" s="23"/>
      <c r="R53" s="18">
        <v>85300</v>
      </c>
      <c r="S53" s="18">
        <v>304580</v>
      </c>
      <c r="T53" s="15">
        <f t="shared" si="3"/>
        <v>28.005778449011753</v>
      </c>
    </row>
    <row r="54" spans="1:20" ht="39" x14ac:dyDescent="0.15">
      <c r="A54" s="1" t="s">
        <v>81</v>
      </c>
      <c r="B54" s="2" t="s">
        <v>83</v>
      </c>
      <c r="C54" s="18">
        <v>9000</v>
      </c>
      <c r="D54" s="42">
        <v>38130</v>
      </c>
      <c r="E54" s="43">
        <f t="shared" si="2"/>
        <v>23.603461841070022</v>
      </c>
      <c r="F54" s="18">
        <v>8000</v>
      </c>
      <c r="G54" s="42">
        <v>32237</v>
      </c>
      <c r="H54" s="43">
        <f t="shared" si="0"/>
        <v>24.816204981853147</v>
      </c>
      <c r="I54" s="44">
        <v>11200</v>
      </c>
      <c r="J54" s="42">
        <v>35732</v>
      </c>
      <c r="K54" s="43">
        <f t="shared" si="1"/>
        <v>31.344453151236984</v>
      </c>
      <c r="L54" s="23"/>
      <c r="M54" s="23"/>
      <c r="N54" s="23"/>
      <c r="O54" s="23"/>
      <c r="P54" s="23"/>
      <c r="Q54" s="23"/>
      <c r="R54" s="18">
        <v>10500</v>
      </c>
      <c r="S54" s="18">
        <v>28672</v>
      </c>
      <c r="T54" s="15">
        <f t="shared" si="3"/>
        <v>36.62109375</v>
      </c>
    </row>
    <row r="55" spans="1:20" ht="52" x14ac:dyDescent="0.15">
      <c r="A55" s="39" t="s">
        <v>84</v>
      </c>
      <c r="B55" s="40" t="s">
        <v>85</v>
      </c>
      <c r="C55" s="19">
        <v>103859</v>
      </c>
      <c r="D55" s="45">
        <v>229526</v>
      </c>
      <c r="E55" s="43">
        <f t="shared" si="2"/>
        <v>45.249339944058626</v>
      </c>
      <c r="F55" s="19">
        <v>98473</v>
      </c>
      <c r="G55" s="45">
        <v>221726</v>
      </c>
      <c r="H55" s="43">
        <f t="shared" si="0"/>
        <v>44.41202204522699</v>
      </c>
      <c r="I55" s="46">
        <v>98473</v>
      </c>
      <c r="J55" s="47">
        <v>233449</v>
      </c>
      <c r="K55" s="43">
        <f t="shared" si="1"/>
        <v>42.181804162793583</v>
      </c>
      <c r="L55" s="23"/>
      <c r="M55" s="23"/>
      <c r="N55" s="23"/>
      <c r="O55" s="23"/>
      <c r="P55" s="23"/>
      <c r="Q55" s="23"/>
      <c r="R55" s="19">
        <v>97093</v>
      </c>
      <c r="S55" s="19">
        <v>228370</v>
      </c>
      <c r="T55" s="15">
        <f t="shared" si="3"/>
        <v>42.515654420458027</v>
      </c>
    </row>
    <row r="56" spans="1:20" ht="39" x14ac:dyDescent="0.15">
      <c r="A56" s="39" t="s">
        <v>84</v>
      </c>
      <c r="B56" s="40" t="s">
        <v>86</v>
      </c>
      <c r="C56" s="19">
        <v>51630</v>
      </c>
      <c r="D56" s="45">
        <v>76514</v>
      </c>
      <c r="E56" s="43">
        <f t="shared" si="2"/>
        <v>67.477847191363665</v>
      </c>
      <c r="F56" s="19">
        <v>52576</v>
      </c>
      <c r="G56" s="45">
        <v>76189</v>
      </c>
      <c r="H56" s="43">
        <f t="shared" si="0"/>
        <v>69.007337017154711</v>
      </c>
      <c r="I56" s="46">
        <v>53480</v>
      </c>
      <c r="J56" s="47">
        <v>81906</v>
      </c>
      <c r="K56" s="43">
        <f t="shared" si="1"/>
        <v>65.2943618294142</v>
      </c>
      <c r="L56" s="23"/>
      <c r="M56" s="23"/>
      <c r="N56" s="23"/>
      <c r="O56" s="23"/>
      <c r="P56" s="23"/>
      <c r="Q56" s="23"/>
      <c r="R56" s="19">
        <v>54404</v>
      </c>
      <c r="S56" s="19">
        <v>79559</v>
      </c>
      <c r="T56" s="15">
        <f t="shared" si="3"/>
        <v>68.381955529858345</v>
      </c>
    </row>
    <row r="57" spans="1:20" ht="39" x14ac:dyDescent="0.15">
      <c r="A57" s="1" t="s">
        <v>87</v>
      </c>
      <c r="B57" s="2" t="s">
        <v>88</v>
      </c>
      <c r="C57" s="18">
        <v>1005518</v>
      </c>
      <c r="D57" s="42">
        <v>1622314</v>
      </c>
      <c r="E57" s="43">
        <f t="shared" si="2"/>
        <v>61.980479734502694</v>
      </c>
      <c r="F57" s="18">
        <v>1250907</v>
      </c>
      <c r="G57" s="42">
        <v>1847481</v>
      </c>
      <c r="H57" s="43">
        <f t="shared" si="0"/>
        <v>67.708788344778654</v>
      </c>
      <c r="I57" s="44">
        <v>1341465</v>
      </c>
      <c r="J57" s="42">
        <v>1891422</v>
      </c>
      <c r="K57" s="43">
        <f t="shared" si="1"/>
        <v>70.923622544307932</v>
      </c>
      <c r="L57" s="23"/>
      <c r="M57" s="23"/>
      <c r="N57" s="23"/>
      <c r="O57" s="23"/>
      <c r="P57" s="23"/>
      <c r="Q57" s="23"/>
      <c r="R57" s="18">
        <v>1459512</v>
      </c>
      <c r="S57" s="18">
        <v>2201583</v>
      </c>
      <c r="T57" s="15">
        <f t="shared" si="3"/>
        <v>66.293753176691496</v>
      </c>
    </row>
    <row r="58" spans="1:20" ht="52" x14ac:dyDescent="0.15">
      <c r="A58" s="39" t="s">
        <v>89</v>
      </c>
      <c r="B58" s="40" t="s">
        <v>90</v>
      </c>
      <c r="C58" s="19">
        <v>26625</v>
      </c>
      <c r="D58" s="45">
        <v>79457</v>
      </c>
      <c r="E58" s="43">
        <f t="shared" si="2"/>
        <v>33.508690234969855</v>
      </c>
      <c r="F58" s="19">
        <v>26625</v>
      </c>
      <c r="G58" s="45">
        <v>80527</v>
      </c>
      <c r="H58" s="43">
        <f t="shared" si="0"/>
        <v>33.063444558967795</v>
      </c>
      <c r="I58" s="46">
        <v>26625</v>
      </c>
      <c r="J58" s="47">
        <v>91284</v>
      </c>
      <c r="K58" s="43">
        <f t="shared" si="1"/>
        <v>29.167214407782303</v>
      </c>
      <c r="L58" s="23"/>
      <c r="M58" s="23"/>
      <c r="N58" s="23"/>
      <c r="O58" s="23"/>
      <c r="P58" s="23"/>
      <c r="Q58" s="23"/>
      <c r="R58" s="19">
        <v>27625</v>
      </c>
      <c r="S58" s="19">
        <v>110786</v>
      </c>
      <c r="T58" s="15">
        <f t="shared" si="3"/>
        <v>24.935461159352265</v>
      </c>
    </row>
    <row r="59" spans="1:20" ht="39" x14ac:dyDescent="0.15">
      <c r="A59" s="39" t="s">
        <v>89</v>
      </c>
      <c r="B59" s="40" t="s">
        <v>91</v>
      </c>
      <c r="C59" s="19">
        <v>27000</v>
      </c>
      <c r="D59" s="45">
        <v>74890</v>
      </c>
      <c r="E59" s="43">
        <f t="shared" si="2"/>
        <v>36.052877553745496</v>
      </c>
      <c r="F59" s="19">
        <v>29500</v>
      </c>
      <c r="G59" s="45">
        <v>76741</v>
      </c>
      <c r="H59" s="43">
        <f t="shared" si="0"/>
        <v>38.440989822910829</v>
      </c>
      <c r="I59" s="46">
        <v>29000</v>
      </c>
      <c r="J59" s="47">
        <v>75641</v>
      </c>
      <c r="K59" s="43">
        <f t="shared" si="1"/>
        <v>38.338996047117305</v>
      </c>
      <c r="L59" s="23"/>
      <c r="M59" s="23"/>
      <c r="N59" s="23"/>
      <c r="O59" s="23"/>
      <c r="P59" s="23"/>
      <c r="Q59" s="23"/>
      <c r="R59" s="19">
        <v>29000</v>
      </c>
      <c r="S59" s="19">
        <v>64741</v>
      </c>
      <c r="T59" s="15">
        <f t="shared" si="3"/>
        <v>44.7938709627593</v>
      </c>
    </row>
    <row r="60" spans="1:20" ht="52" x14ac:dyDescent="0.15">
      <c r="A60" s="1" t="s">
        <v>92</v>
      </c>
      <c r="B60" s="2" t="s">
        <v>93</v>
      </c>
      <c r="C60" s="18">
        <v>18000</v>
      </c>
      <c r="D60" s="42">
        <v>104400</v>
      </c>
      <c r="E60" s="43">
        <f t="shared" si="2"/>
        <v>17.241379310344829</v>
      </c>
      <c r="F60" s="18">
        <v>18000</v>
      </c>
      <c r="G60" s="42">
        <v>88958</v>
      </c>
      <c r="H60" s="43">
        <f t="shared" si="0"/>
        <v>20.234267856741383</v>
      </c>
      <c r="I60" s="44">
        <v>20000</v>
      </c>
      <c r="J60" s="42">
        <v>126197</v>
      </c>
      <c r="K60" s="43">
        <f t="shared" si="1"/>
        <v>15.848237279808552</v>
      </c>
      <c r="L60" s="23"/>
      <c r="M60" s="23"/>
      <c r="N60" s="23"/>
      <c r="O60" s="23"/>
      <c r="P60" s="23"/>
      <c r="Q60" s="23"/>
      <c r="R60" s="18">
        <v>44000</v>
      </c>
      <c r="S60" s="18">
        <v>127974</v>
      </c>
      <c r="T60" s="15">
        <f t="shared" si="3"/>
        <v>34.381983840467598</v>
      </c>
    </row>
    <row r="61" spans="1:20" ht="39" x14ac:dyDescent="0.15">
      <c r="A61" s="1" t="s">
        <v>92</v>
      </c>
      <c r="B61" s="2" t="s">
        <v>94</v>
      </c>
      <c r="C61" s="18">
        <v>11000</v>
      </c>
      <c r="D61" s="42">
        <v>59595</v>
      </c>
      <c r="E61" s="43">
        <f t="shared" si="2"/>
        <v>18.457924322510276</v>
      </c>
      <c r="F61" s="18">
        <v>11500</v>
      </c>
      <c r="G61" s="42">
        <v>49004</v>
      </c>
      <c r="H61" s="43">
        <f t="shared" si="0"/>
        <v>23.467472043098521</v>
      </c>
      <c r="I61" s="44">
        <v>13350</v>
      </c>
      <c r="J61" s="42">
        <v>46312</v>
      </c>
      <c r="K61" s="43">
        <f t="shared" si="1"/>
        <v>28.826222145448266</v>
      </c>
      <c r="L61" s="23"/>
      <c r="M61" s="23"/>
      <c r="N61" s="23"/>
      <c r="O61" s="23"/>
      <c r="P61" s="23"/>
      <c r="Q61" s="23"/>
      <c r="R61" s="18">
        <v>29080</v>
      </c>
      <c r="S61" s="18">
        <v>65205</v>
      </c>
      <c r="T61" s="15">
        <f t="shared" si="3"/>
        <v>44.5978069166475</v>
      </c>
    </row>
    <row r="62" spans="1:20" ht="39" x14ac:dyDescent="0.15">
      <c r="A62" s="39" t="s">
        <v>95</v>
      </c>
      <c r="B62" s="40" t="s">
        <v>96</v>
      </c>
      <c r="C62" s="19">
        <v>22273</v>
      </c>
      <c r="D62" s="45">
        <v>82052</v>
      </c>
      <c r="E62" s="43">
        <f t="shared" si="2"/>
        <v>27.144981231414221</v>
      </c>
      <c r="F62" s="19">
        <v>19129</v>
      </c>
      <c r="G62" s="45">
        <v>85013</v>
      </c>
      <c r="H62" s="43">
        <f t="shared" si="0"/>
        <v>22.501264512486326</v>
      </c>
      <c r="I62" s="46">
        <v>20736</v>
      </c>
      <c r="J62" s="47">
        <v>87051</v>
      </c>
      <c r="K62" s="43">
        <f t="shared" si="1"/>
        <v>23.820519006099872</v>
      </c>
      <c r="L62" s="23"/>
      <c r="M62" s="23"/>
      <c r="N62" s="23"/>
      <c r="O62" s="23"/>
      <c r="P62" s="23"/>
      <c r="Q62" s="23"/>
      <c r="R62" s="19">
        <v>22827</v>
      </c>
      <c r="S62" s="19">
        <v>71597</v>
      </c>
      <c r="T62" s="15">
        <f t="shared" si="3"/>
        <v>31.882620780200288</v>
      </c>
    </row>
    <row r="63" spans="1:20" ht="39" x14ac:dyDescent="0.15">
      <c r="A63" s="39" t="s">
        <v>95</v>
      </c>
      <c r="B63" s="40" t="s">
        <v>97</v>
      </c>
      <c r="C63" s="19">
        <v>28500</v>
      </c>
      <c r="D63" s="45">
        <v>91786</v>
      </c>
      <c r="E63" s="43">
        <f t="shared" si="2"/>
        <v>31.050487002375089</v>
      </c>
      <c r="F63" s="19">
        <v>32629</v>
      </c>
      <c r="G63" s="45">
        <v>96995</v>
      </c>
      <c r="H63" s="43">
        <f t="shared" si="0"/>
        <v>33.639878344244551</v>
      </c>
      <c r="I63" s="46">
        <v>20757</v>
      </c>
      <c r="J63" s="47">
        <v>83464</v>
      </c>
      <c r="K63" s="43">
        <f t="shared" si="1"/>
        <v>24.869404773315441</v>
      </c>
      <c r="L63" s="23"/>
      <c r="M63" s="23"/>
      <c r="N63" s="23"/>
      <c r="O63" s="23"/>
      <c r="P63" s="23"/>
      <c r="Q63" s="23"/>
      <c r="R63" s="19">
        <v>22774</v>
      </c>
      <c r="S63" s="19">
        <v>84086</v>
      </c>
      <c r="T63" s="15">
        <f t="shared" si="3"/>
        <v>27.084175724853125</v>
      </c>
    </row>
    <row r="64" spans="1:20" ht="39" x14ac:dyDescent="0.15">
      <c r="A64" s="39" t="s">
        <v>95</v>
      </c>
      <c r="B64" s="40" t="s">
        <v>98</v>
      </c>
      <c r="C64" s="19">
        <v>57000</v>
      </c>
      <c r="D64" s="45">
        <v>142130</v>
      </c>
      <c r="E64" s="43">
        <f t="shared" si="2"/>
        <v>40.104130021811017</v>
      </c>
      <c r="F64" s="19">
        <v>73129</v>
      </c>
      <c r="G64" s="45">
        <v>136028</v>
      </c>
      <c r="H64" s="43">
        <f t="shared" si="0"/>
        <v>53.760255241567911</v>
      </c>
      <c r="I64" s="46">
        <v>84100</v>
      </c>
      <c r="J64" s="47">
        <v>149837</v>
      </c>
      <c r="K64" s="43">
        <f t="shared" si="1"/>
        <v>56.127658722478422</v>
      </c>
      <c r="L64" s="23"/>
      <c r="M64" s="23"/>
      <c r="N64" s="23"/>
      <c r="O64" s="23"/>
      <c r="P64" s="23"/>
      <c r="Q64" s="23"/>
      <c r="R64" s="19">
        <v>86000</v>
      </c>
      <c r="S64" s="19">
        <v>134381</v>
      </c>
      <c r="T64" s="15">
        <f t="shared" si="3"/>
        <v>63.997142453174185</v>
      </c>
    </row>
    <row r="65" spans="1:20" ht="52" x14ac:dyDescent="0.15">
      <c r="A65" s="1" t="s">
        <v>99</v>
      </c>
      <c r="B65" s="2" t="s">
        <v>100</v>
      </c>
      <c r="C65" s="18">
        <v>1604956</v>
      </c>
      <c r="D65" s="42">
        <v>1906631</v>
      </c>
      <c r="E65" s="43">
        <f t="shared" si="2"/>
        <v>84.17758863671051</v>
      </c>
      <c r="F65" s="18">
        <v>1629050</v>
      </c>
      <c r="G65" s="42">
        <v>1904625</v>
      </c>
      <c r="H65" s="43">
        <f t="shared" si="0"/>
        <v>85.531272560215271</v>
      </c>
      <c r="I65" s="44">
        <v>1543877</v>
      </c>
      <c r="J65" s="42">
        <v>1815133</v>
      </c>
      <c r="K65" s="43">
        <f t="shared" si="1"/>
        <v>85.055860920384347</v>
      </c>
      <c r="L65" s="23"/>
      <c r="M65" s="23"/>
      <c r="N65" s="23"/>
      <c r="O65" s="23"/>
      <c r="P65" s="23"/>
      <c r="Q65" s="23"/>
      <c r="R65" s="18">
        <v>1872279</v>
      </c>
      <c r="S65" s="18">
        <v>2113941</v>
      </c>
      <c r="T65" s="15">
        <f t="shared" si="3"/>
        <v>88.568176689888702</v>
      </c>
    </row>
    <row r="66" spans="1:20" ht="52" x14ac:dyDescent="0.15">
      <c r="A66" s="39" t="s">
        <v>101</v>
      </c>
      <c r="B66" s="40" t="s">
        <v>102</v>
      </c>
      <c r="C66" s="19">
        <v>34070</v>
      </c>
      <c r="D66" s="45">
        <v>85169</v>
      </c>
      <c r="E66" s="43">
        <f t="shared" si="2"/>
        <v>40.002817926710421</v>
      </c>
      <c r="F66" s="19">
        <v>34920</v>
      </c>
      <c r="G66" s="45">
        <v>84834</v>
      </c>
      <c r="H66" s="43">
        <f t="shared" si="0"/>
        <v>41.162741353702529</v>
      </c>
      <c r="I66" s="46">
        <v>32980</v>
      </c>
      <c r="J66" s="47">
        <v>81948</v>
      </c>
      <c r="K66" s="43">
        <f t="shared" si="1"/>
        <v>40.245033435837364</v>
      </c>
      <c r="L66" s="23"/>
      <c r="M66" s="23"/>
      <c r="N66" s="23"/>
      <c r="O66" s="23"/>
      <c r="P66" s="23"/>
      <c r="Q66" s="23"/>
      <c r="R66" s="19">
        <v>43516</v>
      </c>
      <c r="S66" s="19">
        <v>93926</v>
      </c>
      <c r="T66" s="15">
        <f t="shared" si="3"/>
        <v>46.330089645039713</v>
      </c>
    </row>
    <row r="67" spans="1:20" ht="52" x14ac:dyDescent="0.15">
      <c r="A67" s="1" t="s">
        <v>103</v>
      </c>
      <c r="B67" s="2" t="s">
        <v>104</v>
      </c>
      <c r="C67" s="18">
        <v>65365</v>
      </c>
      <c r="D67" s="42">
        <v>129590</v>
      </c>
      <c r="E67" s="43">
        <f t="shared" si="2"/>
        <v>50.439848753761865</v>
      </c>
      <c r="F67" s="18">
        <v>66381</v>
      </c>
      <c r="G67" s="42">
        <v>112152</v>
      </c>
      <c r="H67" s="43">
        <f t="shared" ref="H67:H98" si="4">(F67/G67)*100</f>
        <v>59.188422854697201</v>
      </c>
      <c r="I67" s="44">
        <v>63088</v>
      </c>
      <c r="J67" s="42">
        <v>125543</v>
      </c>
      <c r="K67" s="43">
        <f t="shared" ref="K67:K98" si="5">(I67/J67)*100</f>
        <v>50.252104856503351</v>
      </c>
      <c r="L67" s="23"/>
      <c r="M67" s="23"/>
      <c r="N67" s="23"/>
      <c r="O67" s="23"/>
      <c r="P67" s="23"/>
      <c r="Q67" s="23"/>
      <c r="R67" s="18">
        <v>63088</v>
      </c>
      <c r="S67" s="18">
        <v>119558</v>
      </c>
      <c r="T67" s="15">
        <f t="shared" si="3"/>
        <v>52.767694340822025</v>
      </c>
    </row>
    <row r="68" spans="1:20" ht="52" x14ac:dyDescent="0.15">
      <c r="A68" s="39" t="s">
        <v>105</v>
      </c>
      <c r="B68" s="40" t="s">
        <v>106</v>
      </c>
      <c r="C68" s="19">
        <v>160443</v>
      </c>
      <c r="D68" s="45">
        <v>287698</v>
      </c>
      <c r="E68" s="43">
        <f t="shared" ref="E68:E98" si="6">(C68/D68)*100</f>
        <v>55.767853791128196</v>
      </c>
      <c r="F68" s="19">
        <v>193578</v>
      </c>
      <c r="G68" s="45">
        <v>305571</v>
      </c>
      <c r="H68" s="43">
        <f t="shared" si="4"/>
        <v>63.349597965775551</v>
      </c>
      <c r="I68" s="46">
        <v>223493</v>
      </c>
      <c r="J68" s="47">
        <v>321773</v>
      </c>
      <c r="K68" s="43">
        <f t="shared" si="5"/>
        <v>69.456728811926411</v>
      </c>
      <c r="L68" s="23"/>
      <c r="M68" s="23"/>
      <c r="N68" s="23"/>
      <c r="O68" s="23"/>
      <c r="P68" s="23"/>
      <c r="Q68" s="23"/>
      <c r="R68" s="19">
        <v>305824</v>
      </c>
      <c r="S68" s="19">
        <v>378562</v>
      </c>
      <c r="T68" s="15">
        <f t="shared" ref="T68:T98" si="7">(R68/S68)*100</f>
        <v>80.785710134667511</v>
      </c>
    </row>
    <row r="69" spans="1:20" ht="39" x14ac:dyDescent="0.15">
      <c r="A69" s="1" t="s">
        <v>107</v>
      </c>
      <c r="B69" s="2" t="s">
        <v>108</v>
      </c>
      <c r="C69" s="18">
        <v>73875</v>
      </c>
      <c r="D69" s="42">
        <v>170188</v>
      </c>
      <c r="E69" s="43">
        <f t="shared" si="6"/>
        <v>43.407878346299391</v>
      </c>
      <c r="F69" s="18">
        <v>75309</v>
      </c>
      <c r="G69" s="42">
        <v>167794</v>
      </c>
      <c r="H69" s="43">
        <f t="shared" si="4"/>
        <v>44.881819373755917</v>
      </c>
      <c r="I69" s="44">
        <v>79875</v>
      </c>
      <c r="J69" s="42">
        <v>178920</v>
      </c>
      <c r="K69" s="43">
        <f t="shared" si="5"/>
        <v>44.642857142857146</v>
      </c>
      <c r="L69" s="23"/>
      <c r="M69" s="23"/>
      <c r="N69" s="23"/>
      <c r="O69" s="23"/>
      <c r="P69" s="23"/>
      <c r="Q69" s="23"/>
      <c r="R69" s="18">
        <v>93324</v>
      </c>
      <c r="S69" s="18">
        <v>207217</v>
      </c>
      <c r="T69" s="15">
        <f t="shared" si="7"/>
        <v>45.036845432565862</v>
      </c>
    </row>
    <row r="70" spans="1:20" ht="39" x14ac:dyDescent="0.15">
      <c r="A70" s="1" t="s">
        <v>107</v>
      </c>
      <c r="B70" s="2" t="s">
        <v>109</v>
      </c>
      <c r="C70" s="18">
        <v>50226</v>
      </c>
      <c r="D70" s="42">
        <v>142337</v>
      </c>
      <c r="E70" s="43">
        <f t="shared" si="6"/>
        <v>35.2866787975017</v>
      </c>
      <c r="F70" s="18">
        <v>54806</v>
      </c>
      <c r="G70" s="42">
        <v>149438</v>
      </c>
      <c r="H70" s="43">
        <f t="shared" si="4"/>
        <v>36.674741364311622</v>
      </c>
      <c r="I70" s="44">
        <v>52751</v>
      </c>
      <c r="J70" s="42">
        <v>141893</v>
      </c>
      <c r="K70" s="43">
        <f t="shared" si="5"/>
        <v>37.176604906514065</v>
      </c>
      <c r="L70" s="23"/>
      <c r="M70" s="23"/>
      <c r="N70" s="23"/>
      <c r="O70" s="23"/>
      <c r="P70" s="23"/>
      <c r="Q70" s="23"/>
      <c r="R70" s="18">
        <v>78689</v>
      </c>
      <c r="S70" s="18">
        <v>175277</v>
      </c>
      <c r="T70" s="15">
        <f t="shared" si="7"/>
        <v>44.894081938873896</v>
      </c>
    </row>
    <row r="71" spans="1:20" ht="39" x14ac:dyDescent="0.15">
      <c r="A71" s="39" t="s">
        <v>110</v>
      </c>
      <c r="B71" s="40" t="s">
        <v>111</v>
      </c>
      <c r="C71" s="19">
        <v>475874</v>
      </c>
      <c r="D71" s="45">
        <v>784707</v>
      </c>
      <c r="E71" s="43">
        <f t="shared" si="6"/>
        <v>60.643526819564499</v>
      </c>
      <c r="F71" s="19">
        <v>477397</v>
      </c>
      <c r="G71" s="45">
        <v>786090</v>
      </c>
      <c r="H71" s="43">
        <f t="shared" si="4"/>
        <v>60.730577923647424</v>
      </c>
      <c r="I71" s="46">
        <v>465605</v>
      </c>
      <c r="J71" s="47">
        <v>803138</v>
      </c>
      <c r="K71" s="43">
        <f t="shared" si="5"/>
        <v>57.973225024840069</v>
      </c>
      <c r="L71" s="23"/>
      <c r="M71" s="23"/>
      <c r="N71" s="23"/>
      <c r="O71" s="23"/>
      <c r="P71" s="23"/>
      <c r="Q71" s="23"/>
      <c r="R71" s="19">
        <v>496605</v>
      </c>
      <c r="S71" s="19">
        <v>792870</v>
      </c>
      <c r="T71" s="15">
        <f t="shared" si="7"/>
        <v>62.6338491808241</v>
      </c>
    </row>
    <row r="72" spans="1:20" ht="52" x14ac:dyDescent="0.15">
      <c r="A72" s="1" t="s">
        <v>112</v>
      </c>
      <c r="B72" s="2" t="s">
        <v>113</v>
      </c>
      <c r="C72" s="18">
        <v>944541</v>
      </c>
      <c r="D72" s="42">
        <v>1451072</v>
      </c>
      <c r="E72" s="43">
        <f t="shared" si="6"/>
        <v>65.092634962289949</v>
      </c>
      <c r="F72" s="18">
        <v>892540</v>
      </c>
      <c r="G72" s="42">
        <v>1370402</v>
      </c>
      <c r="H72" s="43">
        <f t="shared" si="4"/>
        <v>65.129794031240479</v>
      </c>
      <c r="I72" s="44">
        <v>834231</v>
      </c>
      <c r="J72" s="42">
        <v>1368816</v>
      </c>
      <c r="K72" s="43">
        <f t="shared" si="5"/>
        <v>60.945444822386655</v>
      </c>
      <c r="L72" s="23"/>
      <c r="M72" s="23"/>
      <c r="N72" s="23"/>
      <c r="O72" s="23"/>
      <c r="P72" s="23"/>
      <c r="Q72" s="23"/>
      <c r="R72" s="18">
        <v>895946</v>
      </c>
      <c r="S72" s="18">
        <v>1517134</v>
      </c>
      <c r="T72" s="15">
        <f t="shared" si="7"/>
        <v>59.055165858783731</v>
      </c>
    </row>
    <row r="73" spans="1:20" ht="65" x14ac:dyDescent="0.15">
      <c r="A73" s="39" t="s">
        <v>114</v>
      </c>
      <c r="B73" s="40" t="s">
        <v>115</v>
      </c>
      <c r="C73" s="19">
        <v>52000</v>
      </c>
      <c r="D73" s="45">
        <v>179047</v>
      </c>
      <c r="E73" s="43">
        <f t="shared" si="6"/>
        <v>29.042653604919376</v>
      </c>
      <c r="F73" s="19">
        <v>42000</v>
      </c>
      <c r="G73" s="45">
        <v>157369</v>
      </c>
      <c r="H73" s="43">
        <f t="shared" si="4"/>
        <v>26.688865024242386</v>
      </c>
      <c r="I73" s="46">
        <v>47000</v>
      </c>
      <c r="J73" s="47">
        <v>172643</v>
      </c>
      <c r="K73" s="43">
        <f t="shared" si="5"/>
        <v>27.223808668755755</v>
      </c>
      <c r="L73" s="23"/>
      <c r="M73" s="23"/>
      <c r="N73" s="23"/>
      <c r="O73" s="23"/>
      <c r="P73" s="23"/>
      <c r="Q73" s="23"/>
      <c r="R73" s="19">
        <v>60200</v>
      </c>
      <c r="S73" s="19">
        <v>191196</v>
      </c>
      <c r="T73" s="15">
        <f t="shared" si="7"/>
        <v>31.48601435176468</v>
      </c>
    </row>
    <row r="74" spans="1:20" ht="39" x14ac:dyDescent="0.15">
      <c r="A74" s="39" t="s">
        <v>114</v>
      </c>
      <c r="B74" s="40" t="s">
        <v>116</v>
      </c>
      <c r="C74" s="19">
        <v>17500</v>
      </c>
      <c r="D74" s="45">
        <v>38460</v>
      </c>
      <c r="E74" s="43">
        <f t="shared" si="6"/>
        <v>45.501820072802914</v>
      </c>
      <c r="F74" s="19">
        <v>7500</v>
      </c>
      <c r="G74" s="45">
        <v>40399</v>
      </c>
      <c r="H74" s="43">
        <f t="shared" si="4"/>
        <v>18.564815960791108</v>
      </c>
      <c r="I74" s="46">
        <v>11500</v>
      </c>
      <c r="J74" s="47">
        <v>37079</v>
      </c>
      <c r="K74" s="43">
        <f t="shared" si="5"/>
        <v>31.014860163434825</v>
      </c>
      <c r="L74" s="23"/>
      <c r="M74" s="23"/>
      <c r="N74" s="23"/>
      <c r="O74" s="23"/>
      <c r="P74" s="23"/>
      <c r="Q74" s="23"/>
      <c r="R74" s="19">
        <v>13700</v>
      </c>
      <c r="S74" s="19">
        <v>39994</v>
      </c>
      <c r="T74" s="15">
        <f t="shared" si="7"/>
        <v>34.255138270740609</v>
      </c>
    </row>
    <row r="75" spans="1:20" ht="52" x14ac:dyDescent="0.15">
      <c r="A75" s="39" t="s">
        <v>114</v>
      </c>
      <c r="B75" s="40" t="s">
        <v>117</v>
      </c>
      <c r="C75" s="19">
        <v>17500</v>
      </c>
      <c r="D75" s="45">
        <v>34816</v>
      </c>
      <c r="E75" s="43">
        <f t="shared" si="6"/>
        <v>50.264246323529413</v>
      </c>
      <c r="F75" s="19">
        <v>7500</v>
      </c>
      <c r="G75" s="45">
        <v>30128</v>
      </c>
      <c r="H75" s="43">
        <f t="shared" si="4"/>
        <v>24.893786510886883</v>
      </c>
      <c r="I75" s="46">
        <v>11500</v>
      </c>
      <c r="J75" s="47">
        <v>34295</v>
      </c>
      <c r="K75" s="43">
        <f t="shared" si="5"/>
        <v>33.532584924916172</v>
      </c>
      <c r="L75" s="23"/>
      <c r="M75" s="23"/>
      <c r="N75" s="23"/>
      <c r="O75" s="23"/>
      <c r="P75" s="23"/>
      <c r="Q75" s="23"/>
      <c r="R75" s="19">
        <v>13700</v>
      </c>
      <c r="S75" s="19">
        <v>35750</v>
      </c>
      <c r="T75" s="15">
        <f t="shared" si="7"/>
        <v>38.32167832167832</v>
      </c>
    </row>
    <row r="76" spans="1:20" ht="52" x14ac:dyDescent="0.15">
      <c r="A76" s="39" t="s">
        <v>114</v>
      </c>
      <c r="B76" s="40" t="s">
        <v>118</v>
      </c>
      <c r="C76" s="19">
        <v>17500</v>
      </c>
      <c r="D76" s="45">
        <v>58019</v>
      </c>
      <c r="E76" s="43">
        <f t="shared" si="6"/>
        <v>30.162532963339594</v>
      </c>
      <c r="F76" s="19">
        <v>8500</v>
      </c>
      <c r="G76" s="45">
        <v>55354</v>
      </c>
      <c r="H76" s="43">
        <f t="shared" si="4"/>
        <v>15.355710517758428</v>
      </c>
      <c r="I76" s="46">
        <v>11500</v>
      </c>
      <c r="J76" s="47">
        <v>53305</v>
      </c>
      <c r="K76" s="43">
        <f t="shared" si="5"/>
        <v>21.5739611668699</v>
      </c>
      <c r="L76" s="23"/>
      <c r="M76" s="23"/>
      <c r="N76" s="23"/>
      <c r="O76" s="23"/>
      <c r="P76" s="23"/>
      <c r="Q76" s="23"/>
      <c r="R76" s="19">
        <v>13700</v>
      </c>
      <c r="S76" s="19">
        <v>51334</v>
      </c>
      <c r="T76" s="15">
        <f t="shared" si="7"/>
        <v>26.687965091362447</v>
      </c>
    </row>
    <row r="77" spans="1:20" ht="52" x14ac:dyDescent="0.15">
      <c r="A77" s="39" t="s">
        <v>114</v>
      </c>
      <c r="B77" s="40" t="s">
        <v>119</v>
      </c>
      <c r="C77" s="19">
        <v>24528</v>
      </c>
      <c r="D77" s="45">
        <v>48612</v>
      </c>
      <c r="E77" s="43">
        <f t="shared" si="6"/>
        <v>50.45667736361392</v>
      </c>
      <c r="F77" s="19">
        <v>13769</v>
      </c>
      <c r="G77" s="45">
        <v>48092</v>
      </c>
      <c r="H77" s="43">
        <f t="shared" si="4"/>
        <v>28.630541462197456</v>
      </c>
      <c r="I77" s="46">
        <v>17966</v>
      </c>
      <c r="J77" s="47">
        <v>49390</v>
      </c>
      <c r="K77" s="43">
        <f t="shared" si="5"/>
        <v>36.375784571775668</v>
      </c>
      <c r="L77" s="23"/>
      <c r="M77" s="23"/>
      <c r="N77" s="23"/>
      <c r="O77" s="23"/>
      <c r="P77" s="23"/>
      <c r="Q77" s="23"/>
      <c r="R77" s="19">
        <v>13700</v>
      </c>
      <c r="S77" s="19">
        <v>44447</v>
      </c>
      <c r="T77" s="15">
        <f t="shared" si="7"/>
        <v>30.823227664409298</v>
      </c>
    </row>
    <row r="78" spans="1:20" ht="52" x14ac:dyDescent="0.15">
      <c r="A78" s="1" t="s">
        <v>120</v>
      </c>
      <c r="B78" s="2" t="s">
        <v>121</v>
      </c>
      <c r="C78" s="18">
        <v>334232</v>
      </c>
      <c r="D78" s="42">
        <v>403854</v>
      </c>
      <c r="E78" s="43">
        <f t="shared" si="6"/>
        <v>82.760601603549802</v>
      </c>
      <c r="F78" s="18">
        <v>374652</v>
      </c>
      <c r="G78" s="42">
        <v>443417</v>
      </c>
      <c r="H78" s="43">
        <f t="shared" si="4"/>
        <v>84.49202443749337</v>
      </c>
      <c r="I78" s="44">
        <v>371322</v>
      </c>
      <c r="J78" s="42">
        <v>438392</v>
      </c>
      <c r="K78" s="43">
        <f t="shared" si="5"/>
        <v>84.700906950856762</v>
      </c>
      <c r="L78" s="23"/>
      <c r="M78" s="23"/>
      <c r="N78" s="23"/>
      <c r="O78" s="23"/>
      <c r="P78" s="23"/>
      <c r="Q78" s="23"/>
      <c r="R78" s="18">
        <v>746516</v>
      </c>
      <c r="S78" s="18">
        <v>812305</v>
      </c>
      <c r="T78" s="15">
        <f t="shared" si="7"/>
        <v>91.900948535340788</v>
      </c>
    </row>
    <row r="79" spans="1:20" ht="52" x14ac:dyDescent="0.15">
      <c r="A79" s="39" t="s">
        <v>122</v>
      </c>
      <c r="B79" s="40" t="s">
        <v>123</v>
      </c>
      <c r="C79" s="19">
        <v>112000</v>
      </c>
      <c r="D79" s="45">
        <v>211130</v>
      </c>
      <c r="E79" s="43">
        <f t="shared" si="6"/>
        <v>53.047885189219912</v>
      </c>
      <c r="F79" s="19">
        <v>115500</v>
      </c>
      <c r="G79" s="45">
        <v>234122</v>
      </c>
      <c r="H79" s="43">
        <f t="shared" si="4"/>
        <v>49.33325360282246</v>
      </c>
      <c r="I79" s="46">
        <v>134697</v>
      </c>
      <c r="J79" s="47">
        <v>258574</v>
      </c>
      <c r="K79" s="43">
        <f t="shared" si="5"/>
        <v>52.092244386519916</v>
      </c>
      <c r="L79" s="23"/>
      <c r="M79" s="23"/>
      <c r="N79" s="23"/>
      <c r="O79" s="23"/>
      <c r="P79" s="23"/>
      <c r="Q79" s="23"/>
      <c r="R79" s="19">
        <v>131000</v>
      </c>
      <c r="S79" s="19">
        <v>221734</v>
      </c>
      <c r="T79" s="15">
        <f t="shared" si="7"/>
        <v>59.079798316902234</v>
      </c>
    </row>
    <row r="80" spans="1:20" ht="52" x14ac:dyDescent="0.15">
      <c r="A80" s="1" t="s">
        <v>124</v>
      </c>
      <c r="B80" s="2" t="s">
        <v>125</v>
      </c>
      <c r="C80" s="18">
        <v>37135</v>
      </c>
      <c r="D80" s="42">
        <v>194226</v>
      </c>
      <c r="E80" s="43">
        <f t="shared" si="6"/>
        <v>19.119479369394419</v>
      </c>
      <c r="F80" s="18">
        <v>38309</v>
      </c>
      <c r="G80" s="42">
        <v>199288</v>
      </c>
      <c r="H80" s="43">
        <f t="shared" si="4"/>
        <v>19.222933643771828</v>
      </c>
      <c r="I80" s="44">
        <v>37106</v>
      </c>
      <c r="J80" s="42">
        <v>213236</v>
      </c>
      <c r="K80" s="43">
        <f t="shared" si="5"/>
        <v>17.401376878200679</v>
      </c>
      <c r="L80" s="23"/>
      <c r="M80" s="23"/>
      <c r="N80" s="23"/>
      <c r="O80" s="23"/>
      <c r="P80" s="23"/>
      <c r="Q80" s="23"/>
      <c r="R80" s="18">
        <v>36408</v>
      </c>
      <c r="S80" s="18">
        <v>261584</v>
      </c>
      <c r="T80" s="15">
        <f t="shared" si="7"/>
        <v>13.918282463759251</v>
      </c>
    </row>
    <row r="81" spans="1:20" ht="52" x14ac:dyDescent="0.15">
      <c r="A81" s="39" t="s">
        <v>126</v>
      </c>
      <c r="B81" s="40" t="s">
        <v>127</v>
      </c>
      <c r="C81" s="19">
        <v>162022</v>
      </c>
      <c r="D81" s="45">
        <v>259740</v>
      </c>
      <c r="E81" s="43">
        <f t="shared" si="6"/>
        <v>62.378532378532384</v>
      </c>
      <c r="F81" s="19">
        <v>173790</v>
      </c>
      <c r="G81" s="45">
        <v>270865</v>
      </c>
      <c r="H81" s="43">
        <f t="shared" si="4"/>
        <v>64.161113469809678</v>
      </c>
      <c r="I81" s="46">
        <v>168477</v>
      </c>
      <c r="J81" s="47">
        <v>266649</v>
      </c>
      <c r="K81" s="43">
        <f t="shared" si="5"/>
        <v>63.183060877783149</v>
      </c>
      <c r="L81" s="23"/>
      <c r="M81" s="23"/>
      <c r="N81" s="23"/>
      <c r="O81" s="23"/>
      <c r="P81" s="23"/>
      <c r="Q81" s="23"/>
      <c r="R81" s="19">
        <v>189062</v>
      </c>
      <c r="S81" s="19">
        <v>281380</v>
      </c>
      <c r="T81" s="15">
        <f t="shared" si="7"/>
        <v>67.190987276991962</v>
      </c>
    </row>
    <row r="82" spans="1:20" ht="39" x14ac:dyDescent="0.15">
      <c r="A82" s="1" t="s">
        <v>128</v>
      </c>
      <c r="B82" s="2" t="s">
        <v>129</v>
      </c>
      <c r="C82" s="18">
        <v>15238</v>
      </c>
      <c r="D82" s="42">
        <v>44707</v>
      </c>
      <c r="E82" s="43">
        <f t="shared" si="6"/>
        <v>34.084147896302589</v>
      </c>
      <c r="F82" s="18">
        <v>13960</v>
      </c>
      <c r="G82" s="42">
        <v>40892</v>
      </c>
      <c r="H82" s="43">
        <f t="shared" si="4"/>
        <v>34.13870683752323</v>
      </c>
      <c r="I82" s="44">
        <v>13942</v>
      </c>
      <c r="J82" s="42">
        <v>51817</v>
      </c>
      <c r="K82" s="43">
        <f t="shared" si="5"/>
        <v>26.906227685894592</v>
      </c>
      <c r="L82" s="23"/>
      <c r="M82" s="23"/>
      <c r="N82" s="23"/>
      <c r="O82" s="23"/>
      <c r="P82" s="23"/>
      <c r="Q82" s="23"/>
      <c r="R82" s="18">
        <v>14676</v>
      </c>
      <c r="S82" s="18">
        <v>40093</v>
      </c>
      <c r="T82" s="15">
        <f t="shared" si="7"/>
        <v>36.604893622328092</v>
      </c>
    </row>
    <row r="83" spans="1:20" ht="39" x14ac:dyDescent="0.15">
      <c r="A83" s="1" t="s">
        <v>128</v>
      </c>
      <c r="B83" s="2" t="s">
        <v>130</v>
      </c>
      <c r="C83" s="18">
        <v>14835</v>
      </c>
      <c r="D83" s="42">
        <v>48046</v>
      </c>
      <c r="E83" s="43">
        <f t="shared" si="6"/>
        <v>30.876659867626859</v>
      </c>
      <c r="F83" s="18">
        <v>14009</v>
      </c>
      <c r="G83" s="42">
        <v>48719</v>
      </c>
      <c r="H83" s="43">
        <f t="shared" si="4"/>
        <v>28.754695293417353</v>
      </c>
      <c r="I83" s="44">
        <v>14077</v>
      </c>
      <c r="J83" s="42">
        <v>37968</v>
      </c>
      <c r="K83" s="43">
        <f t="shared" si="5"/>
        <v>37.075958702064895</v>
      </c>
      <c r="L83" s="23"/>
      <c r="M83" s="23"/>
      <c r="N83" s="23"/>
      <c r="O83" s="23"/>
      <c r="P83" s="23"/>
      <c r="Q83" s="23"/>
      <c r="R83" s="18">
        <v>14288</v>
      </c>
      <c r="S83" s="18">
        <v>39342</v>
      </c>
      <c r="T83" s="15">
        <f t="shared" si="7"/>
        <v>36.317421585074477</v>
      </c>
    </row>
    <row r="84" spans="1:20" ht="39" x14ac:dyDescent="0.15">
      <c r="A84" s="39" t="s">
        <v>131</v>
      </c>
      <c r="B84" s="40" t="s">
        <v>132</v>
      </c>
      <c r="C84" s="19">
        <v>44251</v>
      </c>
      <c r="D84" s="45">
        <v>64256</v>
      </c>
      <c r="E84" s="43">
        <f t="shared" si="6"/>
        <v>68.866720617529879</v>
      </c>
      <c r="F84" s="19">
        <v>41974</v>
      </c>
      <c r="G84" s="45">
        <v>67696</v>
      </c>
      <c r="H84" s="43">
        <f t="shared" si="4"/>
        <v>62.003663436539824</v>
      </c>
      <c r="I84" s="46">
        <v>47879</v>
      </c>
      <c r="J84" s="47">
        <v>71257</v>
      </c>
      <c r="K84" s="43">
        <f t="shared" si="5"/>
        <v>67.19199517240412</v>
      </c>
      <c r="L84" s="23"/>
      <c r="M84" s="23"/>
      <c r="N84" s="23"/>
      <c r="O84" s="23"/>
      <c r="P84" s="23"/>
      <c r="Q84" s="23"/>
      <c r="R84" s="19">
        <v>59390</v>
      </c>
      <c r="S84" s="19">
        <v>80092</v>
      </c>
      <c r="T84" s="15">
        <f t="shared" si="7"/>
        <v>74.152224941317485</v>
      </c>
    </row>
    <row r="85" spans="1:20" ht="52" x14ac:dyDescent="0.15">
      <c r="A85" s="39" t="s">
        <v>131</v>
      </c>
      <c r="B85" s="40" t="s">
        <v>133</v>
      </c>
      <c r="C85" s="19">
        <v>26000</v>
      </c>
      <c r="D85" s="45">
        <v>64284</v>
      </c>
      <c r="E85" s="43">
        <f t="shared" si="6"/>
        <v>40.445522991724225</v>
      </c>
      <c r="F85" s="19">
        <v>32891</v>
      </c>
      <c r="G85" s="45">
        <v>58386</v>
      </c>
      <c r="H85" s="43">
        <f t="shared" si="4"/>
        <v>56.333710135991502</v>
      </c>
      <c r="I85" s="46">
        <v>32666</v>
      </c>
      <c r="J85" s="47">
        <v>68228</v>
      </c>
      <c r="K85" s="43">
        <f t="shared" si="5"/>
        <v>47.877704168376617</v>
      </c>
      <c r="L85" s="23"/>
      <c r="M85" s="23"/>
      <c r="N85" s="23"/>
      <c r="O85" s="23"/>
      <c r="P85" s="23"/>
      <c r="Q85" s="23"/>
      <c r="R85" s="19">
        <v>51147</v>
      </c>
      <c r="S85" s="19">
        <v>95967</v>
      </c>
      <c r="T85" s="15">
        <f t="shared" si="7"/>
        <v>53.296445653193281</v>
      </c>
    </row>
    <row r="86" spans="1:20" ht="52" x14ac:dyDescent="0.15">
      <c r="A86" s="1" t="s">
        <v>134</v>
      </c>
      <c r="B86" s="2" t="s">
        <v>135</v>
      </c>
      <c r="C86" s="18">
        <v>102786</v>
      </c>
      <c r="D86" s="42">
        <v>132234</v>
      </c>
      <c r="E86" s="43">
        <f t="shared" si="6"/>
        <v>77.730387041154316</v>
      </c>
      <c r="F86" s="18">
        <v>98860</v>
      </c>
      <c r="G86" s="42">
        <v>128456</v>
      </c>
      <c r="H86" s="43">
        <f t="shared" si="4"/>
        <v>76.960204272279995</v>
      </c>
      <c r="I86" s="44">
        <v>99000</v>
      </c>
      <c r="J86" s="42">
        <v>128536</v>
      </c>
      <c r="K86" s="43">
        <f t="shared" si="5"/>
        <v>77.021223626065847</v>
      </c>
      <c r="L86" s="23"/>
      <c r="M86" s="23"/>
      <c r="N86" s="23"/>
      <c r="O86" s="23"/>
      <c r="P86" s="23"/>
      <c r="Q86" s="23"/>
      <c r="R86" s="18">
        <v>105705</v>
      </c>
      <c r="S86" s="18">
        <v>139176</v>
      </c>
      <c r="T86" s="15">
        <f t="shared" si="7"/>
        <v>75.950594930160378</v>
      </c>
    </row>
    <row r="87" spans="1:20" ht="52" x14ac:dyDescent="0.15">
      <c r="A87" s="1" t="s">
        <v>134</v>
      </c>
      <c r="B87" s="2" t="s">
        <v>136</v>
      </c>
      <c r="C87" s="18">
        <v>146200</v>
      </c>
      <c r="D87" s="42">
        <v>327064</v>
      </c>
      <c r="E87" s="43">
        <f t="shared" si="6"/>
        <v>44.700731355331072</v>
      </c>
      <c r="F87" s="18">
        <v>130200</v>
      </c>
      <c r="G87" s="42">
        <v>309220</v>
      </c>
      <c r="H87" s="43">
        <f t="shared" si="4"/>
        <v>42.105943988099085</v>
      </c>
      <c r="I87" s="44">
        <v>132700</v>
      </c>
      <c r="J87" s="42">
        <v>313669</v>
      </c>
      <c r="K87" s="43">
        <f t="shared" si="5"/>
        <v>42.305742677790917</v>
      </c>
      <c r="L87" s="23"/>
      <c r="M87" s="23"/>
      <c r="N87" s="23"/>
      <c r="O87" s="23"/>
      <c r="P87" s="23"/>
      <c r="Q87" s="23"/>
      <c r="R87" s="18">
        <v>145200</v>
      </c>
      <c r="S87" s="18">
        <v>335583</v>
      </c>
      <c r="T87" s="15">
        <f t="shared" si="7"/>
        <v>43.267984373463499</v>
      </c>
    </row>
    <row r="88" spans="1:20" ht="52" x14ac:dyDescent="0.15">
      <c r="A88" s="39" t="s">
        <v>137</v>
      </c>
      <c r="B88" s="40" t="s">
        <v>138</v>
      </c>
      <c r="C88" s="19">
        <v>129622</v>
      </c>
      <c r="D88" s="45">
        <v>304493</v>
      </c>
      <c r="E88" s="43">
        <f t="shared" si="6"/>
        <v>42.569779929259454</v>
      </c>
      <c r="F88" s="19">
        <v>145404</v>
      </c>
      <c r="G88" s="45">
        <v>319735</v>
      </c>
      <c r="H88" s="43">
        <f t="shared" si="4"/>
        <v>45.476410152157257</v>
      </c>
      <c r="I88" s="46">
        <v>131238</v>
      </c>
      <c r="J88" s="47">
        <v>320861</v>
      </c>
      <c r="K88" s="43">
        <f t="shared" si="5"/>
        <v>40.901823531061737</v>
      </c>
      <c r="L88" s="23"/>
      <c r="M88" s="23"/>
      <c r="N88" s="23"/>
      <c r="O88" s="23"/>
      <c r="P88" s="23"/>
      <c r="Q88" s="23"/>
      <c r="R88" s="19">
        <v>130842</v>
      </c>
      <c r="S88" s="19">
        <v>305246</v>
      </c>
      <c r="T88" s="15">
        <f t="shared" si="7"/>
        <v>42.864443760114796</v>
      </c>
    </row>
    <row r="89" spans="1:20" ht="39" x14ac:dyDescent="0.15">
      <c r="A89" s="1" t="s">
        <v>139</v>
      </c>
      <c r="B89" s="2" t="s">
        <v>140</v>
      </c>
      <c r="C89" s="18">
        <v>13860</v>
      </c>
      <c r="D89" s="42">
        <v>49067</v>
      </c>
      <c r="E89" s="43">
        <f t="shared" si="6"/>
        <v>28.247090712698963</v>
      </c>
      <c r="F89" s="18">
        <v>14760</v>
      </c>
      <c r="G89" s="42">
        <v>44862</v>
      </c>
      <c r="H89" s="43">
        <f t="shared" si="4"/>
        <v>32.900896081316034</v>
      </c>
      <c r="I89" s="44">
        <v>14993</v>
      </c>
      <c r="J89" s="42">
        <v>47664</v>
      </c>
      <c r="K89" s="43">
        <f t="shared" si="5"/>
        <v>31.455605908022825</v>
      </c>
      <c r="L89" s="23"/>
      <c r="M89" s="23"/>
      <c r="N89" s="23"/>
      <c r="O89" s="23"/>
      <c r="P89" s="23"/>
      <c r="Q89" s="23"/>
      <c r="R89" s="18">
        <v>14993</v>
      </c>
      <c r="S89" s="18">
        <v>44132</v>
      </c>
      <c r="T89" s="15">
        <f t="shared" si="7"/>
        <v>33.973080757726819</v>
      </c>
    </row>
    <row r="90" spans="1:20" ht="52" x14ac:dyDescent="0.15">
      <c r="A90" s="1" t="s">
        <v>139</v>
      </c>
      <c r="B90" s="2" t="s">
        <v>141</v>
      </c>
      <c r="C90" s="18">
        <v>14600</v>
      </c>
      <c r="D90" s="42">
        <v>39587</v>
      </c>
      <c r="E90" s="43">
        <f t="shared" si="6"/>
        <v>36.880794200116199</v>
      </c>
      <c r="F90" s="18">
        <v>14850</v>
      </c>
      <c r="G90" s="42">
        <v>49537</v>
      </c>
      <c r="H90" s="43">
        <f t="shared" si="4"/>
        <v>29.977592506611224</v>
      </c>
      <c r="I90" s="44">
        <v>17561</v>
      </c>
      <c r="J90" s="42">
        <v>51332</v>
      </c>
      <c r="K90" s="43">
        <f t="shared" si="5"/>
        <v>34.210628847502534</v>
      </c>
      <c r="L90" s="23"/>
      <c r="M90" s="23"/>
      <c r="N90" s="23"/>
      <c r="O90" s="23"/>
      <c r="P90" s="23"/>
      <c r="Q90" s="23"/>
      <c r="R90" s="18">
        <v>17311</v>
      </c>
      <c r="S90" s="18">
        <v>55563</v>
      </c>
      <c r="T90" s="15">
        <f t="shared" si="7"/>
        <v>31.155625146230403</v>
      </c>
    </row>
    <row r="91" spans="1:20" ht="39" x14ac:dyDescent="0.15">
      <c r="A91" s="39" t="s">
        <v>142</v>
      </c>
      <c r="B91" s="40" t="s">
        <v>143</v>
      </c>
      <c r="C91" s="19">
        <v>19500</v>
      </c>
      <c r="D91" s="45">
        <v>36149</v>
      </c>
      <c r="E91" s="43">
        <f t="shared" si="6"/>
        <v>53.943400923953632</v>
      </c>
      <c r="F91" s="19">
        <v>24000</v>
      </c>
      <c r="G91" s="45">
        <v>40942</v>
      </c>
      <c r="H91" s="43">
        <f t="shared" si="4"/>
        <v>58.619510527087101</v>
      </c>
      <c r="I91" s="46">
        <v>22000</v>
      </c>
      <c r="J91" s="47">
        <v>39095</v>
      </c>
      <c r="K91" s="43">
        <f t="shared" si="5"/>
        <v>56.273180713646241</v>
      </c>
      <c r="L91" s="23"/>
      <c r="M91" s="23"/>
      <c r="N91" s="23"/>
      <c r="O91" s="23"/>
      <c r="P91" s="23"/>
      <c r="Q91" s="23"/>
      <c r="R91" s="19">
        <v>29000</v>
      </c>
      <c r="S91" s="19">
        <v>45156</v>
      </c>
      <c r="T91" s="15">
        <f t="shared" si="7"/>
        <v>64.221808840464163</v>
      </c>
    </row>
    <row r="92" spans="1:20" ht="52" x14ac:dyDescent="0.15">
      <c r="A92" s="39" t="s">
        <v>142</v>
      </c>
      <c r="B92" s="40" t="s">
        <v>144</v>
      </c>
      <c r="C92" s="19">
        <v>64500</v>
      </c>
      <c r="D92" s="45">
        <v>121349</v>
      </c>
      <c r="E92" s="43">
        <f t="shared" si="6"/>
        <v>53.152477564710054</v>
      </c>
      <c r="F92" s="19">
        <v>69000</v>
      </c>
      <c r="G92" s="45">
        <v>131415</v>
      </c>
      <c r="H92" s="43">
        <f t="shared" si="4"/>
        <v>52.505421755507363</v>
      </c>
      <c r="I92" s="46">
        <v>67000</v>
      </c>
      <c r="J92" s="47">
        <v>126621</v>
      </c>
      <c r="K92" s="43">
        <f t="shared" si="5"/>
        <v>52.913813664400053</v>
      </c>
      <c r="L92" s="23"/>
      <c r="M92" s="23"/>
      <c r="N92" s="23"/>
      <c r="O92" s="23"/>
      <c r="P92" s="23"/>
      <c r="Q92" s="23"/>
      <c r="R92" s="19">
        <v>74000</v>
      </c>
      <c r="S92" s="19">
        <v>127602</v>
      </c>
      <c r="T92" s="15">
        <f t="shared" si="7"/>
        <v>57.992821429131205</v>
      </c>
    </row>
    <row r="93" spans="1:20" ht="39" x14ac:dyDescent="0.15">
      <c r="A93" s="39" t="s">
        <v>142</v>
      </c>
      <c r="B93" s="40" t="s">
        <v>145</v>
      </c>
      <c r="C93" s="19">
        <v>30500</v>
      </c>
      <c r="D93" s="45">
        <v>59350</v>
      </c>
      <c r="E93" s="43">
        <f t="shared" si="6"/>
        <v>51.390058972198815</v>
      </c>
      <c r="F93" s="19">
        <v>34900</v>
      </c>
      <c r="G93" s="45">
        <v>68367</v>
      </c>
      <c r="H93" s="43">
        <f t="shared" si="4"/>
        <v>51.048020243684824</v>
      </c>
      <c r="I93" s="46">
        <v>31000</v>
      </c>
      <c r="J93" s="47">
        <v>60765</v>
      </c>
      <c r="K93" s="43">
        <f t="shared" si="5"/>
        <v>51.01620998930305</v>
      </c>
      <c r="L93" s="23"/>
      <c r="M93" s="23"/>
      <c r="N93" s="23"/>
      <c r="O93" s="23"/>
      <c r="P93" s="23"/>
      <c r="Q93" s="23"/>
      <c r="R93" s="19">
        <v>38000</v>
      </c>
      <c r="S93" s="19">
        <v>67264</v>
      </c>
      <c r="T93" s="15">
        <f t="shared" si="7"/>
        <v>56.493815413891532</v>
      </c>
    </row>
    <row r="94" spans="1:20" ht="39" x14ac:dyDescent="0.15">
      <c r="A94" s="39" t="s">
        <v>142</v>
      </c>
      <c r="B94" s="40" t="s">
        <v>146</v>
      </c>
      <c r="C94" s="19">
        <v>19500</v>
      </c>
      <c r="D94" s="45">
        <v>36449</v>
      </c>
      <c r="E94" s="43">
        <f t="shared" si="6"/>
        <v>53.499410134708768</v>
      </c>
      <c r="F94" s="19">
        <v>24000</v>
      </c>
      <c r="G94" s="45">
        <v>40007</v>
      </c>
      <c r="H94" s="43">
        <f t="shared" si="4"/>
        <v>59.989501837178494</v>
      </c>
      <c r="I94" s="46">
        <v>22000</v>
      </c>
      <c r="J94" s="47">
        <v>38528</v>
      </c>
      <c r="K94" s="43">
        <f t="shared" si="5"/>
        <v>57.101328903654483</v>
      </c>
      <c r="L94" s="23"/>
      <c r="M94" s="23"/>
      <c r="N94" s="23"/>
      <c r="O94" s="23"/>
      <c r="P94" s="23"/>
      <c r="Q94" s="23"/>
      <c r="R94" s="19">
        <v>29000</v>
      </c>
      <c r="S94" s="19">
        <v>45483</v>
      </c>
      <c r="T94" s="15">
        <f t="shared" si="7"/>
        <v>63.760086186047538</v>
      </c>
    </row>
    <row r="95" spans="1:20" ht="52" x14ac:dyDescent="0.15">
      <c r="A95" s="1" t="s">
        <v>147</v>
      </c>
      <c r="B95" s="2" t="s">
        <v>148</v>
      </c>
      <c r="C95" s="18">
        <v>92407</v>
      </c>
      <c r="D95" s="42">
        <v>139760</v>
      </c>
      <c r="E95" s="43">
        <f t="shared" si="6"/>
        <v>66.11834573554664</v>
      </c>
      <c r="F95" s="18">
        <v>81459</v>
      </c>
      <c r="G95" s="42">
        <v>129491</v>
      </c>
      <c r="H95" s="43">
        <f t="shared" si="4"/>
        <v>62.907074622946766</v>
      </c>
      <c r="I95" s="44">
        <v>82151</v>
      </c>
      <c r="J95" s="42">
        <v>128652</v>
      </c>
      <c r="K95" s="43">
        <f t="shared" si="5"/>
        <v>63.855206292945311</v>
      </c>
      <c r="L95" s="23"/>
      <c r="M95" s="23"/>
      <c r="N95" s="23"/>
      <c r="O95" s="23"/>
      <c r="P95" s="23"/>
      <c r="Q95" s="23"/>
      <c r="R95" s="18">
        <v>103274</v>
      </c>
      <c r="S95" s="18">
        <v>145018</v>
      </c>
      <c r="T95" s="15">
        <f t="shared" si="7"/>
        <v>71.214607841785167</v>
      </c>
    </row>
    <row r="96" spans="1:20" ht="52" x14ac:dyDescent="0.15">
      <c r="A96" s="39" t="s">
        <v>149</v>
      </c>
      <c r="B96" s="40" t="s">
        <v>150</v>
      </c>
      <c r="C96" s="19">
        <v>1431876</v>
      </c>
      <c r="D96" s="45">
        <v>1975019</v>
      </c>
      <c r="E96" s="43">
        <f t="shared" si="6"/>
        <v>72.499353170779628</v>
      </c>
      <c r="F96" s="19">
        <v>1461899</v>
      </c>
      <c r="G96" s="45">
        <v>2033628</v>
      </c>
      <c r="H96" s="43">
        <f t="shared" si="4"/>
        <v>71.88625451655858</v>
      </c>
      <c r="I96" s="46">
        <v>1589565</v>
      </c>
      <c r="J96" s="47">
        <v>2121691</v>
      </c>
      <c r="K96" s="43">
        <f t="shared" si="5"/>
        <v>74.919722051891625</v>
      </c>
      <c r="L96" s="23"/>
      <c r="M96" s="23"/>
      <c r="N96" s="23"/>
      <c r="O96" s="23"/>
      <c r="P96" s="23"/>
      <c r="Q96" s="23"/>
      <c r="R96" s="19">
        <v>1621563</v>
      </c>
      <c r="S96" s="19">
        <v>2222350</v>
      </c>
      <c r="T96" s="15">
        <f t="shared" si="7"/>
        <v>72.966139446981799</v>
      </c>
    </row>
    <row r="97" spans="1:20" ht="39" x14ac:dyDescent="0.15">
      <c r="A97" s="39" t="s">
        <v>149</v>
      </c>
      <c r="B97" s="40" t="s">
        <v>151</v>
      </c>
      <c r="C97" s="19">
        <v>443018</v>
      </c>
      <c r="D97" s="45">
        <v>529030</v>
      </c>
      <c r="E97" s="43">
        <f t="shared" si="6"/>
        <v>83.741564750581261</v>
      </c>
      <c r="F97" s="19">
        <v>450873</v>
      </c>
      <c r="G97" s="45">
        <v>540343</v>
      </c>
      <c r="H97" s="43">
        <f t="shared" si="4"/>
        <v>83.441998878490139</v>
      </c>
      <c r="I97" s="46">
        <v>458296</v>
      </c>
      <c r="J97" s="47">
        <v>550635</v>
      </c>
      <c r="K97" s="43">
        <f t="shared" si="5"/>
        <v>83.230452114377044</v>
      </c>
      <c r="L97" s="23"/>
      <c r="M97" s="23"/>
      <c r="N97" s="23"/>
      <c r="O97" s="23"/>
      <c r="P97" s="23"/>
      <c r="Q97" s="23"/>
      <c r="R97" s="19">
        <v>486342</v>
      </c>
      <c r="S97" s="19">
        <v>556537</v>
      </c>
      <c r="T97" s="15">
        <f t="shared" si="7"/>
        <v>87.38718180462395</v>
      </c>
    </row>
    <row r="98" spans="1:20" ht="52" x14ac:dyDescent="0.15">
      <c r="A98" s="3" t="s">
        <v>152</v>
      </c>
      <c r="B98" s="4" t="s">
        <v>153</v>
      </c>
      <c r="C98" s="20">
        <v>116871</v>
      </c>
      <c r="D98" s="49">
        <v>274706</v>
      </c>
      <c r="E98" s="43">
        <f t="shared" si="6"/>
        <v>42.544028889066858</v>
      </c>
      <c r="F98" s="20">
        <v>118248</v>
      </c>
      <c r="G98" s="49">
        <v>274154</v>
      </c>
      <c r="H98" s="43">
        <f t="shared" si="4"/>
        <v>43.131962327742798</v>
      </c>
      <c r="I98" s="50">
        <v>117949</v>
      </c>
      <c r="J98" s="49">
        <v>253342</v>
      </c>
      <c r="K98" s="43">
        <f t="shared" si="5"/>
        <v>46.557223042369607</v>
      </c>
      <c r="L98" s="23"/>
      <c r="M98" s="23"/>
      <c r="N98" s="23"/>
      <c r="O98" s="23"/>
      <c r="P98" s="23"/>
      <c r="Q98" s="23"/>
      <c r="R98" s="20">
        <v>113691</v>
      </c>
      <c r="S98" s="20">
        <v>260999</v>
      </c>
      <c r="T98" s="15">
        <f t="shared" si="7"/>
        <v>43.55993701125292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4FA-E5CD-4944-B5E8-61E24586999D}">
  <dimension ref="A1"/>
  <sheetViews>
    <sheetView workbookViewId="0">
      <selection activeCell="B1" sqref="B1:B98"/>
    </sheetView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pct_change_library_income</vt:lpstr>
      <vt:lpstr>pct_paid_for_by_taxes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2022-06-12T22:13:46Z</dcterms:created>
  <dcterms:modified xsi:type="dcterms:W3CDTF">2022-06-13T18:51:49Z</dcterms:modified>
</cp:coreProperties>
</file>