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208BB161-6372-4707-A07C-EB7455F2C42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改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I14" i="2" l="1"/>
  <c r="H13" i="2" l="1"/>
  <c r="H12" i="2"/>
  <c r="H11" i="2"/>
  <c r="H10" i="2"/>
  <c r="H9" i="2"/>
  <c r="H8" i="2"/>
  <c r="N9" i="2" l="1"/>
  <c r="N10" i="2"/>
  <c r="N11" i="2"/>
  <c r="N12" i="2"/>
  <c r="N13" i="2"/>
  <c r="N8" i="2"/>
  <c r="N14" i="2" l="1"/>
  <c r="J14" i="2"/>
  <c r="L14" i="2"/>
  <c r="M14" i="2"/>
</calcChain>
</file>

<file path=xl/sharedStrings.xml><?xml version="1.0" encoding="utf-8"?>
<sst xmlns="http://schemas.openxmlformats.org/spreadsheetml/2006/main" count="47" uniqueCount="46">
  <si>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</si>
  <si>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</si>
  <si>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</si>
  <si>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</si>
  <si>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</si>
  <si>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</si>
  <si>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</si>
  <si>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</si>
  <si>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</si>
  <si>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</si>
  <si>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</si>
  <si>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</si>
  <si>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</si>
  <si>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</si>
  <si>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</si>
  <si>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</si>
  <si>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</si>
  <si>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</si>
  <si>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</si>
  <si>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</si>
  <si>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</si>
  <si>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制表人：</t>
    <phoneticPr fontId="1" type="noConversion"/>
  </si>
  <si>
    <t>部门领导：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</si>
  <si>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</si>
  <si>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</si>
  <si>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</si>
  <si>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</si>
  <si>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</si>
  <si>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</si>
  <si>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</si>
  <si>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杨宏星</t>
  </si>
  <si>
    <t>张少辉</t>
  </si>
  <si>
    <t>吴艳敏</t>
  </si>
  <si>
    <t>余浩</t>
  </si>
  <si>
    <t>张宝福</t>
  </si>
  <si>
    <t>强轶臣</t>
  </si>
  <si>
    <t>高级主管</t>
    <phoneticPr fontId="1" type="noConversion"/>
  </si>
  <si>
    <t>主管</t>
    <phoneticPr fontId="1" type="noConversion"/>
  </si>
  <si>
    <t>专业师</t>
    <phoneticPr fontId="1" type="noConversion"/>
  </si>
  <si>
    <t>主任师</t>
    <phoneticPr fontId="1" type="noConversion"/>
  </si>
  <si>
    <t>主管师</t>
    <phoneticPr fontId="1" type="noConversion"/>
  </si>
  <si>
    <t>宋长江</t>
  </si>
  <si>
    <t>部长</t>
    <phoneticPr fontId="1" type="noConversion"/>
  </si>
  <si>
    <t>纪委（监察部）部 门（盖章）</t>
    <phoneticPr fontId="1" type="noConversion"/>
  </si>
  <si>
    <t>杨宏星</t>
    <phoneticPr fontId="1" type="noConversion"/>
  </si>
  <si>
    <t>2019年 （  8 ）月份（纪委监察部）奖金分配明细表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</si>
</sst>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workbookViewId="0">
      <selection activeCell="G14" sqref="G14"/>
    </sheetView>
  </sheetViews>
  <sheetFormatPr defaultRowHeight="13.5" x14ac:dyDescent="0.15"/>
  <cols>
    <col min="1" max="1" width="10.5" style="1" customWidth="1"/>
    <col min="2" max="2" width="10.625" style="1" customWidth="1"/>
    <col min="3" max="4" width="10.375" style="1" customWidth="1"/>
    <col min="5" max="5" width="9.125" style="1" customWidth="1"/>
    <col min="6" max="6" width="11.75" style="1" customWidth="1"/>
    <col min="7" max="7" width="8.5" style="1" customWidth="1"/>
    <col min="8" max="8" width="8.375" style="1" customWidth="1"/>
    <col min="9" max="9" width="9.25" style="1" customWidth="1"/>
    <col min="10" max="10" width="8.375" style="1" customWidth="1"/>
    <col min="11" max="11" width="9.75" style="1" customWidth="1"/>
    <col min="12" max="12" width="8.875" style="1" customWidth="1"/>
    <col min="13" max="13" width="11.25" style="1" customWidth="1"/>
    <col min="14" max="14" width="11.875" style="1" customWidth="1"/>
    <col min="15" max="16384" width="9" style="1"/>
  </cols>
  <sheetData>
    <row r="1" spans="1:29" ht="25.5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9"/>
      <c r="N1" s="29"/>
    </row>
    <row r="2" spans="1:29" ht="25.5" x14ac:dyDescent="0.15">
      <c r="A2" s="28" t="s">
        <v>45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  <c r="M2" s="29"/>
      <c r="N2" s="29"/>
    </row>
    <row r="3" spans="1:29" s="2" customFormat="1" ht="30" customHeight="1" thickBot="1" x14ac:dyDescent="0.2">
      <c r="A3" s="32" t="s">
        <v>43</v>
      </c>
      <c r="B3" s="33"/>
      <c r="C3" s="33"/>
      <c r="D3" s="4"/>
      <c r="E3" s="4"/>
      <c r="F3" s="4"/>
      <c r="G3" s="4"/>
      <c r="H3" s="4"/>
      <c r="M3" s="7" t="s">
        <v>20</v>
      </c>
      <c r="N3" s="7" t="s">
        <v>19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B3" s="31"/>
      <c r="AC3" s="31"/>
    </row>
    <row r="4" spans="1:29" s="2" customFormat="1" ht="75.75" customHeight="1" x14ac:dyDescent="0.15">
      <c r="A4" s="21" t="s">
        <v>26</v>
      </c>
      <c r="B4" s="11">
        <v>47656.34</v>
      </c>
      <c r="C4" s="34" t="s">
        <v>16</v>
      </c>
      <c r="D4" s="34">
        <v>0</v>
      </c>
      <c r="E4" s="34" t="s">
        <v>14</v>
      </c>
      <c r="F4" s="34">
        <v>0</v>
      </c>
      <c r="G4" s="34" t="s">
        <v>15</v>
      </c>
      <c r="H4" s="34">
        <v>0</v>
      </c>
      <c r="I4" s="34" t="s">
        <v>12</v>
      </c>
      <c r="J4" s="34">
        <v>0</v>
      </c>
      <c r="K4" s="34" t="s">
        <v>13</v>
      </c>
      <c r="L4" s="34">
        <v>0</v>
      </c>
      <c r="M4" s="19" t="s">
        <v>27</v>
      </c>
      <c r="N4" s="12">
        <v>47656.34</v>
      </c>
    </row>
    <row r="5" spans="1:29" s="2" customFormat="1" ht="63.75" customHeight="1" x14ac:dyDescent="0.15">
      <c r="A5" s="17" t="s">
        <v>25</v>
      </c>
      <c r="B5" s="24">
        <v>36380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20" t="s">
        <v>24</v>
      </c>
      <c r="N5" s="18">
        <v>36380</v>
      </c>
    </row>
    <row r="6" spans="1:29" s="2" customFormat="1" ht="45" customHeight="1" x14ac:dyDescent="0.15">
      <c r="A6" s="13" t="s">
        <v>1</v>
      </c>
      <c r="B6" s="14" t="s">
        <v>2</v>
      </c>
      <c r="C6" s="14" t="s">
        <v>3</v>
      </c>
      <c r="D6" s="14" t="s">
        <v>10</v>
      </c>
      <c r="E6" s="14" t="s">
        <v>11</v>
      </c>
      <c r="F6" s="14" t="s">
        <v>8</v>
      </c>
      <c r="G6" s="14" t="s">
        <v>9</v>
      </c>
      <c r="H6" s="25" t="s">
        <v>23</v>
      </c>
      <c r="I6" s="14" t="s">
        <v>7</v>
      </c>
      <c r="J6" s="14" t="s">
        <v>4</v>
      </c>
      <c r="K6" s="14" t="s">
        <v>17</v>
      </c>
      <c r="L6" s="15" t="s">
        <v>18</v>
      </c>
      <c r="M6" s="14" t="s">
        <v>29</v>
      </c>
      <c r="N6" s="16" t="s">
        <v>5</v>
      </c>
    </row>
    <row r="7" spans="1:29" s="2" customFormat="1" ht="21.75" customHeight="1" x14ac:dyDescent="0.15">
      <c r="A7" s="13">
        <v>1</v>
      </c>
      <c r="B7" s="3">
        <v>9000104</v>
      </c>
      <c r="C7" s="3" t="s">
        <v>41</v>
      </c>
      <c r="D7" s="3" t="s">
        <v>42</v>
      </c>
      <c r="E7" s="14"/>
      <c r="F7" s="14"/>
      <c r="G7" s="14"/>
      <c r="H7" s="22">
        <v>98.84</v>
      </c>
      <c r="I7" s="3">
        <v>11276.34</v>
      </c>
      <c r="J7" s="14"/>
      <c r="K7" s="14"/>
      <c r="L7" s="15"/>
      <c r="M7" s="14"/>
      <c r="N7" s="16">
        <v>11276.34</v>
      </c>
    </row>
    <row r="8" spans="1:29" s="2" customFormat="1" ht="21.75" customHeight="1" x14ac:dyDescent="0.15">
      <c r="A8" s="8">
        <v>2</v>
      </c>
      <c r="B8" s="3">
        <v>9000169</v>
      </c>
      <c r="C8" s="3" t="s">
        <v>30</v>
      </c>
      <c r="D8" s="3" t="s">
        <v>36</v>
      </c>
      <c r="E8" s="3">
        <v>4.5</v>
      </c>
      <c r="F8" s="3">
        <v>100</v>
      </c>
      <c r="G8" s="3">
        <v>100</v>
      </c>
      <c r="H8" s="3">
        <f>F8*0.4+G8*0.6</f>
        <v>100</v>
      </c>
      <c r="I8" s="3">
        <v>7650</v>
      </c>
      <c r="J8" s="3"/>
      <c r="K8" s="3"/>
      <c r="L8" s="3"/>
      <c r="M8" s="6"/>
      <c r="N8" s="9">
        <f>I8+J8+K8-L8</f>
        <v>7650</v>
      </c>
    </row>
    <row r="9" spans="1:29" s="2" customFormat="1" ht="21.75" customHeight="1" x14ac:dyDescent="0.15">
      <c r="A9" s="8">
        <v>3</v>
      </c>
      <c r="B9" s="3">
        <v>9000170</v>
      </c>
      <c r="C9" s="3" t="s">
        <v>31</v>
      </c>
      <c r="D9" s="3" t="s">
        <v>37</v>
      </c>
      <c r="E9" s="3">
        <v>3.6</v>
      </c>
      <c r="F9" s="3">
        <v>100</v>
      </c>
      <c r="G9" s="3">
        <v>100</v>
      </c>
      <c r="H9" s="3">
        <f t="shared" ref="H9:H10" si="0">F9*0.4+G9*0.6</f>
        <v>100</v>
      </c>
      <c r="I9" s="3">
        <v>6120</v>
      </c>
      <c r="J9" s="3"/>
      <c r="K9" s="3"/>
      <c r="L9" s="3"/>
      <c r="M9" s="6"/>
      <c r="N9" s="9">
        <f t="shared" ref="N9:N13" si="1">I9+J9+K9-L9</f>
        <v>6120</v>
      </c>
    </row>
    <row r="10" spans="1:29" s="2" customFormat="1" ht="21.75" customHeight="1" x14ac:dyDescent="0.15">
      <c r="A10" s="13">
        <v>4</v>
      </c>
      <c r="B10" s="3">
        <v>9000171</v>
      </c>
      <c r="C10" s="3" t="s">
        <v>32</v>
      </c>
      <c r="D10" s="3" t="s">
        <v>36</v>
      </c>
      <c r="E10" s="3">
        <v>4.5</v>
      </c>
      <c r="F10" s="3">
        <v>100</v>
      </c>
      <c r="G10" s="3">
        <v>100</v>
      </c>
      <c r="H10" s="3">
        <f t="shared" si="0"/>
        <v>100</v>
      </c>
      <c r="I10" s="3">
        <v>7650</v>
      </c>
      <c r="J10" s="3"/>
      <c r="K10" s="3"/>
      <c r="L10" s="3"/>
      <c r="M10" s="6"/>
      <c r="N10" s="9">
        <f t="shared" si="1"/>
        <v>7650</v>
      </c>
    </row>
    <row r="11" spans="1:29" s="2" customFormat="1" ht="21.75" customHeight="1" x14ac:dyDescent="0.15">
      <c r="A11" s="8">
        <v>5</v>
      </c>
      <c r="B11" s="3">
        <v>9000172</v>
      </c>
      <c r="C11" s="3" t="s">
        <v>33</v>
      </c>
      <c r="D11" s="3" t="s">
        <v>38</v>
      </c>
      <c r="E11" s="3">
        <v>2.15</v>
      </c>
      <c r="F11" s="3">
        <v>100</v>
      </c>
      <c r="G11" s="3">
        <v>100</v>
      </c>
      <c r="H11" s="3">
        <f>F11*0.3+G11*0.7</f>
        <v>100</v>
      </c>
      <c r="I11" s="3">
        <v>3655</v>
      </c>
      <c r="J11" s="3"/>
      <c r="K11" s="3"/>
      <c r="L11" s="3"/>
      <c r="M11" s="6"/>
      <c r="N11" s="9">
        <f t="shared" si="1"/>
        <v>3655</v>
      </c>
    </row>
    <row r="12" spans="1:29" s="2" customFormat="1" ht="21.75" customHeight="1" x14ac:dyDescent="0.15">
      <c r="A12" s="8">
        <v>6</v>
      </c>
      <c r="B12" s="3">
        <v>9000564</v>
      </c>
      <c r="C12" s="3" t="s">
        <v>34</v>
      </c>
      <c r="D12" s="3" t="s">
        <v>39</v>
      </c>
      <c r="E12" s="3">
        <v>3.6</v>
      </c>
      <c r="F12" s="3">
        <v>100</v>
      </c>
      <c r="G12" s="3">
        <v>100</v>
      </c>
      <c r="H12" s="3">
        <f t="shared" ref="H12:H13" si="2">F12*0.3+G12*0.7</f>
        <v>100</v>
      </c>
      <c r="I12" s="3">
        <v>6120</v>
      </c>
      <c r="J12" s="3"/>
      <c r="K12" s="3"/>
      <c r="L12" s="3"/>
      <c r="M12" s="6"/>
      <c r="N12" s="9">
        <f t="shared" si="1"/>
        <v>6120</v>
      </c>
    </row>
    <row r="13" spans="1:29" s="2" customFormat="1" ht="21.75" customHeight="1" x14ac:dyDescent="0.15">
      <c r="A13" s="13">
        <v>7</v>
      </c>
      <c r="B13" s="3">
        <v>9000987</v>
      </c>
      <c r="C13" s="3" t="s">
        <v>35</v>
      </c>
      <c r="D13" s="3" t="s">
        <v>40</v>
      </c>
      <c r="E13" s="3">
        <v>3.05</v>
      </c>
      <c r="F13" s="3">
        <v>100</v>
      </c>
      <c r="G13" s="3">
        <v>100</v>
      </c>
      <c r="H13" s="3">
        <f t="shared" si="2"/>
        <v>100</v>
      </c>
      <c r="I13" s="3">
        <v>5185</v>
      </c>
      <c r="J13" s="3"/>
      <c r="K13" s="3"/>
      <c r="L13" s="3"/>
      <c r="M13" s="6"/>
      <c r="N13" s="9">
        <f t="shared" si="1"/>
        <v>5185</v>
      </c>
    </row>
    <row r="14" spans="1:29" s="2" customFormat="1" ht="30" customHeight="1" thickBot="1" x14ac:dyDescent="0.2">
      <c r="A14" s="26" t="s">
        <v>6</v>
      </c>
      <c r="B14" s="27"/>
      <c r="C14" s="27"/>
      <c r="D14" s="23"/>
      <c r="E14" s="23">
        <f>SUM(E8:E13)</f>
        <v>21.400000000000002</v>
      </c>
      <c r="F14" s="23"/>
      <c r="G14" s="23"/>
      <c r="H14" s="23"/>
      <c r="I14" s="23">
        <f>SUM(I7:I13)</f>
        <v>47656.34</v>
      </c>
      <c r="J14" s="23">
        <f>SUM(J8:J13)</f>
        <v>0</v>
      </c>
      <c r="K14" s="23"/>
      <c r="L14" s="23">
        <f>SUM(L8:L13)</f>
        <v>0</v>
      </c>
      <c r="M14" s="23">
        <f>SUM(M8:M13)</f>
        <v>0</v>
      </c>
      <c r="N14" s="10">
        <f>SUM(N7:N13)</f>
        <v>47656.34</v>
      </c>
    </row>
    <row r="15" spans="1:29" s="2" customFormat="1" ht="30" customHeight="1" x14ac:dyDescent="0.15">
      <c r="A15" s="5" t="s">
        <v>21</v>
      </c>
      <c r="B15" s="5" t="s">
        <v>44</v>
      </c>
      <c r="C15" s="5"/>
      <c r="D15" s="5"/>
      <c r="E15" s="5"/>
      <c r="F15" s="5"/>
      <c r="G15" s="5"/>
      <c r="H15" s="5"/>
      <c r="I15" s="5"/>
      <c r="J15" s="5" t="s">
        <v>22</v>
      </c>
      <c r="K15" s="5"/>
      <c r="L15" s="5"/>
      <c r="M15" s="5"/>
      <c r="N15" s="5"/>
    </row>
    <row r="24" spans="9:9" x14ac:dyDescent="0.15">
      <c r="I24" s="1" t="s">
        <v>28</v>
      </c>
    </row>
  </sheetData>
  <mergeCells count="15">
    <mergeCell ref="A14:C14"/>
    <mergeCell ref="A2:N2"/>
    <mergeCell ref="P3:AC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2019-09-23T07:58:29Z</dcterms:modified>
</cp:coreProperties>
</file>