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082A787C-3E06-4F69-A7D6-4127A613D8B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安全部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2" l="1"/>
  <c r="N5" i="2"/>
  <c r="B4" i="2"/>
  <c r="B5" i="2"/>
  <c r="I28" i="2" l="1"/>
  <c r="L4" i="2" s="1"/>
  <c r="J28" i="2"/>
  <c r="K28" i="2"/>
  <c r="L28" i="2" l="1"/>
  <c r="M28" i="2"/>
  <c r="N28" i="2" l="1"/>
</calcChain>
</file>

<file path=xl/sharedStrings.xml><?xml version="1.0" encoding="utf-8"?>
<sst xmlns="http://schemas.openxmlformats.org/spreadsheetml/2006/main" count="76" uniqueCount="64">
  <si>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</si>
  <si>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</si>
  <si>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</si>
  <si>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</si>
  <si>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</si>
  <si>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</si>
  <si>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</si>
  <si>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</si>
  <si>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</si>
  <si>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</si>
  <si>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</si>
  <si>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</si>
  <si>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</si>
  <si>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</si>
  <si>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</si>
  <si>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</si>
  <si>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</si>
  <si>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</si>
  <si>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</si>
  <si>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</si>
  <si>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</si>
  <si>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制表人：</t>
    <phoneticPr fontId="1" type="noConversion"/>
  </si>
  <si>
    <t>部门领导：</t>
    <phoneticPr fontId="1" type="noConversion"/>
  </si>
  <si>
    <t>部 门（盖章）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</si>
  <si>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</si>
  <si>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</si>
  <si>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</si>
  <si>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</si>
  <si>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</si>
  <si>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</si>
  <si>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</si>
  <si>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</si>
  <si>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聂文贤</t>
  </si>
  <si>
    <t>部长</t>
  </si>
  <si>
    <t>张斌</t>
  </si>
  <si>
    <t>副部长</t>
  </si>
  <si>
    <t>赵延军</t>
  </si>
  <si>
    <t>高级主管</t>
  </si>
  <si>
    <t>谢海琨</t>
  </si>
  <si>
    <t>专业师</t>
  </si>
  <si>
    <t>殷文彬</t>
  </si>
  <si>
    <t>柳全</t>
  </si>
  <si>
    <t>孟令超</t>
  </si>
  <si>
    <t>迟永超</t>
  </si>
  <si>
    <t>孔祥凤</t>
  </si>
  <si>
    <t>张焕强</t>
  </si>
  <si>
    <t>主管师</t>
  </si>
  <si>
    <t>郭勐</t>
  </si>
  <si>
    <t>协理</t>
  </si>
  <si>
    <t>陈宇</t>
  </si>
  <si>
    <t>郗亮</t>
  </si>
  <si>
    <t>林东</t>
  </si>
  <si>
    <t>作业长</t>
  </si>
  <si>
    <t>王靖</t>
  </si>
  <si>
    <t>刘伟</t>
  </si>
  <si>
    <t>消防组长</t>
  </si>
  <si>
    <t>许华昆</t>
  </si>
  <si>
    <t>张赟</t>
  </si>
  <si>
    <t>李明勋</t>
  </si>
  <si>
    <t>消防员</t>
  </si>
  <si>
    <t>刘中涵</t>
  </si>
  <si>
    <t>赵程亮</t>
  </si>
  <si>
    <t>安全部</t>
    <phoneticPr fontId="1" type="noConversion"/>
  </si>
  <si>
    <t>2019年 （8）月份（  安全部 ）奖金分配明细表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</si>
</sst>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tabSelected="1" topLeftCell="A4" workbookViewId="0">
      <selection activeCell="T18" sqref="T18"/>
    </sheetView>
  </sheetViews>
  <sheetFormatPr defaultRowHeight="13.5" x14ac:dyDescent="0.15"/>
  <cols>
    <col min="1" max="2" width="10.625" style="1" customWidth="1"/>
    <col min="3" max="3" width="8.125" style="1" customWidth="1"/>
    <col min="4" max="4" width="10.375" style="1" customWidth="1"/>
    <col min="5" max="5" width="6.625" style="1" customWidth="1"/>
    <col min="6" max="6" width="9.75" style="1" customWidth="1"/>
    <col min="7" max="7" width="8.875" style="1" customWidth="1"/>
    <col min="8" max="8" width="11.875" style="1" customWidth="1"/>
    <col min="9" max="9" width="11.125" style="1" customWidth="1"/>
    <col min="10" max="10" width="9" style="1" customWidth="1"/>
    <col min="11" max="11" width="6" style="1" customWidth="1"/>
    <col min="12" max="12" width="6.625" style="1" customWidth="1"/>
    <col min="13" max="13" width="12.5" style="1" customWidth="1"/>
    <col min="14" max="14" width="11.375" style="1" customWidth="1"/>
    <col min="15" max="15" width="9" style="1" customWidth="1"/>
    <col min="16" max="16384" width="9" style="1"/>
  </cols>
  <sheetData>
    <row r="1" spans="1:14" ht="25.5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0"/>
      <c r="N1" s="30"/>
    </row>
    <row r="2" spans="1:14" ht="25.5" x14ac:dyDescent="0.15">
      <c r="A2" s="29" t="s">
        <v>63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30"/>
      <c r="N2" s="30"/>
    </row>
    <row r="3" spans="1:14" s="2" customFormat="1" ht="30" customHeight="1" thickBot="1" x14ac:dyDescent="0.2">
      <c r="A3" s="31" t="s">
        <v>23</v>
      </c>
      <c r="B3" s="32"/>
      <c r="C3" s="33"/>
      <c r="D3" s="4" t="s">
        <v>62</v>
      </c>
      <c r="E3" s="4"/>
      <c r="F3" s="4"/>
      <c r="G3" s="4"/>
      <c r="H3" s="4"/>
      <c r="M3" s="8" t="s">
        <v>20</v>
      </c>
      <c r="N3" s="8" t="s">
        <v>19</v>
      </c>
    </row>
    <row r="4" spans="1:14" s="2" customFormat="1" ht="75.75" customHeight="1" x14ac:dyDescent="0.15">
      <c r="A4" s="24" t="s">
        <v>27</v>
      </c>
      <c r="B4" s="13">
        <f>SUM(N7:N27)</f>
        <v>94011.219999999987</v>
      </c>
      <c r="C4" s="34" t="s">
        <v>16</v>
      </c>
      <c r="D4" s="34">
        <v>0</v>
      </c>
      <c r="E4" s="34" t="s">
        <v>14</v>
      </c>
      <c r="F4" s="34">
        <v>0</v>
      </c>
      <c r="G4" s="34" t="s">
        <v>15</v>
      </c>
      <c r="H4" s="34">
        <v>0</v>
      </c>
      <c r="I4" s="34" t="s">
        <v>12</v>
      </c>
      <c r="J4" s="34">
        <v>0</v>
      </c>
      <c r="K4" s="34" t="s">
        <v>13</v>
      </c>
      <c r="L4" s="34">
        <f>B4-I28</f>
        <v>0</v>
      </c>
      <c r="M4" s="22" t="s">
        <v>28</v>
      </c>
      <c r="N4" s="14">
        <f>SUM(N7:N27)</f>
        <v>94011.219999999987</v>
      </c>
    </row>
    <row r="5" spans="1:14" s="2" customFormat="1" ht="63.75" customHeight="1" x14ac:dyDescent="0.15">
      <c r="A5" s="19" t="s">
        <v>26</v>
      </c>
      <c r="B5" s="20">
        <f>SUM(I9:I27)</f>
        <v>73761.59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23" t="s">
        <v>25</v>
      </c>
      <c r="N5" s="21">
        <f>SUM(N9:N27)</f>
        <v>73761.59</v>
      </c>
    </row>
    <row r="6" spans="1:14" s="2" customFormat="1" ht="45" customHeight="1" x14ac:dyDescent="0.15">
      <c r="A6" s="15" t="s">
        <v>1</v>
      </c>
      <c r="B6" s="16" t="s">
        <v>2</v>
      </c>
      <c r="C6" s="16" t="s">
        <v>3</v>
      </c>
      <c r="D6" s="16" t="s">
        <v>10</v>
      </c>
      <c r="E6" s="16" t="s">
        <v>11</v>
      </c>
      <c r="F6" s="16" t="s">
        <v>8</v>
      </c>
      <c r="G6" s="16" t="s">
        <v>9</v>
      </c>
      <c r="H6" s="18" t="s">
        <v>24</v>
      </c>
      <c r="I6" s="16" t="s">
        <v>7</v>
      </c>
      <c r="J6" s="16" t="s">
        <v>4</v>
      </c>
      <c r="K6" s="16" t="s">
        <v>17</v>
      </c>
      <c r="L6" s="16" t="s">
        <v>18</v>
      </c>
      <c r="M6" s="16" t="s">
        <v>30</v>
      </c>
      <c r="N6" s="17" t="s">
        <v>5</v>
      </c>
    </row>
    <row r="7" spans="1:14" s="2" customFormat="1" ht="24.75" customHeight="1" x14ac:dyDescent="0.15">
      <c r="A7" s="9">
        <v>1</v>
      </c>
      <c r="B7" s="3">
        <v>9000121</v>
      </c>
      <c r="C7" s="3" t="s">
        <v>32</v>
      </c>
      <c r="D7" s="3" t="s">
        <v>33</v>
      </c>
      <c r="E7" s="3"/>
      <c r="F7" s="3">
        <v>99.86</v>
      </c>
      <c r="G7" s="3"/>
      <c r="H7" s="3">
        <v>99.14</v>
      </c>
      <c r="I7" s="3">
        <v>11235.31</v>
      </c>
      <c r="J7" s="3"/>
      <c r="K7" s="3"/>
      <c r="L7" s="3"/>
      <c r="M7" s="7"/>
      <c r="N7" s="10">
        <v>11235.31</v>
      </c>
    </row>
    <row r="8" spans="1:14" s="2" customFormat="1" ht="24.75" customHeight="1" x14ac:dyDescent="0.15">
      <c r="A8" s="9">
        <v>2</v>
      </c>
      <c r="B8" s="3">
        <v>9000122</v>
      </c>
      <c r="C8" s="3" t="s">
        <v>34</v>
      </c>
      <c r="D8" s="3" t="s">
        <v>35</v>
      </c>
      <c r="E8" s="3"/>
      <c r="F8" s="3">
        <v>99.86</v>
      </c>
      <c r="G8" s="3"/>
      <c r="H8" s="3">
        <v>99.43</v>
      </c>
      <c r="I8" s="3">
        <v>9014.32</v>
      </c>
      <c r="J8" s="3"/>
      <c r="K8" s="3"/>
      <c r="L8" s="3"/>
      <c r="M8" s="7"/>
      <c r="N8" s="10">
        <v>9014.32</v>
      </c>
    </row>
    <row r="9" spans="1:14" s="2" customFormat="1" ht="24.75" customHeight="1" x14ac:dyDescent="0.15">
      <c r="A9" s="9">
        <v>3</v>
      </c>
      <c r="B9" s="3">
        <v>9000188</v>
      </c>
      <c r="C9" s="3" t="s">
        <v>36</v>
      </c>
      <c r="D9" s="3" t="s">
        <v>37</v>
      </c>
      <c r="E9" s="3">
        <v>4.5</v>
      </c>
      <c r="F9" s="3">
        <v>100</v>
      </c>
      <c r="G9" s="3">
        <v>100</v>
      </c>
      <c r="H9" s="3">
        <v>100</v>
      </c>
      <c r="I9" s="3">
        <v>7867.44</v>
      </c>
      <c r="J9" s="3"/>
      <c r="K9" s="3"/>
      <c r="L9" s="3"/>
      <c r="M9" s="7"/>
      <c r="N9" s="10">
        <v>7867.44</v>
      </c>
    </row>
    <row r="10" spans="1:14" s="2" customFormat="1" ht="24.75" customHeight="1" x14ac:dyDescent="0.15">
      <c r="A10" s="9">
        <v>4</v>
      </c>
      <c r="B10" s="3">
        <v>9000189</v>
      </c>
      <c r="C10" s="3" t="s">
        <v>38</v>
      </c>
      <c r="D10" s="3" t="s">
        <v>39</v>
      </c>
      <c r="E10" s="3">
        <v>2.15</v>
      </c>
      <c r="F10" s="3">
        <v>100</v>
      </c>
      <c r="G10" s="3">
        <v>100</v>
      </c>
      <c r="H10" s="3">
        <v>100</v>
      </c>
      <c r="I10" s="3">
        <v>3758.89</v>
      </c>
      <c r="J10" s="3"/>
      <c r="K10" s="3"/>
      <c r="L10" s="3"/>
      <c r="M10" s="7"/>
      <c r="N10" s="10">
        <v>3758.89</v>
      </c>
    </row>
    <row r="11" spans="1:14" s="2" customFormat="1" ht="24.75" customHeight="1" x14ac:dyDescent="0.15">
      <c r="A11" s="9">
        <v>5</v>
      </c>
      <c r="B11" s="3">
        <v>9000213</v>
      </c>
      <c r="C11" s="3" t="s">
        <v>40</v>
      </c>
      <c r="D11" s="3" t="s">
        <v>39</v>
      </c>
      <c r="E11" s="3">
        <v>2.15</v>
      </c>
      <c r="F11" s="3">
        <v>100</v>
      </c>
      <c r="G11" s="3">
        <v>98</v>
      </c>
      <c r="H11" s="3">
        <v>98.6</v>
      </c>
      <c r="I11" s="3">
        <v>3706.44</v>
      </c>
      <c r="J11" s="3"/>
      <c r="K11" s="3"/>
      <c r="L11" s="3"/>
      <c r="M11" s="7"/>
      <c r="N11" s="10">
        <v>3706.44</v>
      </c>
    </row>
    <row r="12" spans="1:14" s="2" customFormat="1" ht="24.75" customHeight="1" x14ac:dyDescent="0.15">
      <c r="A12" s="9">
        <v>6</v>
      </c>
      <c r="B12" s="3">
        <v>9000295</v>
      </c>
      <c r="C12" s="3" t="s">
        <v>41</v>
      </c>
      <c r="D12" s="3" t="s">
        <v>39</v>
      </c>
      <c r="E12" s="3">
        <v>2.15</v>
      </c>
      <c r="F12" s="3">
        <v>100</v>
      </c>
      <c r="G12" s="3">
        <v>99</v>
      </c>
      <c r="H12" s="3">
        <v>99.3</v>
      </c>
      <c r="I12" s="3">
        <v>3723.92</v>
      </c>
      <c r="J12" s="3"/>
      <c r="K12" s="3"/>
      <c r="L12" s="3"/>
      <c r="M12" s="7"/>
      <c r="N12" s="10">
        <v>3723.92</v>
      </c>
    </row>
    <row r="13" spans="1:14" s="2" customFormat="1" ht="24.75" customHeight="1" x14ac:dyDescent="0.15">
      <c r="A13" s="9">
        <v>7</v>
      </c>
      <c r="B13" s="3">
        <v>9001048</v>
      </c>
      <c r="C13" s="3" t="s">
        <v>42</v>
      </c>
      <c r="D13" s="3" t="s">
        <v>39</v>
      </c>
      <c r="E13" s="3">
        <v>2.15</v>
      </c>
      <c r="F13" s="3">
        <v>100</v>
      </c>
      <c r="G13" s="3">
        <v>100</v>
      </c>
      <c r="H13" s="3">
        <v>100</v>
      </c>
      <c r="I13" s="3">
        <v>3758.89</v>
      </c>
      <c r="J13" s="3"/>
      <c r="K13" s="3"/>
      <c r="L13" s="3"/>
      <c r="M13" s="7"/>
      <c r="N13" s="10">
        <v>3758.89</v>
      </c>
    </row>
    <row r="14" spans="1:14" s="2" customFormat="1" ht="24.75" customHeight="1" x14ac:dyDescent="0.15">
      <c r="A14" s="9">
        <v>8</v>
      </c>
      <c r="B14" s="3">
        <v>9000197</v>
      </c>
      <c r="C14" s="3" t="s">
        <v>43</v>
      </c>
      <c r="D14" s="3" t="s">
        <v>39</v>
      </c>
      <c r="E14" s="3">
        <v>2.15</v>
      </c>
      <c r="F14" s="3">
        <v>100</v>
      </c>
      <c r="G14" s="3">
        <v>98</v>
      </c>
      <c r="H14" s="3">
        <v>98.6</v>
      </c>
      <c r="I14" s="3">
        <v>1853.18</v>
      </c>
      <c r="J14" s="3"/>
      <c r="K14" s="3"/>
      <c r="L14" s="3"/>
      <c r="M14" s="7"/>
      <c r="N14" s="10">
        <v>1853.18</v>
      </c>
    </row>
    <row r="15" spans="1:14" s="2" customFormat="1" ht="24.75" customHeight="1" x14ac:dyDescent="0.15">
      <c r="A15" s="9">
        <v>9</v>
      </c>
      <c r="B15" s="3">
        <v>9000211</v>
      </c>
      <c r="C15" s="3" t="s">
        <v>44</v>
      </c>
      <c r="D15" s="3" t="s">
        <v>37</v>
      </c>
      <c r="E15" s="3">
        <v>4.5</v>
      </c>
      <c r="F15" s="3">
        <v>100</v>
      </c>
      <c r="G15" s="3">
        <v>100</v>
      </c>
      <c r="H15" s="3">
        <v>100</v>
      </c>
      <c r="I15" s="3">
        <v>7867.44</v>
      </c>
      <c r="J15" s="3"/>
      <c r="K15" s="3"/>
      <c r="L15" s="3"/>
      <c r="M15" s="7"/>
      <c r="N15" s="10">
        <v>7867.44</v>
      </c>
    </row>
    <row r="16" spans="1:14" s="2" customFormat="1" ht="24.75" customHeight="1" x14ac:dyDescent="0.15">
      <c r="A16" s="9">
        <v>10</v>
      </c>
      <c r="B16" s="3">
        <v>9000191</v>
      </c>
      <c r="C16" s="3" t="s">
        <v>45</v>
      </c>
      <c r="D16" s="3" t="s">
        <v>46</v>
      </c>
      <c r="E16" s="3">
        <v>3.05</v>
      </c>
      <c r="F16" s="3">
        <v>100</v>
      </c>
      <c r="G16" s="3">
        <v>100</v>
      </c>
      <c r="H16" s="3">
        <v>100</v>
      </c>
      <c r="I16" s="3">
        <v>5332.38</v>
      </c>
      <c r="J16" s="3"/>
      <c r="K16" s="3"/>
      <c r="L16" s="3"/>
      <c r="M16" s="7"/>
      <c r="N16" s="10">
        <v>5332.38</v>
      </c>
    </row>
    <row r="17" spans="1:14" s="2" customFormat="1" ht="24.75" customHeight="1" x14ac:dyDescent="0.15">
      <c r="A17" s="9">
        <v>11</v>
      </c>
      <c r="B17" s="3">
        <v>9000201</v>
      </c>
      <c r="C17" s="3" t="s">
        <v>47</v>
      </c>
      <c r="D17" s="3" t="s">
        <v>48</v>
      </c>
      <c r="E17" s="3">
        <v>1.65</v>
      </c>
      <c r="F17" s="3">
        <v>100</v>
      </c>
      <c r="G17" s="3">
        <v>100</v>
      </c>
      <c r="H17" s="3">
        <v>100</v>
      </c>
      <c r="I17" s="3">
        <v>2884.73</v>
      </c>
      <c r="J17" s="3"/>
      <c r="K17" s="3"/>
      <c r="L17" s="3"/>
      <c r="M17" s="7"/>
      <c r="N17" s="10">
        <v>2884.73</v>
      </c>
    </row>
    <row r="18" spans="1:14" s="2" customFormat="1" ht="24.75" customHeight="1" x14ac:dyDescent="0.15">
      <c r="A18" s="9">
        <v>12</v>
      </c>
      <c r="B18" s="3">
        <v>9000196</v>
      </c>
      <c r="C18" s="3" t="s">
        <v>49</v>
      </c>
      <c r="D18" s="3" t="s">
        <v>37</v>
      </c>
      <c r="E18" s="3">
        <v>4.5</v>
      </c>
      <c r="F18" s="3">
        <v>100</v>
      </c>
      <c r="G18" s="3">
        <v>100</v>
      </c>
      <c r="H18" s="3">
        <v>99</v>
      </c>
      <c r="I18" s="3">
        <v>7797.51</v>
      </c>
      <c r="J18" s="3"/>
      <c r="K18" s="3"/>
      <c r="L18" s="3"/>
      <c r="M18" s="7"/>
      <c r="N18" s="10">
        <v>7797.51</v>
      </c>
    </row>
    <row r="19" spans="1:14" s="2" customFormat="1" ht="24.75" customHeight="1" x14ac:dyDescent="0.15">
      <c r="A19" s="9">
        <v>13</v>
      </c>
      <c r="B19" s="3">
        <v>9000207</v>
      </c>
      <c r="C19" s="3" t="s">
        <v>50</v>
      </c>
      <c r="D19" s="3" t="s">
        <v>39</v>
      </c>
      <c r="E19" s="3">
        <v>2.15</v>
      </c>
      <c r="F19" s="3">
        <v>100</v>
      </c>
      <c r="G19" s="3">
        <v>100</v>
      </c>
      <c r="H19" s="3">
        <v>100</v>
      </c>
      <c r="I19" s="3">
        <v>3758.89</v>
      </c>
      <c r="J19" s="3"/>
      <c r="K19" s="3"/>
      <c r="L19" s="3"/>
      <c r="M19" s="7"/>
      <c r="N19" s="10">
        <v>3758.89</v>
      </c>
    </row>
    <row r="20" spans="1:14" s="2" customFormat="1" ht="24.75" customHeight="1" x14ac:dyDescent="0.15">
      <c r="A20" s="9">
        <v>14</v>
      </c>
      <c r="B20" s="3">
        <v>9000193</v>
      </c>
      <c r="C20" s="3" t="s">
        <v>51</v>
      </c>
      <c r="D20" s="3" t="s">
        <v>52</v>
      </c>
      <c r="E20" s="3">
        <v>3.6</v>
      </c>
      <c r="F20" s="3">
        <v>100</v>
      </c>
      <c r="G20" s="3">
        <v>100</v>
      </c>
      <c r="H20" s="3">
        <v>100</v>
      </c>
      <c r="I20" s="3">
        <v>6293.95</v>
      </c>
      <c r="J20" s="3"/>
      <c r="K20" s="3"/>
      <c r="L20" s="3"/>
      <c r="M20" s="7"/>
      <c r="N20" s="10">
        <v>6293.95</v>
      </c>
    </row>
    <row r="21" spans="1:14" s="2" customFormat="1" ht="24.75" customHeight="1" x14ac:dyDescent="0.15">
      <c r="A21" s="9">
        <v>15</v>
      </c>
      <c r="B21" s="3">
        <v>9000208</v>
      </c>
      <c r="C21" s="3" t="s">
        <v>53</v>
      </c>
      <c r="D21" s="3" t="s">
        <v>39</v>
      </c>
      <c r="E21" s="3">
        <v>2.15</v>
      </c>
      <c r="F21" s="3">
        <v>100</v>
      </c>
      <c r="G21" s="3">
        <v>100</v>
      </c>
      <c r="H21" s="3">
        <v>100</v>
      </c>
      <c r="I21" s="3">
        <v>3758.89</v>
      </c>
      <c r="J21" s="3"/>
      <c r="K21" s="3"/>
      <c r="L21" s="3"/>
      <c r="M21" s="7"/>
      <c r="N21" s="10">
        <v>3758.89</v>
      </c>
    </row>
    <row r="22" spans="1:14" s="2" customFormat="1" ht="24.75" customHeight="1" x14ac:dyDescent="0.15">
      <c r="A22" s="9">
        <v>16</v>
      </c>
      <c r="B22" s="3">
        <v>9000842</v>
      </c>
      <c r="C22" s="3" t="s">
        <v>57</v>
      </c>
      <c r="D22" s="3" t="s">
        <v>55</v>
      </c>
      <c r="E22" s="3">
        <v>1.2</v>
      </c>
      <c r="F22" s="3">
        <v>100</v>
      </c>
      <c r="G22" s="3">
        <v>100</v>
      </c>
      <c r="H22" s="3">
        <v>100</v>
      </c>
      <c r="I22" s="3">
        <v>2097.98</v>
      </c>
      <c r="J22" s="3"/>
      <c r="K22" s="3"/>
      <c r="L22" s="3"/>
      <c r="M22" s="7"/>
      <c r="N22" s="10">
        <v>2097.98</v>
      </c>
    </row>
    <row r="23" spans="1:14" s="2" customFormat="1" ht="24.75" customHeight="1" x14ac:dyDescent="0.15">
      <c r="A23" s="9">
        <v>17</v>
      </c>
      <c r="B23" s="3">
        <v>9001147</v>
      </c>
      <c r="C23" s="3" t="s">
        <v>58</v>
      </c>
      <c r="D23" s="3" t="s">
        <v>59</v>
      </c>
      <c r="E23" s="3">
        <v>1</v>
      </c>
      <c r="F23" s="3">
        <v>100</v>
      </c>
      <c r="G23" s="3">
        <v>100</v>
      </c>
      <c r="H23" s="3">
        <v>100</v>
      </c>
      <c r="I23" s="3">
        <v>1748.32</v>
      </c>
      <c r="J23" s="3"/>
      <c r="K23" s="3"/>
      <c r="L23" s="3"/>
      <c r="M23" s="7"/>
      <c r="N23" s="10">
        <v>1748.32</v>
      </c>
    </row>
    <row r="24" spans="1:14" s="2" customFormat="1" ht="24.75" customHeight="1" x14ac:dyDescent="0.15">
      <c r="A24" s="9">
        <v>18</v>
      </c>
      <c r="B24" s="3">
        <v>9000837</v>
      </c>
      <c r="C24" s="3" t="s">
        <v>56</v>
      </c>
      <c r="D24" s="3" t="s">
        <v>55</v>
      </c>
      <c r="E24" s="3">
        <v>1.2</v>
      </c>
      <c r="F24" s="3">
        <v>100</v>
      </c>
      <c r="G24" s="3">
        <v>100</v>
      </c>
      <c r="H24" s="3">
        <v>100</v>
      </c>
      <c r="I24" s="3">
        <v>2097.98</v>
      </c>
      <c r="J24" s="3"/>
      <c r="K24" s="3"/>
      <c r="L24" s="3"/>
      <c r="M24" s="7"/>
      <c r="N24" s="10">
        <v>2097.98</v>
      </c>
    </row>
    <row r="25" spans="1:14" s="2" customFormat="1" ht="24.75" customHeight="1" x14ac:dyDescent="0.15">
      <c r="A25" s="9">
        <v>19</v>
      </c>
      <c r="B25" s="3">
        <v>9001160</v>
      </c>
      <c r="C25" s="3" t="s">
        <v>60</v>
      </c>
      <c r="D25" s="3" t="s">
        <v>59</v>
      </c>
      <c r="E25" s="3">
        <v>1</v>
      </c>
      <c r="F25" s="3">
        <v>100</v>
      </c>
      <c r="G25" s="3">
        <v>95</v>
      </c>
      <c r="H25" s="3">
        <v>96</v>
      </c>
      <c r="I25" s="3">
        <v>1678.39</v>
      </c>
      <c r="J25" s="3"/>
      <c r="K25" s="3"/>
      <c r="L25" s="3"/>
      <c r="M25" s="7"/>
      <c r="N25" s="10">
        <v>1678.39</v>
      </c>
    </row>
    <row r="26" spans="1:14" s="2" customFormat="1" ht="24.75" customHeight="1" x14ac:dyDescent="0.15">
      <c r="A26" s="9">
        <v>20</v>
      </c>
      <c r="B26" s="3">
        <v>9000836</v>
      </c>
      <c r="C26" s="3" t="s">
        <v>54</v>
      </c>
      <c r="D26" s="3" t="s">
        <v>55</v>
      </c>
      <c r="E26" s="3">
        <v>1.2</v>
      </c>
      <c r="F26" s="3">
        <v>100</v>
      </c>
      <c r="G26" s="3">
        <v>100</v>
      </c>
      <c r="H26" s="3">
        <v>100</v>
      </c>
      <c r="I26" s="3">
        <v>2097.98</v>
      </c>
      <c r="J26" s="3"/>
      <c r="K26" s="3"/>
      <c r="L26" s="3"/>
      <c r="M26" s="7"/>
      <c r="N26" s="10">
        <v>2097.98</v>
      </c>
    </row>
    <row r="27" spans="1:14" s="2" customFormat="1" ht="24.75" customHeight="1" x14ac:dyDescent="0.15">
      <c r="A27" s="9">
        <v>21</v>
      </c>
      <c r="B27" s="3">
        <v>9001161</v>
      </c>
      <c r="C27" s="3" t="s">
        <v>61</v>
      </c>
      <c r="D27" s="3" t="s">
        <v>59</v>
      </c>
      <c r="E27" s="3">
        <v>1</v>
      </c>
      <c r="F27" s="3">
        <v>100</v>
      </c>
      <c r="G27" s="3">
        <v>95</v>
      </c>
      <c r="H27" s="3">
        <v>96</v>
      </c>
      <c r="I27" s="3">
        <v>1678.39</v>
      </c>
      <c r="J27" s="3"/>
      <c r="K27" s="3"/>
      <c r="L27" s="3"/>
      <c r="M27" s="7"/>
      <c r="N27" s="10">
        <v>1678.39</v>
      </c>
    </row>
    <row r="28" spans="1:14" s="2" customFormat="1" ht="24.75" customHeight="1" thickBot="1" x14ac:dyDescent="0.2">
      <c r="A28" s="27" t="s">
        <v>6</v>
      </c>
      <c r="B28" s="28"/>
      <c r="C28" s="28"/>
      <c r="D28" s="11"/>
      <c r="E28" s="11"/>
      <c r="F28" s="11"/>
      <c r="G28" s="11"/>
      <c r="H28" s="11"/>
      <c r="I28" s="11">
        <f t="shared" ref="I28:N28" si="0">SUM(I7:I27)</f>
        <v>94011.219999999987</v>
      </c>
      <c r="J28" s="11">
        <f t="shared" si="0"/>
        <v>0</v>
      </c>
      <c r="K28" s="11">
        <f t="shared" si="0"/>
        <v>0</v>
      </c>
      <c r="L28" s="11">
        <f t="shared" si="0"/>
        <v>0</v>
      </c>
      <c r="M28" s="11">
        <f t="shared" si="0"/>
        <v>0</v>
      </c>
      <c r="N28" s="12">
        <f t="shared" si="0"/>
        <v>94011.219999999987</v>
      </c>
    </row>
    <row r="29" spans="1:14" s="2" customFormat="1" ht="30" customHeight="1" x14ac:dyDescent="0.15">
      <c r="A29" s="5" t="s">
        <v>21</v>
      </c>
      <c r="B29" s="5"/>
      <c r="C29" s="5"/>
      <c r="D29" s="5"/>
      <c r="E29" s="5"/>
      <c r="F29" s="5"/>
      <c r="G29" s="5"/>
      <c r="H29" s="5"/>
      <c r="I29" s="5"/>
      <c r="J29" s="5" t="s">
        <v>22</v>
      </c>
      <c r="K29" s="5"/>
      <c r="L29" s="5"/>
      <c r="M29" s="5"/>
      <c r="N29" s="5"/>
    </row>
    <row r="30" spans="1:14" ht="101.25" customHeight="1" x14ac:dyDescent="0.15">
      <c r="A30" s="25" t="s">
        <v>31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6"/>
    </row>
    <row r="39" spans="9:9" x14ac:dyDescent="0.15">
      <c r="I39" s="1" t="s">
        <v>29</v>
      </c>
    </row>
  </sheetData>
  <mergeCells count="15">
    <mergeCell ref="A30:K30"/>
    <mergeCell ref="A28:C28"/>
    <mergeCell ref="A2:N2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2019-09-24T00:49:13Z</dcterms:modified>
</cp:coreProperties>
</file>