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-120" yWindow="-120" windowWidth="20730" windowHeight="11160"/>
  </bookViews>
  <sheets>
    <sheet name="sheet1" sheetId="2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2" i="2"/>
  <c r="N10"/>
  <c r="N7"/>
  <c r="N8"/>
  <c r="N11"/>
  <c r="N9"/>
  <c r="B5" l="1"/>
  <c r="N5"/>
  <c r="N12"/>
  <c r="J12"/>
  <c r="K12"/>
  <c r="L12"/>
  <c r="M12"/>
  <c r="N4" l="1"/>
  <c r="B4"/>
</calcChain>
</file>

<file path=xl/sharedStrings.xml><?xml version="1.0" encoding="utf-8"?>
<sst xmlns="http://schemas.openxmlformats.org/spreadsheetml/2006/main" count="43" uniqueCount="42">
  <si>
    <t xml:space="preserve"> </t>
    <phoneticPr fontId="1" type="noConversion"/>
  </si>
  <si>
    <t>孙健</t>
  </si>
  <si>
    <t>曹欣欣</t>
  </si>
  <si>
    <t>唐巍</t>
  </si>
  <si>
    <t>任辉</t>
  </si>
  <si>
    <t>李龙吟</t>
  </si>
  <si>
    <t>主管</t>
    <phoneticPr fontId="1" type="noConversion"/>
  </si>
  <si>
    <t>主办</t>
    <phoneticPr fontId="1" type="noConversion"/>
  </si>
  <si>
    <t>总计</t>
    <phoneticPr fontId="1" type="noConversion"/>
  </si>
  <si>
    <t>制表人：</t>
    <phoneticPr fontId="1" type="noConversion"/>
  </si>
  <si>
    <t>部门领导：</t>
    <phoneticPr fontId="1" type="noConversion"/>
  </si>
  <si>
    <t>注：
1、绩效奖金额指员工绩效考核后奖金，专业责任制奖指公司或其他专业部门的考核。
2、调整金额是指与人力核对后在下达奖金额外单列的奖金。
3、当月奖金总额=下达奖金+调整金额+动用结余-本月剩余结余。（厂部级和专家绩效奖金额是由公司核算不允许二次分配，公司一级组织奖金总额中不包含厂部级和专家的奖金）                                                                        
4、表头括号内填月份和部门名称。                                                                                                       5、其他那列暂时不填留做备用。</t>
    <phoneticPr fontId="1" type="noConversion"/>
  </si>
  <si>
    <t>河钢乐亭钢铁有限公司</t>
    <phoneticPr fontId="1" type="noConversion"/>
  </si>
  <si>
    <t>部 门（盖章）</t>
    <phoneticPr fontId="1" type="noConversion"/>
  </si>
  <si>
    <t>单 位：</t>
    <phoneticPr fontId="1" type="noConversion"/>
  </si>
  <si>
    <t>元</t>
    <phoneticPr fontId="1" type="noConversion"/>
  </si>
  <si>
    <t>本月公司下达总金额（一级组织+厂部级+专家）</t>
    <phoneticPr fontId="1" type="noConversion"/>
  </si>
  <si>
    <t>调整金额</t>
    <phoneticPr fontId="1" type="noConversion"/>
  </si>
  <si>
    <t>原结余</t>
    <phoneticPr fontId="1" type="noConversion"/>
  </si>
  <si>
    <t>本月结余</t>
    <phoneticPr fontId="1" type="noConversion"/>
  </si>
  <si>
    <t>动用结余</t>
    <phoneticPr fontId="1" type="noConversion"/>
  </si>
  <si>
    <t>剩余结余</t>
    <phoneticPr fontId="1" type="noConversion"/>
  </si>
  <si>
    <t>本月奖金分配总额（一级组织+厂部级+专家）</t>
    <phoneticPr fontId="1" type="noConversion"/>
  </si>
  <si>
    <t>本月公司下达金额（一级组织）</t>
    <phoneticPr fontId="1" type="noConversion"/>
  </si>
  <si>
    <t>本月奖金分配总额（一级组织）</t>
    <phoneticPr fontId="1" type="noConversion"/>
  </si>
  <si>
    <t>序号</t>
    <phoneticPr fontId="1" type="noConversion"/>
  </si>
  <si>
    <t>员工编号</t>
    <phoneticPr fontId="1" type="noConversion"/>
  </si>
  <si>
    <t>姓名</t>
    <phoneticPr fontId="1" type="noConversion"/>
  </si>
  <si>
    <t>所聘职务</t>
    <phoneticPr fontId="1" type="noConversion"/>
  </si>
  <si>
    <t>基础奖金系数</t>
    <phoneticPr fontId="1" type="noConversion"/>
  </si>
  <si>
    <t>所在组织绩效评价得分</t>
    <phoneticPr fontId="1" type="noConversion"/>
  </si>
  <si>
    <t>个人绩效评价得分</t>
    <phoneticPr fontId="1" type="noConversion"/>
  </si>
  <si>
    <t>本月绩效评价得分</t>
    <phoneticPr fontId="1" type="noConversion"/>
  </si>
  <si>
    <t>绩效奖金额</t>
    <phoneticPr fontId="1" type="noConversion"/>
  </si>
  <si>
    <t>专业责任制奖</t>
    <phoneticPr fontId="1" type="noConversion"/>
  </si>
  <si>
    <t>其他奖励</t>
    <phoneticPr fontId="1" type="noConversion"/>
  </si>
  <si>
    <t>其他扣款</t>
    <phoneticPr fontId="1" type="noConversion"/>
  </si>
  <si>
    <t>其 他</t>
    <phoneticPr fontId="1" type="noConversion"/>
  </si>
  <si>
    <t>应发奖金</t>
    <phoneticPr fontId="1" type="noConversion"/>
  </si>
  <si>
    <t>团委副书记</t>
    <phoneticPr fontId="1" type="noConversion"/>
  </si>
  <si>
    <t>主管</t>
    <phoneticPr fontId="1" type="noConversion"/>
  </si>
  <si>
    <t>2019年（8）月份（工会团委）奖金分配明细表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</si>
</sst>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2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20"/>
      <name val="宋体"/>
      <family val="3"/>
      <charset val="134"/>
      <scheme val="minor"/>
    </font>
    <font>
      <sz val="12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16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3" fillId="0" borderId="9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3"/>
  <sheetViews>
    <sheetView tabSelected="1" zoomScale="115" zoomScaleNormal="115" workbookViewId="0">
      <selection sqref="A1:N1"/>
    </sheetView>
  </sheetViews>
  <sheetFormatPr defaultRowHeight="13.5"/>
  <cols>
    <col min="1" max="1" width="11.625" style="1" customWidth="1"/>
    <col min="2" max="2" width="10.625" style="1" customWidth="1"/>
    <col min="3" max="4" width="10.375" style="1" customWidth="1"/>
    <col min="5" max="5" width="9.125" style="1" customWidth="1"/>
    <col min="6" max="6" width="11.25" style="1" customWidth="1"/>
    <col min="7" max="7" width="10.5" style="1" customWidth="1"/>
    <col min="8" max="8" width="9.75" style="1" customWidth="1"/>
    <col min="9" max="9" width="11.125" style="1" customWidth="1"/>
    <col min="10" max="10" width="9.625" style="1" customWidth="1"/>
    <col min="11" max="11" width="10.5" style="1" customWidth="1"/>
    <col min="12" max="12" width="8.75" style="1" customWidth="1"/>
    <col min="13" max="13" width="11.25" style="1" customWidth="1"/>
    <col min="14" max="14" width="11.375" style="1" customWidth="1"/>
    <col min="15" max="16384" width="9" style="1"/>
  </cols>
  <sheetData>
    <row r="1" spans="1:25" s="2" customFormat="1" ht="25.5">
      <c r="A1" s="30" t="s">
        <v>12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1"/>
      <c r="M1" s="31"/>
      <c r="N1" s="31"/>
    </row>
    <row r="2" spans="1:25" s="2" customFormat="1" ht="25.5">
      <c r="A2" s="30" t="s">
        <v>41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1"/>
      <c r="M2" s="31"/>
      <c r="N2" s="31"/>
    </row>
    <row r="3" spans="1:25" s="4" customFormat="1" ht="30" customHeight="1" thickBot="1">
      <c r="A3" s="34" t="s">
        <v>13</v>
      </c>
      <c r="B3" s="35"/>
      <c r="C3" s="36"/>
      <c r="D3" s="3"/>
      <c r="E3" s="3"/>
      <c r="F3" s="3"/>
      <c r="G3" s="3"/>
      <c r="H3" s="3"/>
      <c r="M3" s="5" t="s">
        <v>14</v>
      </c>
      <c r="N3" s="5" t="s">
        <v>15</v>
      </c>
      <c r="O3" s="32"/>
      <c r="P3" s="32"/>
      <c r="Q3" s="32"/>
      <c r="R3" s="32"/>
      <c r="S3" s="32"/>
      <c r="T3" s="32"/>
      <c r="U3" s="32"/>
      <c r="V3" s="32"/>
      <c r="W3" s="33"/>
      <c r="X3" s="33"/>
      <c r="Y3" s="33"/>
    </row>
    <row r="4" spans="1:25" s="4" customFormat="1" ht="75.75" customHeight="1">
      <c r="A4" s="6" t="s">
        <v>16</v>
      </c>
      <c r="B4" s="21">
        <f>N12</f>
        <v>30140.34</v>
      </c>
      <c r="C4" s="37" t="s">
        <v>17</v>
      </c>
      <c r="D4" s="37">
        <v>0</v>
      </c>
      <c r="E4" s="37" t="s">
        <v>18</v>
      </c>
      <c r="F4" s="37">
        <v>0</v>
      </c>
      <c r="G4" s="37" t="s">
        <v>19</v>
      </c>
      <c r="H4" s="37">
        <v>0</v>
      </c>
      <c r="I4" s="37" t="s">
        <v>20</v>
      </c>
      <c r="J4" s="37">
        <v>0</v>
      </c>
      <c r="K4" s="37" t="s">
        <v>21</v>
      </c>
      <c r="L4" s="37">
        <v>0</v>
      </c>
      <c r="M4" s="7" t="s">
        <v>22</v>
      </c>
      <c r="N4" s="22">
        <f>N12</f>
        <v>30140.34</v>
      </c>
    </row>
    <row r="5" spans="1:25" s="4" customFormat="1" ht="63.75" customHeight="1">
      <c r="A5" s="8" t="s">
        <v>23</v>
      </c>
      <c r="B5" s="23">
        <f>N8+N9+N10+N11</f>
        <v>21165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9" t="s">
        <v>24</v>
      </c>
      <c r="N5" s="24">
        <f>N8+N9+N10+N11</f>
        <v>21165</v>
      </c>
    </row>
    <row r="6" spans="1:25" s="4" customFormat="1" ht="45" customHeight="1">
      <c r="A6" s="10" t="s">
        <v>25</v>
      </c>
      <c r="B6" s="11" t="s">
        <v>26</v>
      </c>
      <c r="C6" s="11" t="s">
        <v>27</v>
      </c>
      <c r="D6" s="11" t="s">
        <v>28</v>
      </c>
      <c r="E6" s="11" t="s">
        <v>29</v>
      </c>
      <c r="F6" s="11" t="s">
        <v>30</v>
      </c>
      <c r="G6" s="11" t="s">
        <v>31</v>
      </c>
      <c r="H6" s="12" t="s">
        <v>32</v>
      </c>
      <c r="I6" s="11" t="s">
        <v>33</v>
      </c>
      <c r="J6" s="11" t="s">
        <v>34</v>
      </c>
      <c r="K6" s="11" t="s">
        <v>35</v>
      </c>
      <c r="L6" s="13" t="s">
        <v>36</v>
      </c>
      <c r="M6" s="11" t="s">
        <v>37</v>
      </c>
      <c r="N6" s="14" t="s">
        <v>38</v>
      </c>
    </row>
    <row r="7" spans="1:25" s="4" customFormat="1" ht="29.25" customHeight="1">
      <c r="A7" s="15">
        <v>1</v>
      </c>
      <c r="B7" s="15">
        <v>9000156</v>
      </c>
      <c r="C7" s="15" t="s">
        <v>3</v>
      </c>
      <c r="D7" s="16" t="s">
        <v>39</v>
      </c>
      <c r="E7" s="16"/>
      <c r="F7" s="16"/>
      <c r="G7" s="16"/>
      <c r="H7" s="16">
        <v>99</v>
      </c>
      <c r="I7" s="16">
        <v>8975.34</v>
      </c>
      <c r="J7" s="16"/>
      <c r="K7" s="16"/>
      <c r="L7" s="16"/>
      <c r="M7" s="17"/>
      <c r="N7" s="18">
        <f>I7+J7+K7-L7</f>
        <v>8975.34</v>
      </c>
    </row>
    <row r="8" spans="1:25" s="4" customFormat="1" ht="29.25" customHeight="1">
      <c r="A8" s="15">
        <v>2</v>
      </c>
      <c r="B8" s="15">
        <v>9000162</v>
      </c>
      <c r="C8" s="15" t="s">
        <v>4</v>
      </c>
      <c r="D8" s="16" t="s">
        <v>6</v>
      </c>
      <c r="E8" s="16">
        <v>3.6</v>
      </c>
      <c r="F8" s="16">
        <v>100</v>
      </c>
      <c r="G8" s="16">
        <v>100</v>
      </c>
      <c r="H8" s="16">
        <v>100</v>
      </c>
      <c r="I8" s="16">
        <v>6120</v>
      </c>
      <c r="J8" s="16"/>
      <c r="K8" s="16"/>
      <c r="L8" s="16"/>
      <c r="M8" s="17"/>
      <c r="N8" s="18">
        <f>I8+J8+K8-L8</f>
        <v>6120</v>
      </c>
    </row>
    <row r="9" spans="1:25" s="4" customFormat="1" ht="29.25" customHeight="1">
      <c r="A9" s="15">
        <v>3</v>
      </c>
      <c r="B9" s="15">
        <v>9000143</v>
      </c>
      <c r="C9" s="15" t="s">
        <v>1</v>
      </c>
      <c r="D9" s="16" t="s">
        <v>40</v>
      </c>
      <c r="E9" s="16">
        <v>3.6</v>
      </c>
      <c r="F9" s="16">
        <v>100</v>
      </c>
      <c r="G9" s="16">
        <v>100</v>
      </c>
      <c r="H9" s="16">
        <v>100</v>
      </c>
      <c r="I9" s="16">
        <v>6120</v>
      </c>
      <c r="J9" s="16"/>
      <c r="K9" s="16"/>
      <c r="L9" s="16"/>
      <c r="M9" s="17"/>
      <c r="N9" s="18">
        <f>I9+J9+K9-L9</f>
        <v>6120</v>
      </c>
    </row>
    <row r="10" spans="1:25" s="4" customFormat="1" ht="29.25" customHeight="1">
      <c r="A10" s="15">
        <v>4</v>
      </c>
      <c r="B10" s="15">
        <v>9000155</v>
      </c>
      <c r="C10" s="15" t="s">
        <v>2</v>
      </c>
      <c r="D10" s="16" t="s">
        <v>6</v>
      </c>
      <c r="E10" s="16">
        <v>3.6</v>
      </c>
      <c r="F10" s="16">
        <v>100</v>
      </c>
      <c r="G10" s="16">
        <v>100</v>
      </c>
      <c r="H10" s="16">
        <v>100</v>
      </c>
      <c r="I10" s="16">
        <v>6120</v>
      </c>
      <c r="J10" s="16"/>
      <c r="K10" s="16"/>
      <c r="L10" s="16"/>
      <c r="M10" s="17"/>
      <c r="N10" s="18">
        <f>I10+J10+K10-L10</f>
        <v>6120</v>
      </c>
    </row>
    <row r="11" spans="1:25" s="4" customFormat="1" ht="29.25" customHeight="1">
      <c r="A11" s="15">
        <v>5</v>
      </c>
      <c r="B11" s="15">
        <v>9000164</v>
      </c>
      <c r="C11" s="15" t="s">
        <v>5</v>
      </c>
      <c r="D11" s="16" t="s">
        <v>7</v>
      </c>
      <c r="E11" s="16">
        <v>1.65</v>
      </c>
      <c r="F11" s="16">
        <v>100</v>
      </c>
      <c r="G11" s="16">
        <v>100</v>
      </c>
      <c r="H11" s="16">
        <v>100</v>
      </c>
      <c r="I11" s="16">
        <v>2805</v>
      </c>
      <c r="J11" s="16"/>
      <c r="K11" s="16"/>
      <c r="L11" s="16"/>
      <c r="M11" s="17"/>
      <c r="N11" s="18">
        <f t="shared" ref="N11" si="0">I11+J11+K11-L11</f>
        <v>2805</v>
      </c>
    </row>
    <row r="12" spans="1:25" s="4" customFormat="1" ht="30" customHeight="1" thickBot="1">
      <c r="A12" s="28" t="s">
        <v>8</v>
      </c>
      <c r="B12" s="29"/>
      <c r="C12" s="29"/>
      <c r="D12" s="25"/>
      <c r="E12" s="25"/>
      <c r="F12" s="25"/>
      <c r="G12" s="25"/>
      <c r="H12" s="25"/>
      <c r="I12" s="25">
        <f>SUM(I7:I11)</f>
        <v>30140.34</v>
      </c>
      <c r="J12" s="25">
        <f>SUM(J9:J11)</f>
        <v>0</v>
      </c>
      <c r="K12" s="25">
        <f>SUM(K9:K11)</f>
        <v>0</v>
      </c>
      <c r="L12" s="25">
        <f>SUM(L9:L11)</f>
        <v>0</v>
      </c>
      <c r="M12" s="25">
        <f>SUM(M9:M11)</f>
        <v>0</v>
      </c>
      <c r="N12" s="19">
        <f>SUM(N7:N11)</f>
        <v>30140.34</v>
      </c>
    </row>
    <row r="13" spans="1:25" s="4" customFormat="1" ht="30" customHeight="1">
      <c r="A13" s="3" t="s">
        <v>9</v>
      </c>
      <c r="B13" s="3"/>
      <c r="C13" s="3"/>
      <c r="D13" s="3"/>
      <c r="E13" s="3"/>
      <c r="F13" s="3"/>
      <c r="G13" s="3"/>
      <c r="H13" s="3"/>
      <c r="I13" s="3"/>
      <c r="J13" s="3" t="s">
        <v>10</v>
      </c>
      <c r="K13" s="3"/>
      <c r="L13" s="3"/>
      <c r="M13" s="3"/>
      <c r="N13" s="3"/>
    </row>
    <row r="14" spans="1:25" s="2" customFormat="1" ht="101.25" customHeight="1">
      <c r="A14" s="26" t="s">
        <v>11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0"/>
    </row>
    <row r="23" spans="9:9">
      <c r="I23" s="1" t="s">
        <v>0</v>
      </c>
    </row>
  </sheetData>
  <mergeCells count="16">
    <mergeCell ref="A14:K14"/>
    <mergeCell ref="A12:C12"/>
    <mergeCell ref="A2:N2"/>
    <mergeCell ref="O3:Y3"/>
    <mergeCell ref="A1:N1"/>
    <mergeCell ref="A3:C3"/>
    <mergeCell ref="C4:C5"/>
    <mergeCell ref="E4:E5"/>
    <mergeCell ref="G4:G5"/>
    <mergeCell ref="I4:I5"/>
    <mergeCell ref="K4:K5"/>
    <mergeCell ref="L4:L5"/>
    <mergeCell ref="J4:J5"/>
    <mergeCell ref="H4:H5"/>
    <mergeCell ref="F4:F5"/>
    <mergeCell ref="D4:D5"/>
  </mergeCells>
  <phoneticPr fontId="1" type="noConversion"/>
  <pageMargins left="0" right="0" top="0.39370078740157483" bottom="0.3937007874015748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2019-09-24T01:32:01Z</dcterms:modified>
</cp:coreProperties>
</file>