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45" windowWidth="28455" windowHeight="11700"/>
  </bookViews>
  <sheets>
    <sheet name="Avaliações" sheetId="1" r:id="rId1"/>
  </sheets>
  <calcPr calcId="125725"/>
</workbook>
</file>

<file path=xl/calcChain.xml><?xml version="1.0" encoding="utf-8"?>
<calcChain xmlns="http://schemas.openxmlformats.org/spreadsheetml/2006/main">
  <c r="N13" i="1"/>
  <c r="M2"/>
  <c r="N2" s="1"/>
  <c r="N3"/>
  <c r="N4"/>
  <c r="N5"/>
  <c r="N6"/>
  <c r="N7"/>
  <c r="N8"/>
  <c r="N9"/>
  <c r="N10"/>
  <c r="N11"/>
  <c r="N1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M30"/>
  <c r="M31"/>
  <c r="M34"/>
  <c r="M9"/>
  <c r="M12"/>
  <c r="M11"/>
  <c r="M6"/>
  <c r="M18"/>
  <c r="M40"/>
  <c r="M43"/>
  <c r="M5"/>
  <c r="M4"/>
  <c r="M3"/>
  <c r="M19"/>
  <c r="M32"/>
  <c r="M33"/>
  <c r="M41"/>
  <c r="M44"/>
  <c r="M13"/>
  <c r="M38"/>
  <c r="M29"/>
  <c r="M35"/>
  <c r="M36"/>
  <c r="M7"/>
  <c r="M26"/>
  <c r="M28"/>
  <c r="M22"/>
  <c r="M25"/>
  <c r="M20"/>
  <c r="M37"/>
  <c r="M27"/>
  <c r="M23"/>
  <c r="M21"/>
  <c r="M15"/>
  <c r="M17"/>
  <c r="M14"/>
  <c r="M10"/>
  <c r="M24"/>
  <c r="M8"/>
  <c r="M39"/>
  <c r="M16"/>
  <c r="M42"/>
</calcChain>
</file>

<file path=xl/sharedStrings.xml><?xml version="1.0" encoding="utf-8"?>
<sst xmlns="http://schemas.openxmlformats.org/spreadsheetml/2006/main" count="243" uniqueCount="137">
  <si>
    <t>Nome</t>
  </si>
  <si>
    <t>Sobrenome</t>
  </si>
  <si>
    <t>Identificação de usuário</t>
  </si>
  <si>
    <t>Tarefa: S9 – Aula 2 – Registro (Real)</t>
  </si>
  <si>
    <t>Tarefa: S9 – Aula 2 – Registro (Feedback)</t>
  </si>
  <si>
    <t>H5P: [DADOS]ANO1C1B2S9A1-Q1 (Real)</t>
  </si>
  <si>
    <t>H5P: [DADOS]ANO1C1B2S9A1-Q1 (Feedback)</t>
  </si>
  <si>
    <t>H5P: [DADOS]ANO1C1B2S9A1-Q2 (Real)</t>
  </si>
  <si>
    <t>H5P: [DADOS]ANO1C1B2S9A1-Q2 (Feedback)</t>
  </si>
  <si>
    <t>H5P: [DADOS]ANO1C1B2S9A1-Q3 (Real)</t>
  </si>
  <si>
    <t>H5P: [DADOS]ANO1C1B2S9A1-Q3 (Feedback)</t>
  </si>
  <si>
    <t>Último download realizado neste disciplina.</t>
  </si>
  <si>
    <t>Sophia</t>
  </si>
  <si>
    <t>Alves Chaves</t>
  </si>
  <si>
    <t>00001123342544sp</t>
  </si>
  <si>
    <t>1746405878</t>
  </si>
  <si>
    <t>Marco</t>
  </si>
  <si>
    <t>Antônio Moreira Leite</t>
  </si>
  <si>
    <t>0000113922430xsp</t>
  </si>
  <si>
    <t>-</t>
  </si>
  <si>
    <t>Antonio Nascimento Castro</t>
  </si>
  <si>
    <t>00001116008919sp</t>
  </si>
  <si>
    <t>Mariane</t>
  </si>
  <si>
    <t>Aparecida Bolanho Vieira</t>
  </si>
  <si>
    <t>00001115985012sp</t>
  </si>
  <si>
    <t>Gabriel</t>
  </si>
  <si>
    <t>Araujo Carvalho Mendonça</t>
  </si>
  <si>
    <t>00001159072000sp</t>
  </si>
  <si>
    <t>Gabrielle</t>
  </si>
  <si>
    <t>Araujo Rodrigues</t>
  </si>
  <si>
    <t>00001106476232sp</t>
  </si>
  <si>
    <t>Acácio</t>
  </si>
  <si>
    <t>Campos Neto</t>
  </si>
  <si>
    <t>00001101968357sp</t>
  </si>
  <si>
    <t>Gabriela</t>
  </si>
  <si>
    <t>Carvalho dos Santos</t>
  </si>
  <si>
    <t>00001123807103sp</t>
  </si>
  <si>
    <t>Bruna</t>
  </si>
  <si>
    <t>Cepinho Pelogia</t>
  </si>
  <si>
    <t>0000109792211xsp</t>
  </si>
  <si>
    <t>Isabelle</t>
  </si>
  <si>
    <t>Christine Rodrigues de Souza</t>
  </si>
  <si>
    <t>00001091039446sp</t>
  </si>
  <si>
    <t>Rafaella</t>
  </si>
  <si>
    <t>Cristina de Campos Ferreira</t>
  </si>
  <si>
    <t>00001109234612sp</t>
  </si>
  <si>
    <t>Victor</t>
  </si>
  <si>
    <t>da Silva Souza</t>
  </si>
  <si>
    <t>00001119503139sp</t>
  </si>
  <si>
    <t>Brian</t>
  </si>
  <si>
    <t>de Oliveira Silva</t>
  </si>
  <si>
    <t>00001102812006sp</t>
  </si>
  <si>
    <t>Ayssa</t>
  </si>
  <si>
    <t>de Souza Andrade</t>
  </si>
  <si>
    <t>00001120339716sp</t>
  </si>
  <si>
    <t>Artur</t>
  </si>
  <si>
    <t>dos Santos</t>
  </si>
  <si>
    <t>00001119373074sp</t>
  </si>
  <si>
    <t>Isaque</t>
  </si>
  <si>
    <t>dos Santos Faria</t>
  </si>
  <si>
    <t>00001115280648sp</t>
  </si>
  <si>
    <t>Maria</t>
  </si>
  <si>
    <t>Eduarda Montalto Silveira</t>
  </si>
  <si>
    <t>00001110315946sp</t>
  </si>
  <si>
    <t>Eduarda Silva Silveira</t>
  </si>
  <si>
    <t>0000112702338xsp</t>
  </si>
  <si>
    <t>Rita</t>
  </si>
  <si>
    <t>Ellen Silva do Nascimento</t>
  </si>
  <si>
    <t>00001133146387sp</t>
  </si>
  <si>
    <t>Vitor</t>
  </si>
  <si>
    <t>Emanoel Lira Barbosa</t>
  </si>
  <si>
    <t>00001114754559sp</t>
  </si>
  <si>
    <t>Gustavo</t>
  </si>
  <si>
    <t>Fernandes de Oliveira Toledo</t>
  </si>
  <si>
    <t>0000112723545xsp</t>
  </si>
  <si>
    <t>Rafael</t>
  </si>
  <si>
    <t>Freitas Chagas Filho</t>
  </si>
  <si>
    <t>00001116233459sp</t>
  </si>
  <si>
    <t>Luis</t>
  </si>
  <si>
    <t>Guilherme Minicucci Sanchez Pires</t>
  </si>
  <si>
    <t>00001110245294sp</t>
  </si>
  <si>
    <t>Pedro</t>
  </si>
  <si>
    <t>Henrique Aparecido Moraes Maia</t>
  </si>
  <si>
    <t>00001116294497sp</t>
  </si>
  <si>
    <t>Henrique da Silva Candido</t>
  </si>
  <si>
    <t>00001099313363sp</t>
  </si>
  <si>
    <t>Caio</t>
  </si>
  <si>
    <t>Henrique de Andrade Oliveira</t>
  </si>
  <si>
    <t>00001115120487sp</t>
  </si>
  <si>
    <t>Kathlyn</t>
  </si>
  <si>
    <t>Julia da Silva Souza</t>
  </si>
  <si>
    <t>00001124287103sp</t>
  </si>
  <si>
    <t>Kethylin</t>
  </si>
  <si>
    <t>Larissa de Oliveira Alves</t>
  </si>
  <si>
    <t>00001127257456sp</t>
  </si>
  <si>
    <t>Joaquim</t>
  </si>
  <si>
    <t>Leal Ribeiro Morais Ortiz</t>
  </si>
  <si>
    <t>00001102044374sp</t>
  </si>
  <si>
    <t>Kailany</t>
  </si>
  <si>
    <t>Leite Medeiros</t>
  </si>
  <si>
    <t>00001253397910sp</t>
  </si>
  <si>
    <t>João</t>
  </si>
  <si>
    <t>Lucas da Silva Lopes Gonçalves</t>
  </si>
  <si>
    <t>00001127236192sp</t>
  </si>
  <si>
    <t>Matheus de Carvalho Alvarenga</t>
  </si>
  <si>
    <t>00001097305429sp</t>
  </si>
  <si>
    <t>Kauã</t>
  </si>
  <si>
    <t>Matheus Ferreira de Matos Lima</t>
  </si>
  <si>
    <t>00001092641270sp</t>
  </si>
  <si>
    <t>Jorge</t>
  </si>
  <si>
    <t>Miguel Valente Silva dos Santos</t>
  </si>
  <si>
    <t>00001112687075sp</t>
  </si>
  <si>
    <t>Pedro da Silva Pacheco</t>
  </si>
  <si>
    <t>0000109111836xsp</t>
  </si>
  <si>
    <t>Henry</t>
  </si>
  <si>
    <t>Rios Caldas</t>
  </si>
  <si>
    <t>00001156459266sp</t>
  </si>
  <si>
    <t>Isabella</t>
  </si>
  <si>
    <t>Ronchi Santos</t>
  </si>
  <si>
    <t>00001137722708sp</t>
  </si>
  <si>
    <t>Santos de Castro</t>
  </si>
  <si>
    <t>00001127875619sp</t>
  </si>
  <si>
    <t>Siqueira de Oliveira</t>
  </si>
  <si>
    <t>00001257088440sp</t>
  </si>
  <si>
    <t>Julia</t>
  </si>
  <si>
    <t>Soares de Souza</t>
  </si>
  <si>
    <t>00001114408177sp</t>
  </si>
  <si>
    <t>Felipe</t>
  </si>
  <si>
    <t>Venâncio Rezende</t>
  </si>
  <si>
    <t>0000109810996xsp</t>
  </si>
  <si>
    <t>Virginio da Silva Bessa</t>
  </si>
  <si>
    <t>00001127222429sp</t>
  </si>
  <si>
    <t>Igor</t>
  </si>
  <si>
    <t>Vitoriano Cury</t>
  </si>
  <si>
    <t>00001114581197sp</t>
  </si>
  <si>
    <t>Resultado Q</t>
  </si>
  <si>
    <t>Aproveitamento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</si>
</sst>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4"/>
  <sheetViews>
    <sheetView tabSelected="1" workbookViewId="0">
      <selection activeCell="Q6" sqref="Q6"/>
    </sheetView>
  </sheetViews>
  <sheetFormatPr defaultRowHeight="15"/>
  <cols>
    <col min="2" max="2" width="33.5703125" customWidth="1"/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2" width="0" hidden="1" customWidth="1"/>
    <col min="13" max="13" width="14.28515625" customWidth="1"/>
    <col min="14" max="14" width="22.7109375" hidden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135</v>
      </c>
      <c r="N1" s="1" t="s">
        <v>136</v>
      </c>
    </row>
    <row r="2" spans="1:15">
      <c r="A2" s="1" t="s">
        <v>31</v>
      </c>
      <c r="B2" s="1" t="s">
        <v>32</v>
      </c>
      <c r="C2" s="1" t="s">
        <v>33</v>
      </c>
      <c r="D2" s="1" t="s">
        <v>19</v>
      </c>
      <c r="E2" s="1"/>
      <c r="F2">
        <v>1</v>
      </c>
      <c r="G2" s="1"/>
      <c r="H2">
        <v>1</v>
      </c>
      <c r="I2" s="1"/>
      <c r="J2">
        <v>1</v>
      </c>
      <c r="K2" s="1"/>
      <c r="L2" s="1" t="s">
        <v>15</v>
      </c>
      <c r="M2">
        <f>ROUNDUP((SUM(F2:J2)*3.33),0)</f>
        <v>10</v>
      </c>
      <c r="N2" t="str">
        <f>IF(((SUM(D2)+M2)/2)&lt;5,"SATISFATÓRIO","ABAIXO DO ESPERADO")</f>
        <v>ABAIXO DO ESPERADO</v>
      </c>
      <c r="O2" s="1"/>
    </row>
    <row r="3" spans="1:15">
      <c r="A3" s="1" t="s">
        <v>55</v>
      </c>
      <c r="B3" s="1" t="s">
        <v>56</v>
      </c>
      <c r="C3" s="1" t="s">
        <v>57</v>
      </c>
      <c r="D3" s="1" t="s">
        <v>19</v>
      </c>
      <c r="E3" s="1"/>
      <c r="F3" s="1" t="s">
        <v>19</v>
      </c>
      <c r="G3" s="1"/>
      <c r="H3" s="1" t="s">
        <v>19</v>
      </c>
      <c r="I3" s="1"/>
      <c r="J3" s="1" t="s">
        <v>19</v>
      </c>
      <c r="K3" s="1"/>
      <c r="L3" s="1" t="s">
        <v>15</v>
      </c>
      <c r="M3">
        <f>ROUNDUP((SUM(F3:J3)*3.33),0)</f>
        <v>0</v>
      </c>
      <c r="N3" t="str">
        <f t="shared" ref="N3:N44" si="0">IF(((SUM(D3)+M3)/2)&lt;5,"SATISFATÓRIO","ABAIXO DO ESPERADO")</f>
        <v>SATISFATÓRIO</v>
      </c>
    </row>
    <row r="4" spans="1:15">
      <c r="A4" s="1" t="s">
        <v>52</v>
      </c>
      <c r="B4" s="1" t="s">
        <v>53</v>
      </c>
      <c r="C4" s="1" t="s">
        <v>54</v>
      </c>
      <c r="D4">
        <v>10</v>
      </c>
      <c r="E4" s="1"/>
      <c r="F4">
        <v>1</v>
      </c>
      <c r="G4" s="1"/>
      <c r="H4">
        <v>1</v>
      </c>
      <c r="I4" s="1"/>
      <c r="J4">
        <v>1</v>
      </c>
      <c r="K4" s="1"/>
      <c r="L4" s="1" t="s">
        <v>15</v>
      </c>
      <c r="M4">
        <f>ROUNDUP((SUM(F4:J4)*3.33),0)</f>
        <v>10</v>
      </c>
      <c r="N4" t="str">
        <f t="shared" si="0"/>
        <v>ABAIXO DO ESPERADO</v>
      </c>
    </row>
    <row r="5" spans="1:15">
      <c r="A5" s="1" t="s">
        <v>49</v>
      </c>
      <c r="B5" s="1" t="s">
        <v>50</v>
      </c>
      <c r="C5" s="1" t="s">
        <v>51</v>
      </c>
      <c r="D5" s="1" t="s">
        <v>19</v>
      </c>
      <c r="E5" s="1"/>
      <c r="F5">
        <v>1</v>
      </c>
      <c r="G5" s="1"/>
      <c r="H5">
        <v>1</v>
      </c>
      <c r="I5" s="1"/>
      <c r="J5">
        <v>1</v>
      </c>
      <c r="K5" s="1"/>
      <c r="L5" s="1" t="s">
        <v>15</v>
      </c>
      <c r="M5">
        <f>ROUNDUP((SUM(F5:J5)*3.33),0)</f>
        <v>10</v>
      </c>
      <c r="N5" t="str">
        <f t="shared" si="0"/>
        <v>ABAIXO DO ESPERADO</v>
      </c>
    </row>
    <row r="6" spans="1:15">
      <c r="A6" s="1" t="s">
        <v>37</v>
      </c>
      <c r="B6" s="1" t="s">
        <v>38</v>
      </c>
      <c r="C6" s="1" t="s">
        <v>39</v>
      </c>
      <c r="D6" s="1" t="s">
        <v>19</v>
      </c>
      <c r="E6" s="1"/>
      <c r="F6" s="1" t="s">
        <v>19</v>
      </c>
      <c r="G6" s="1"/>
      <c r="H6" s="1" t="s">
        <v>19</v>
      </c>
      <c r="I6" s="1"/>
      <c r="J6" s="1" t="s">
        <v>19</v>
      </c>
      <c r="K6" s="1"/>
      <c r="L6" s="1" t="s">
        <v>15</v>
      </c>
      <c r="M6">
        <f>ROUNDUP((SUM(F6:J6)*3.33),0)</f>
        <v>0</v>
      </c>
      <c r="N6" t="str">
        <f t="shared" si="0"/>
        <v>SATISFATÓRIO</v>
      </c>
    </row>
    <row r="7" spans="1:15">
      <c r="A7" s="1" t="s">
        <v>86</v>
      </c>
      <c r="B7" s="1" t="s">
        <v>87</v>
      </c>
      <c r="C7" s="1" t="s">
        <v>88</v>
      </c>
      <c r="D7" s="1" t="s">
        <v>19</v>
      </c>
      <c r="E7" s="1"/>
      <c r="F7">
        <v>1</v>
      </c>
      <c r="G7" s="1"/>
      <c r="H7" s="1" t="s">
        <v>19</v>
      </c>
      <c r="I7" s="1"/>
      <c r="J7" s="1" t="s">
        <v>19</v>
      </c>
      <c r="K7" s="1"/>
      <c r="L7" s="1" t="s">
        <v>15</v>
      </c>
      <c r="M7">
        <f>ROUNDUP((SUM(F7:J7)*3.33),0)</f>
        <v>4</v>
      </c>
      <c r="N7" t="str">
        <f t="shared" si="0"/>
        <v>SATISFATÓRIO</v>
      </c>
    </row>
    <row r="8" spans="1:15">
      <c r="A8" s="1" t="s">
        <v>127</v>
      </c>
      <c r="B8" s="1" t="s">
        <v>128</v>
      </c>
      <c r="C8" s="1" t="s">
        <v>129</v>
      </c>
      <c r="D8" s="1" t="s">
        <v>19</v>
      </c>
      <c r="E8" s="1"/>
      <c r="F8">
        <v>1</v>
      </c>
      <c r="G8" s="1"/>
      <c r="H8">
        <v>1</v>
      </c>
      <c r="I8" s="1"/>
      <c r="J8">
        <v>1</v>
      </c>
      <c r="K8" s="1"/>
      <c r="L8" s="1" t="s">
        <v>15</v>
      </c>
      <c r="M8">
        <f>ROUNDUP((SUM(F8:J8)*3.33),0)</f>
        <v>10</v>
      </c>
      <c r="N8" t="str">
        <f t="shared" si="0"/>
        <v>ABAIXO DO ESPERADO</v>
      </c>
    </row>
    <row r="9" spans="1:15">
      <c r="A9" s="1" t="s">
        <v>25</v>
      </c>
      <c r="B9" s="1" t="s">
        <v>26</v>
      </c>
      <c r="C9" s="1" t="s">
        <v>27</v>
      </c>
      <c r="D9">
        <v>5</v>
      </c>
      <c r="E9" s="1"/>
      <c r="F9">
        <v>1</v>
      </c>
      <c r="G9" s="1"/>
      <c r="H9">
        <v>1</v>
      </c>
      <c r="I9" s="1"/>
      <c r="J9">
        <v>1</v>
      </c>
      <c r="K9" s="1"/>
      <c r="L9" s="1" t="s">
        <v>15</v>
      </c>
      <c r="M9">
        <f>ROUNDUP((SUM(F9:J9)*3.33),0)</f>
        <v>10</v>
      </c>
      <c r="N9" t="str">
        <f t="shared" si="0"/>
        <v>ABAIXO DO ESPERADO</v>
      </c>
    </row>
    <row r="10" spans="1:15">
      <c r="A10" s="1" t="s">
        <v>25</v>
      </c>
      <c r="B10" s="1" t="s">
        <v>122</v>
      </c>
      <c r="C10" s="1" t="s">
        <v>123</v>
      </c>
      <c r="D10">
        <v>10</v>
      </c>
      <c r="E10" s="1"/>
      <c r="F10">
        <v>1</v>
      </c>
      <c r="G10" s="1"/>
      <c r="H10">
        <v>1</v>
      </c>
      <c r="I10" s="1"/>
      <c r="J10">
        <v>1</v>
      </c>
      <c r="K10" s="1"/>
      <c r="L10" s="1" t="s">
        <v>15</v>
      </c>
      <c r="M10">
        <f>ROUNDUP((SUM(F10:J10)*3.33),0)</f>
        <v>10</v>
      </c>
      <c r="N10" t="str">
        <f t="shared" si="0"/>
        <v>ABAIXO DO ESPERADO</v>
      </c>
    </row>
    <row r="11" spans="1:15">
      <c r="A11" s="1" t="s">
        <v>34</v>
      </c>
      <c r="B11" s="1" t="s">
        <v>35</v>
      </c>
      <c r="C11" s="1" t="s">
        <v>36</v>
      </c>
      <c r="D11" s="1" t="s">
        <v>19</v>
      </c>
      <c r="E11" s="1"/>
      <c r="F11">
        <v>1</v>
      </c>
      <c r="G11" s="1"/>
      <c r="H11">
        <v>1</v>
      </c>
      <c r="I11" s="1"/>
      <c r="J11">
        <v>1</v>
      </c>
      <c r="K11" s="1"/>
      <c r="L11" s="1" t="s">
        <v>15</v>
      </c>
      <c r="M11">
        <f>ROUNDUP((SUM(F11:J11)*3.33),0)</f>
        <v>10</v>
      </c>
      <c r="N11" t="str">
        <f t="shared" si="0"/>
        <v>ABAIXO DO ESPERADO</v>
      </c>
    </row>
    <row r="12" spans="1:15">
      <c r="A12" s="1" t="s">
        <v>28</v>
      </c>
      <c r="B12" s="1" t="s">
        <v>29</v>
      </c>
      <c r="C12" s="1" t="s">
        <v>30</v>
      </c>
      <c r="D12">
        <v>5</v>
      </c>
      <c r="E12" s="1"/>
      <c r="F12">
        <v>1</v>
      </c>
      <c r="G12" s="1"/>
      <c r="H12">
        <v>1</v>
      </c>
      <c r="I12" s="1"/>
      <c r="J12">
        <v>1</v>
      </c>
      <c r="K12" s="1"/>
      <c r="L12" s="1" t="s">
        <v>15</v>
      </c>
      <c r="M12">
        <f>ROUNDUP((SUM(F12:J12)*3.33),0)</f>
        <v>10</v>
      </c>
      <c r="N12" t="str">
        <f t="shared" si="0"/>
        <v>ABAIXO DO ESPERADO</v>
      </c>
    </row>
    <row r="13" spans="1:15">
      <c r="A13" s="1" t="s">
        <v>72</v>
      </c>
      <c r="B13" s="1" t="s">
        <v>73</v>
      </c>
      <c r="C13" s="1" t="s">
        <v>74</v>
      </c>
      <c r="D13" s="1" t="s">
        <v>19</v>
      </c>
      <c r="E13" s="1"/>
      <c r="F13">
        <v>1</v>
      </c>
      <c r="G13" s="1"/>
      <c r="H13">
        <v>1</v>
      </c>
      <c r="I13" s="1"/>
      <c r="J13">
        <v>1</v>
      </c>
      <c r="K13" s="1"/>
      <c r="L13" s="1" t="s">
        <v>15</v>
      </c>
      <c r="M13">
        <f>ROUNDUP((SUM(F13:J13)*3.33),0)</f>
        <v>10</v>
      </c>
      <c r="N13" t="str">
        <f>IF(((SUM(D13)+M13)/2)&lt;5,"SATISFATÓRIO","ABAIXO DO ESPERADO")</f>
        <v>ABAIXO DO ESPERADO</v>
      </c>
    </row>
    <row r="14" spans="1:15">
      <c r="A14" s="1" t="s">
        <v>72</v>
      </c>
      <c r="B14" s="1" t="s">
        <v>120</v>
      </c>
      <c r="C14" s="1" t="s">
        <v>121</v>
      </c>
      <c r="D14" s="1" t="s">
        <v>19</v>
      </c>
      <c r="E14" s="1"/>
      <c r="F14" s="1" t="s">
        <v>19</v>
      </c>
      <c r="G14" s="1"/>
      <c r="H14" s="1" t="s">
        <v>19</v>
      </c>
      <c r="I14" s="1"/>
      <c r="J14" s="1" t="s">
        <v>19</v>
      </c>
      <c r="K14" s="1"/>
      <c r="L14" s="1" t="s">
        <v>15</v>
      </c>
      <c r="M14">
        <f>ROUNDUP((SUM(F14:J14)*3.33),0)</f>
        <v>0</v>
      </c>
      <c r="N14" t="str">
        <f t="shared" si="0"/>
        <v>SATISFATÓRIO</v>
      </c>
    </row>
    <row r="15" spans="1:15">
      <c r="A15" s="1" t="s">
        <v>114</v>
      </c>
      <c r="B15" s="1" t="s">
        <v>115</v>
      </c>
      <c r="C15" s="1" t="s">
        <v>116</v>
      </c>
      <c r="D15">
        <v>10</v>
      </c>
      <c r="E15" s="1"/>
      <c r="F15">
        <v>1</v>
      </c>
      <c r="G15" s="1"/>
      <c r="H15">
        <v>1</v>
      </c>
      <c r="I15" s="1"/>
      <c r="J15">
        <v>1</v>
      </c>
      <c r="K15" s="1"/>
      <c r="L15" s="1" t="s">
        <v>15</v>
      </c>
      <c r="M15">
        <f>ROUNDUP((SUM(F15:J15)*3.33),0)</f>
        <v>10</v>
      </c>
      <c r="N15" t="str">
        <f t="shared" si="0"/>
        <v>ABAIXO DO ESPERADO</v>
      </c>
    </row>
    <row r="16" spans="1:15">
      <c r="A16" s="1" t="s">
        <v>132</v>
      </c>
      <c r="B16" s="1" t="s">
        <v>133</v>
      </c>
      <c r="C16" s="1" t="s">
        <v>134</v>
      </c>
      <c r="D16">
        <v>10</v>
      </c>
      <c r="E16" s="1"/>
      <c r="F16">
        <v>1</v>
      </c>
      <c r="G16" s="1"/>
      <c r="H16">
        <v>1</v>
      </c>
      <c r="I16" s="1"/>
      <c r="J16">
        <v>1</v>
      </c>
      <c r="K16" s="1"/>
      <c r="L16" s="1" t="s">
        <v>15</v>
      </c>
      <c r="M16">
        <f>ROUNDUP((SUM(F16:J16)*3.33),0)</f>
        <v>10</v>
      </c>
      <c r="N16" t="str">
        <f t="shared" si="0"/>
        <v>ABAIXO DO ESPERADO</v>
      </c>
    </row>
    <row r="17" spans="1:14">
      <c r="A17" s="1" t="s">
        <v>117</v>
      </c>
      <c r="B17" s="1" t="s">
        <v>118</v>
      </c>
      <c r="C17" s="1" t="s">
        <v>119</v>
      </c>
      <c r="D17" s="1" t="s">
        <v>19</v>
      </c>
      <c r="E17" s="1"/>
      <c r="F17">
        <v>1</v>
      </c>
      <c r="G17" s="1"/>
      <c r="H17">
        <v>1</v>
      </c>
      <c r="I17" s="1"/>
      <c r="J17">
        <v>1</v>
      </c>
      <c r="K17" s="1"/>
      <c r="L17" s="1" t="s">
        <v>15</v>
      </c>
      <c r="M17">
        <f>ROUNDUP((SUM(F17:J17)*3.33),0)</f>
        <v>10</v>
      </c>
      <c r="N17" t="str">
        <f t="shared" si="0"/>
        <v>ABAIXO DO ESPERADO</v>
      </c>
    </row>
    <row r="18" spans="1:14">
      <c r="A18" s="1" t="s">
        <v>40</v>
      </c>
      <c r="B18" s="1" t="s">
        <v>41</v>
      </c>
      <c r="C18" s="1" t="s">
        <v>42</v>
      </c>
      <c r="D18">
        <v>10</v>
      </c>
      <c r="E18" s="1"/>
      <c r="F18">
        <v>1</v>
      </c>
      <c r="G18" s="1"/>
      <c r="H18" s="1" t="s">
        <v>19</v>
      </c>
      <c r="I18" s="1"/>
      <c r="J18" s="1" t="s">
        <v>19</v>
      </c>
      <c r="K18" s="1"/>
      <c r="L18" s="1" t="s">
        <v>15</v>
      </c>
      <c r="M18">
        <f>ROUNDUP((SUM(F18:J18)*3.33),0)</f>
        <v>4</v>
      </c>
      <c r="N18" t="str">
        <f t="shared" si="0"/>
        <v>ABAIXO DO ESPERADO</v>
      </c>
    </row>
    <row r="19" spans="1:14">
      <c r="A19" s="1" t="s">
        <v>58</v>
      </c>
      <c r="B19" s="1" t="s">
        <v>59</v>
      </c>
      <c r="C19" s="1" t="s">
        <v>60</v>
      </c>
      <c r="D19">
        <v>5</v>
      </c>
      <c r="E19" s="1"/>
      <c r="F19">
        <v>1</v>
      </c>
      <c r="G19" s="1"/>
      <c r="H19">
        <v>1</v>
      </c>
      <c r="I19" s="1"/>
      <c r="J19">
        <v>1</v>
      </c>
      <c r="K19" s="1"/>
      <c r="L19" s="1" t="s">
        <v>15</v>
      </c>
      <c r="M19">
        <f>ROUNDUP((SUM(F19:J19)*3.33),0)</f>
        <v>10</v>
      </c>
      <c r="N19" t="str">
        <f t="shared" si="0"/>
        <v>ABAIXO DO ESPERADO</v>
      </c>
    </row>
    <row r="20" spans="1:14">
      <c r="A20" s="1" t="s">
        <v>101</v>
      </c>
      <c r="B20" s="1" t="s">
        <v>102</v>
      </c>
      <c r="C20" s="1" t="s">
        <v>103</v>
      </c>
      <c r="D20">
        <v>10</v>
      </c>
      <c r="E20" s="1"/>
      <c r="F20">
        <v>1</v>
      </c>
      <c r="G20" s="1"/>
      <c r="H20">
        <v>1</v>
      </c>
      <c r="I20" s="1"/>
      <c r="J20">
        <v>1</v>
      </c>
      <c r="K20" s="1"/>
      <c r="L20" s="1" t="s">
        <v>15</v>
      </c>
      <c r="M20">
        <f>ROUNDUP((SUM(F20:J20)*3.33),0)</f>
        <v>10</v>
      </c>
      <c r="N20" t="str">
        <f t="shared" si="0"/>
        <v>ABAIXO DO ESPERADO</v>
      </c>
    </row>
    <row r="21" spans="1:14">
      <c r="A21" s="1" t="s">
        <v>101</v>
      </c>
      <c r="B21" s="1" t="s">
        <v>112</v>
      </c>
      <c r="C21" s="1" t="s">
        <v>113</v>
      </c>
      <c r="D21" s="1" t="s">
        <v>19</v>
      </c>
      <c r="E21" s="1"/>
      <c r="F21">
        <v>1</v>
      </c>
      <c r="G21" s="1"/>
      <c r="H21">
        <v>1</v>
      </c>
      <c r="I21" s="1"/>
      <c r="J21">
        <v>1</v>
      </c>
      <c r="K21" s="1"/>
      <c r="L21" s="1" t="s">
        <v>15</v>
      </c>
      <c r="M21">
        <f>ROUNDUP((SUM(F21:J21)*3.33),0)</f>
        <v>10</v>
      </c>
      <c r="N21" t="str">
        <f t="shared" si="0"/>
        <v>ABAIXO DO ESPERADO</v>
      </c>
    </row>
    <row r="22" spans="1:14">
      <c r="A22" s="1" t="s">
        <v>95</v>
      </c>
      <c r="B22" s="1" t="s">
        <v>96</v>
      </c>
      <c r="C22" s="1" t="s">
        <v>97</v>
      </c>
      <c r="D22" s="1" t="s">
        <v>19</v>
      </c>
      <c r="E22" s="1"/>
      <c r="F22">
        <v>1</v>
      </c>
      <c r="G22" s="1"/>
      <c r="H22">
        <v>1</v>
      </c>
      <c r="I22" s="1"/>
      <c r="J22">
        <v>1</v>
      </c>
      <c r="K22" s="1"/>
      <c r="L22" s="1" t="s">
        <v>15</v>
      </c>
      <c r="M22">
        <f>ROUNDUP((SUM(F22:J22)*3.33),0)</f>
        <v>10</v>
      </c>
      <c r="N22" t="str">
        <f t="shared" si="0"/>
        <v>ABAIXO DO ESPERADO</v>
      </c>
    </row>
    <row r="23" spans="1:14">
      <c r="A23" s="1" t="s">
        <v>109</v>
      </c>
      <c r="B23" s="1" t="s">
        <v>110</v>
      </c>
      <c r="C23" s="1" t="s">
        <v>111</v>
      </c>
      <c r="D23">
        <v>5</v>
      </c>
      <c r="E23" s="1"/>
      <c r="F23">
        <v>1</v>
      </c>
      <c r="G23" s="1"/>
      <c r="H23">
        <v>1</v>
      </c>
      <c r="I23" s="1"/>
      <c r="J23">
        <v>1</v>
      </c>
      <c r="K23" s="1"/>
      <c r="L23" s="1" t="s">
        <v>15</v>
      </c>
      <c r="M23">
        <f>ROUNDUP((SUM(F23:J23)*3.33),0)</f>
        <v>10</v>
      </c>
      <c r="N23" t="str">
        <f t="shared" si="0"/>
        <v>ABAIXO DO ESPERADO</v>
      </c>
    </row>
    <row r="24" spans="1:14">
      <c r="A24" s="1" t="s">
        <v>124</v>
      </c>
      <c r="B24" s="1" t="s">
        <v>125</v>
      </c>
      <c r="C24" s="1" t="s">
        <v>126</v>
      </c>
      <c r="D24" s="1" t="s">
        <v>19</v>
      </c>
      <c r="E24" s="1"/>
      <c r="F24">
        <v>1</v>
      </c>
      <c r="G24" s="1"/>
      <c r="H24">
        <v>1</v>
      </c>
      <c r="I24" s="1"/>
      <c r="J24">
        <v>1</v>
      </c>
      <c r="K24" s="1"/>
      <c r="L24" s="1" t="s">
        <v>15</v>
      </c>
      <c r="M24">
        <f>ROUNDUP((SUM(F24:J24)*3.33),0)</f>
        <v>10</v>
      </c>
      <c r="N24" t="str">
        <f t="shared" si="0"/>
        <v>ABAIXO DO ESPERADO</v>
      </c>
    </row>
    <row r="25" spans="1:14">
      <c r="A25" s="1" t="s">
        <v>98</v>
      </c>
      <c r="B25" s="1" t="s">
        <v>99</v>
      </c>
      <c r="C25" s="1" t="s">
        <v>100</v>
      </c>
      <c r="D25" s="1" t="s">
        <v>19</v>
      </c>
      <c r="E25" s="1"/>
      <c r="F25">
        <v>1</v>
      </c>
      <c r="G25" s="1"/>
      <c r="H25">
        <v>1</v>
      </c>
      <c r="I25" s="1"/>
      <c r="J25">
        <v>1</v>
      </c>
      <c r="K25" s="1"/>
      <c r="L25" s="1" t="s">
        <v>15</v>
      </c>
      <c r="M25">
        <f>ROUNDUP((SUM(F25:J25)*3.33),0)</f>
        <v>10</v>
      </c>
      <c r="N25" t="str">
        <f t="shared" si="0"/>
        <v>ABAIXO DO ESPERADO</v>
      </c>
    </row>
    <row r="26" spans="1:14">
      <c r="A26" s="1" t="s">
        <v>89</v>
      </c>
      <c r="B26" s="1" t="s">
        <v>90</v>
      </c>
      <c r="C26" s="1" t="s">
        <v>91</v>
      </c>
      <c r="D26" s="1" t="s">
        <v>19</v>
      </c>
      <c r="E26" s="1"/>
      <c r="F26">
        <v>1</v>
      </c>
      <c r="G26" s="1"/>
      <c r="H26">
        <v>1</v>
      </c>
      <c r="I26" s="1"/>
      <c r="J26">
        <v>1</v>
      </c>
      <c r="K26" s="1"/>
      <c r="L26" s="1" t="s">
        <v>15</v>
      </c>
      <c r="M26">
        <f>ROUNDUP((SUM(F26:J26)*3.33),0)</f>
        <v>10</v>
      </c>
      <c r="N26" t="str">
        <f t="shared" si="0"/>
        <v>ABAIXO DO ESPERADO</v>
      </c>
    </row>
    <row r="27" spans="1:14">
      <c r="A27" s="1" t="s">
        <v>106</v>
      </c>
      <c r="B27" s="1" t="s">
        <v>107</v>
      </c>
      <c r="C27" s="1" t="s">
        <v>108</v>
      </c>
      <c r="D27" s="1" t="s">
        <v>19</v>
      </c>
      <c r="E27" s="1"/>
      <c r="F27" s="1" t="s">
        <v>19</v>
      </c>
      <c r="G27" s="1"/>
      <c r="H27" s="1" t="s">
        <v>19</v>
      </c>
      <c r="I27" s="1"/>
      <c r="J27" s="1" t="s">
        <v>19</v>
      </c>
      <c r="K27" s="1"/>
      <c r="L27" s="1" t="s">
        <v>15</v>
      </c>
      <c r="M27">
        <f>ROUNDUP((SUM(F27:J27)*3.33),0)</f>
        <v>0</v>
      </c>
      <c r="N27" t="str">
        <f t="shared" si="0"/>
        <v>SATISFATÓRIO</v>
      </c>
    </row>
    <row r="28" spans="1:14">
      <c r="A28" s="1" t="s">
        <v>92</v>
      </c>
      <c r="B28" s="1" t="s">
        <v>93</v>
      </c>
      <c r="C28" s="1" t="s">
        <v>94</v>
      </c>
      <c r="D28">
        <v>10</v>
      </c>
      <c r="E28" s="1"/>
      <c r="F28">
        <v>1</v>
      </c>
      <c r="G28" s="1"/>
      <c r="H28">
        <v>1</v>
      </c>
      <c r="I28" s="1"/>
      <c r="J28">
        <v>1</v>
      </c>
      <c r="K28" s="1"/>
      <c r="L28" s="1" t="s">
        <v>15</v>
      </c>
      <c r="M28">
        <f>ROUNDUP((SUM(F28:J28)*3.33),0)</f>
        <v>10</v>
      </c>
      <c r="N28" t="str">
        <f t="shared" si="0"/>
        <v>ABAIXO DO ESPERADO</v>
      </c>
    </row>
    <row r="29" spans="1:14">
      <c r="A29" s="1" t="s">
        <v>78</v>
      </c>
      <c r="B29" s="1" t="s">
        <v>79</v>
      </c>
      <c r="C29" s="1" t="s">
        <v>80</v>
      </c>
      <c r="D29" s="1" t="s">
        <v>19</v>
      </c>
      <c r="E29" s="1"/>
      <c r="F29" s="1" t="s">
        <v>19</v>
      </c>
      <c r="G29" s="1"/>
      <c r="H29" s="1" t="s">
        <v>19</v>
      </c>
      <c r="I29" s="1"/>
      <c r="J29" s="1" t="s">
        <v>19</v>
      </c>
      <c r="K29" s="1"/>
      <c r="L29" s="1" t="s">
        <v>15</v>
      </c>
      <c r="M29">
        <f>ROUNDUP((SUM(F29:J29)*3.33),0)</f>
        <v>0</v>
      </c>
      <c r="N29" t="str">
        <f t="shared" si="0"/>
        <v>SATISFATÓRIO</v>
      </c>
    </row>
    <row r="30" spans="1:14">
      <c r="A30" s="1" t="s">
        <v>16</v>
      </c>
      <c r="B30" s="1" t="s">
        <v>17</v>
      </c>
      <c r="C30" s="1" t="s">
        <v>18</v>
      </c>
      <c r="D30" s="1" t="s">
        <v>19</v>
      </c>
      <c r="E30" s="1"/>
      <c r="F30" s="1" t="s">
        <v>19</v>
      </c>
      <c r="G30" s="1"/>
      <c r="H30" s="1" t="s">
        <v>19</v>
      </c>
      <c r="I30" s="1"/>
      <c r="J30" s="1" t="s">
        <v>19</v>
      </c>
      <c r="K30" s="1"/>
      <c r="L30" s="1" t="s">
        <v>15</v>
      </c>
      <c r="M30">
        <f>ROUNDUP((SUM(F30:J30)*3.33),0)</f>
        <v>0</v>
      </c>
      <c r="N30" t="str">
        <f t="shared" si="0"/>
        <v>SATISFATÓRIO</v>
      </c>
    </row>
    <row r="31" spans="1:14">
      <c r="A31" s="1" t="s">
        <v>16</v>
      </c>
      <c r="B31" s="1" t="s">
        <v>20</v>
      </c>
      <c r="C31" s="1" t="s">
        <v>21</v>
      </c>
      <c r="D31">
        <v>10</v>
      </c>
      <c r="E31" s="1"/>
      <c r="F31">
        <v>1</v>
      </c>
      <c r="G31" s="1"/>
      <c r="H31">
        <v>1</v>
      </c>
      <c r="I31" s="1"/>
      <c r="J31">
        <v>1</v>
      </c>
      <c r="K31" s="1"/>
      <c r="L31" s="1" t="s">
        <v>15</v>
      </c>
      <c r="M31">
        <f>ROUNDUP((SUM(F31:J31)*3.33),0)</f>
        <v>10</v>
      </c>
      <c r="N31" t="str">
        <f t="shared" si="0"/>
        <v>ABAIXO DO ESPERADO</v>
      </c>
    </row>
    <row r="32" spans="1:14">
      <c r="A32" s="1" t="s">
        <v>61</v>
      </c>
      <c r="B32" s="1" t="s">
        <v>62</v>
      </c>
      <c r="C32" s="1" t="s">
        <v>63</v>
      </c>
      <c r="D32" s="1" t="s">
        <v>19</v>
      </c>
      <c r="E32" s="1"/>
      <c r="F32">
        <v>1</v>
      </c>
      <c r="G32" s="1"/>
      <c r="H32">
        <v>1</v>
      </c>
      <c r="I32" s="1"/>
      <c r="J32">
        <v>1</v>
      </c>
      <c r="K32" s="1"/>
      <c r="L32" s="1" t="s">
        <v>15</v>
      </c>
      <c r="M32">
        <f>ROUNDUP((SUM(F32:J32)*3.33),0)</f>
        <v>10</v>
      </c>
      <c r="N32" t="str">
        <f t="shared" si="0"/>
        <v>ABAIXO DO ESPERADO</v>
      </c>
    </row>
    <row r="33" spans="1:14">
      <c r="A33" s="1" t="s">
        <v>61</v>
      </c>
      <c r="B33" s="1" t="s">
        <v>64</v>
      </c>
      <c r="C33" s="1" t="s">
        <v>65</v>
      </c>
      <c r="D33">
        <v>10</v>
      </c>
      <c r="E33" s="1"/>
      <c r="F33" s="1" t="s">
        <v>19</v>
      </c>
      <c r="G33" s="1"/>
      <c r="H33" s="1" t="s">
        <v>19</v>
      </c>
      <c r="I33" s="1"/>
      <c r="J33">
        <v>1</v>
      </c>
      <c r="K33" s="1"/>
      <c r="L33" s="1" t="s">
        <v>15</v>
      </c>
      <c r="M33">
        <f>ROUNDUP((SUM(F33:J33)*3.33),0)</f>
        <v>4</v>
      </c>
      <c r="N33" t="str">
        <f t="shared" si="0"/>
        <v>ABAIXO DO ESPERADO</v>
      </c>
    </row>
    <row r="34" spans="1:14">
      <c r="A34" s="1" t="s">
        <v>22</v>
      </c>
      <c r="B34" s="1" t="s">
        <v>23</v>
      </c>
      <c r="C34" s="1" t="s">
        <v>24</v>
      </c>
      <c r="D34">
        <v>10</v>
      </c>
      <c r="E34" s="1"/>
      <c r="F34">
        <v>1</v>
      </c>
      <c r="G34" s="1"/>
      <c r="H34">
        <v>1</v>
      </c>
      <c r="I34" s="1"/>
      <c r="J34">
        <v>1</v>
      </c>
      <c r="K34" s="1"/>
      <c r="L34" s="1" t="s">
        <v>15</v>
      </c>
      <c r="M34">
        <f>ROUNDUP((SUM(F34:J34)*3.33),0)</f>
        <v>10</v>
      </c>
      <c r="N34" t="str">
        <f t="shared" si="0"/>
        <v>ABAIXO DO ESPERADO</v>
      </c>
    </row>
    <row r="35" spans="1:14">
      <c r="A35" s="1" t="s">
        <v>81</v>
      </c>
      <c r="B35" s="1" t="s">
        <v>82</v>
      </c>
      <c r="C35" s="1" t="s">
        <v>83</v>
      </c>
      <c r="D35" s="1" t="s">
        <v>19</v>
      </c>
      <c r="E35" s="1"/>
      <c r="F35">
        <v>1</v>
      </c>
      <c r="G35" s="1"/>
      <c r="H35" s="1" t="s">
        <v>19</v>
      </c>
      <c r="I35" s="1"/>
      <c r="J35" s="1" t="s">
        <v>19</v>
      </c>
      <c r="K35" s="1"/>
      <c r="L35" s="1" t="s">
        <v>15</v>
      </c>
      <c r="M35">
        <f>ROUNDUP((SUM(F35:J35)*3.33),0)</f>
        <v>4</v>
      </c>
      <c r="N35" t="str">
        <f t="shared" si="0"/>
        <v>SATISFATÓRIO</v>
      </c>
    </row>
    <row r="36" spans="1:14">
      <c r="A36" s="1" t="s">
        <v>81</v>
      </c>
      <c r="B36" s="1" t="s">
        <v>84</v>
      </c>
      <c r="C36" s="1" t="s">
        <v>85</v>
      </c>
      <c r="D36">
        <v>5</v>
      </c>
      <c r="E36" s="1"/>
      <c r="F36">
        <v>1</v>
      </c>
      <c r="G36" s="1"/>
      <c r="H36" s="1" t="s">
        <v>19</v>
      </c>
      <c r="I36" s="1"/>
      <c r="J36">
        <v>1</v>
      </c>
      <c r="K36" s="1"/>
      <c r="L36" s="1" t="s">
        <v>15</v>
      </c>
      <c r="M36">
        <f>ROUNDUP((SUM(F36:J36)*3.33),0)</f>
        <v>7</v>
      </c>
      <c r="N36" t="str">
        <f t="shared" si="0"/>
        <v>ABAIXO DO ESPERADO</v>
      </c>
    </row>
    <row r="37" spans="1:14">
      <c r="A37" s="1" t="s">
        <v>81</v>
      </c>
      <c r="B37" s="1" t="s">
        <v>104</v>
      </c>
      <c r="C37" s="1" t="s">
        <v>105</v>
      </c>
      <c r="D37" s="1" t="s">
        <v>19</v>
      </c>
      <c r="E37" s="1"/>
      <c r="F37">
        <v>1</v>
      </c>
      <c r="G37" s="1"/>
      <c r="H37">
        <v>1</v>
      </c>
      <c r="I37" s="1"/>
      <c r="J37">
        <v>1</v>
      </c>
      <c r="K37" s="1"/>
      <c r="L37" s="1" t="s">
        <v>15</v>
      </c>
      <c r="M37">
        <f>ROUNDUP((SUM(F37:J37)*3.33),0)</f>
        <v>10</v>
      </c>
      <c r="N37" t="str">
        <f t="shared" si="0"/>
        <v>ABAIXO DO ESPERADO</v>
      </c>
    </row>
    <row r="38" spans="1:14">
      <c r="A38" s="1" t="s">
        <v>75</v>
      </c>
      <c r="B38" s="1" t="s">
        <v>76</v>
      </c>
      <c r="C38" s="1" t="s">
        <v>77</v>
      </c>
      <c r="D38" s="1" t="s">
        <v>19</v>
      </c>
      <c r="E38" s="1"/>
      <c r="F38">
        <v>1</v>
      </c>
      <c r="G38" s="1"/>
      <c r="H38">
        <v>1</v>
      </c>
      <c r="I38" s="1"/>
      <c r="J38">
        <v>1</v>
      </c>
      <c r="K38" s="1"/>
      <c r="L38" s="1" t="s">
        <v>15</v>
      </c>
      <c r="M38">
        <f>ROUNDUP((SUM(F38:J38)*3.33),0)</f>
        <v>10</v>
      </c>
      <c r="N38" t="str">
        <f t="shared" si="0"/>
        <v>ABAIXO DO ESPERADO</v>
      </c>
    </row>
    <row r="39" spans="1:14">
      <c r="A39" s="1" t="s">
        <v>75</v>
      </c>
      <c r="B39" s="1" t="s">
        <v>130</v>
      </c>
      <c r="C39" s="1" t="s">
        <v>131</v>
      </c>
      <c r="D39" s="1" t="s">
        <v>19</v>
      </c>
      <c r="E39" s="1"/>
      <c r="F39" s="1" t="s">
        <v>19</v>
      </c>
      <c r="G39" s="1"/>
      <c r="H39" s="1" t="s">
        <v>19</v>
      </c>
      <c r="I39" s="1"/>
      <c r="J39" s="1" t="s">
        <v>19</v>
      </c>
      <c r="K39" s="1"/>
      <c r="L39" s="1" t="s">
        <v>15</v>
      </c>
      <c r="M39">
        <f>ROUNDUP((SUM(F39:J39)*3.33),0)</f>
        <v>0</v>
      </c>
      <c r="N39" t="str">
        <f t="shared" si="0"/>
        <v>SATISFATÓRIO</v>
      </c>
    </row>
    <row r="40" spans="1:14">
      <c r="A40" s="1" t="s">
        <v>43</v>
      </c>
      <c r="B40" s="1" t="s">
        <v>44</v>
      </c>
      <c r="C40" s="1" t="s">
        <v>45</v>
      </c>
      <c r="D40" s="1" t="s">
        <v>19</v>
      </c>
      <c r="E40" s="1"/>
      <c r="F40">
        <v>1</v>
      </c>
      <c r="G40" s="1"/>
      <c r="H40">
        <v>1</v>
      </c>
      <c r="I40" s="1"/>
      <c r="J40">
        <v>1</v>
      </c>
      <c r="K40" s="1"/>
      <c r="L40" s="1" t="s">
        <v>15</v>
      </c>
      <c r="M40">
        <f>ROUNDUP((SUM(F40:J40)*3.33),0)</f>
        <v>10</v>
      </c>
      <c r="N40" t="str">
        <f t="shared" si="0"/>
        <v>ABAIXO DO ESPERADO</v>
      </c>
    </row>
    <row r="41" spans="1:14">
      <c r="A41" s="1" t="s">
        <v>66</v>
      </c>
      <c r="B41" s="1" t="s">
        <v>67</v>
      </c>
      <c r="C41" s="1" t="s">
        <v>68</v>
      </c>
      <c r="D41" s="1" t="s">
        <v>19</v>
      </c>
      <c r="E41" s="1"/>
      <c r="F41">
        <v>1</v>
      </c>
      <c r="G41" s="1"/>
      <c r="H41">
        <v>1</v>
      </c>
      <c r="I41" s="1"/>
      <c r="J41">
        <v>1</v>
      </c>
      <c r="K41" s="1"/>
      <c r="L41" s="1" t="s">
        <v>15</v>
      </c>
      <c r="M41">
        <f>ROUNDUP((SUM(F41:J41)*3.33),0)</f>
        <v>10</v>
      </c>
      <c r="N41" t="str">
        <f t="shared" si="0"/>
        <v>ABAIXO DO ESPERADO</v>
      </c>
    </row>
    <row r="42" spans="1:14">
      <c r="A42" s="1" t="s">
        <v>12</v>
      </c>
      <c r="B42" s="1" t="s">
        <v>13</v>
      </c>
      <c r="C42" s="1" t="s">
        <v>14</v>
      </c>
      <c r="D42">
        <v>10</v>
      </c>
      <c r="E42" s="1"/>
      <c r="F42">
        <v>1</v>
      </c>
      <c r="G42" s="1"/>
      <c r="H42">
        <v>1</v>
      </c>
      <c r="I42" s="1"/>
      <c r="J42">
        <v>1</v>
      </c>
      <c r="K42" s="1"/>
      <c r="L42" s="1" t="s">
        <v>15</v>
      </c>
      <c r="M42">
        <f>ROUNDUP((SUM(F42:J42)*3.33),0)</f>
        <v>10</v>
      </c>
      <c r="N42" t="str">
        <f t="shared" si="0"/>
        <v>ABAIXO DO ESPERADO</v>
      </c>
    </row>
    <row r="43" spans="1:14">
      <c r="A43" s="1" t="s">
        <v>46</v>
      </c>
      <c r="B43" s="1" t="s">
        <v>47</v>
      </c>
      <c r="C43" s="1" t="s">
        <v>48</v>
      </c>
      <c r="D43" s="1" t="s">
        <v>19</v>
      </c>
      <c r="E43" s="1"/>
      <c r="F43">
        <v>1</v>
      </c>
      <c r="G43" s="1"/>
      <c r="H43">
        <v>1</v>
      </c>
      <c r="I43" s="1"/>
      <c r="J43">
        <v>1</v>
      </c>
      <c r="K43" s="1"/>
      <c r="L43" s="1" t="s">
        <v>15</v>
      </c>
      <c r="M43">
        <f>ROUNDUP((SUM(F43:J43)*3.33),0)</f>
        <v>10</v>
      </c>
      <c r="N43" t="str">
        <f t="shared" si="0"/>
        <v>ABAIXO DO ESPERADO</v>
      </c>
    </row>
    <row r="44" spans="1:14">
      <c r="A44" s="1" t="s">
        <v>69</v>
      </c>
      <c r="B44" s="1" t="s">
        <v>70</v>
      </c>
      <c r="C44" s="1" t="s">
        <v>71</v>
      </c>
      <c r="D44" s="1" t="s">
        <v>19</v>
      </c>
      <c r="E44" s="1"/>
      <c r="F44">
        <v>1</v>
      </c>
      <c r="G44" s="1"/>
      <c r="H44">
        <v>1</v>
      </c>
      <c r="I44" s="1"/>
      <c r="J44">
        <v>1</v>
      </c>
      <c r="K44" s="1"/>
      <c r="L44" s="1" t="s">
        <v>15</v>
      </c>
      <c r="M44">
        <f>ROUNDUP((SUM(F44:J44)*3.33),0)</f>
        <v>10</v>
      </c>
      <c r="N44" t="str">
        <f t="shared" si="0"/>
        <v>ABAIXO DO ESPERADO</v>
      </c>
    </row>
  </sheetData>
  <sortState ref="A2:N44">
    <sortCondition ref="A2:A44"/>
    <sortCondition ref="B2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Avaliações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heglashmo</cp:lastModifiedBy>
  <dcterms:created xsi:type="dcterms:W3CDTF">2025-05-05T00:44:38Z</dcterms:created>
  <dcterms:modified xsi:type="dcterms:W3CDTF">2025-05-05T00:59:41Z</dcterms:modified>
  <cp:category/>
</cp:coreProperties>
</file>