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Conc." sheetId="1" r:id="rId1"/>
    <sheet name="Ratio" sheetId="2" r:id="rId2"/>
    <sheet name="Control Perf." sheetId="3" r:id="rId3"/>
  </sheets>
  <calcPr calcId="125725"/>
</workbook>
</file>

<file path=xl/calcChain.xml><?xml version="1.0" encoding="utf-8"?>
<calcChain xmlns="http://schemas.openxmlformats.org/spreadsheetml/2006/main">
  <c r="AE6" i="3"/>
  <c r="AE5"/>
  <c r="AD6"/>
  <c r="AD5"/>
  <c r="AA5"/>
  <c r="Z6"/>
  <c r="Z7" s="1"/>
  <c r="Z5"/>
  <c r="M5"/>
  <c r="M7"/>
  <c r="H6"/>
  <c r="H7" s="1"/>
  <c r="H5"/>
  <c r="B7"/>
  <c r="B6"/>
  <c r="B5" l="1"/>
  <c r="AC6"/>
  <c r="AB6"/>
  <c r="AA6"/>
  <c r="Y6"/>
  <c r="X6"/>
  <c r="W6"/>
  <c r="V6"/>
  <c r="U6"/>
  <c r="T6"/>
  <c r="S6"/>
  <c r="R6"/>
  <c r="Q6"/>
  <c r="P6"/>
  <c r="O6"/>
  <c r="N6"/>
  <c r="M6"/>
  <c r="L6"/>
  <c r="K6"/>
  <c r="J6"/>
  <c r="I6"/>
  <c r="G6"/>
  <c r="F6"/>
  <c r="E6"/>
  <c r="D6"/>
  <c r="C6"/>
  <c r="AC5"/>
  <c r="AB5"/>
  <c r="Y5"/>
  <c r="X5"/>
  <c r="W5"/>
  <c r="V5"/>
  <c r="U5"/>
  <c r="T5"/>
  <c r="S5"/>
  <c r="R5"/>
  <c r="Q5"/>
  <c r="P5"/>
  <c r="O5"/>
  <c r="N5"/>
  <c r="L5"/>
  <c r="K5"/>
  <c r="J5"/>
  <c r="I5"/>
  <c r="G5"/>
  <c r="F5"/>
  <c r="E5"/>
  <c r="D5"/>
  <c r="C5"/>
  <c r="T7" l="1"/>
  <c r="AB7"/>
  <c r="G7"/>
  <c r="O7"/>
  <c r="W7"/>
  <c r="AE7"/>
  <c r="F7"/>
  <c r="N7"/>
  <c r="V7"/>
  <c r="AD7"/>
  <c r="Q7"/>
  <c r="E7"/>
  <c r="J7"/>
  <c r="R7"/>
  <c r="I7"/>
  <c r="AC7"/>
  <c r="L7"/>
  <c r="C7"/>
  <c r="K7"/>
  <c r="S7"/>
  <c r="Y7"/>
  <c r="P7"/>
  <c r="X7"/>
  <c r="U7"/>
  <c r="D7"/>
  <c r="AA7"/>
</calcChain>
</file>

<file path=xl/sharedStrings.xml><?xml version="1.0" encoding="utf-8"?>
<sst xmlns="http://schemas.openxmlformats.org/spreadsheetml/2006/main" count="98" uniqueCount="37">
  <si>
    <t>Plasma Control P1</t>
  </si>
  <si>
    <t>Plasma Control P2</t>
  </si>
  <si>
    <t>Plasma Control P3</t>
  </si>
  <si>
    <t>NA</t>
  </si>
  <si>
    <t>CV %</t>
  </si>
  <si>
    <t>SD</t>
  </si>
  <si>
    <t>Plasma Control Ave.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</si>
  <si>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</si>
  <si>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</si>
  <si>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</si>
  <si>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</si>
  <si>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</si>
  <si>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</si>
  <si>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</si>
  <si>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</si>
  <si>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</si>
  <si>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</si>
  <si>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</si>
  <si>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</si>
  <si>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</si>
  <si>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</si>
  <si>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</si>
  <si>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</si>
  <si>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</si>
  <si>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</si>
  <si>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</si>
  <si>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</si>
  <si>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</si>
  <si>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</si>
  <si>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</si>
  <si>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W</t>
  </si>
  <si>
    <t>Y</t>
  </si>
  <si>
    <t>Z</t>
  </si>
  <si>
    <t>AA</t>
  </si>
  <si>
    <t>AB</t>
  </si>
  <si>
    <t>AC</t>
  </si>
  <si>
    <t>AD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</si>
</sst>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1" applyFont="1" applyBorder="1"/>
    <xf numFmtId="0" fontId="4" fillId="0" borderId="0" xfId="0" applyFont="1"/>
    <xf numFmtId="2" fontId="4" fillId="0" borderId="0" xfId="0" applyNumberFormat="1" applyFont="1"/>
    <xf numFmtId="0" fontId="3" fillId="0" borderId="0" xfId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1" applyFont="1" applyFill="1" applyAlignment="1">
      <alignment horizontal="left"/>
    </xf>
    <xf numFmtId="0" fontId="2" fillId="0" borderId="1" xfId="1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2" fontId="3" fillId="0" borderId="2" xfId="1" applyNumberFormat="1" applyFont="1" applyBorder="1"/>
    <xf numFmtId="2" fontId="3" fillId="0" borderId="3" xfId="1" applyNumberFormat="1" applyFont="1" applyBorder="1"/>
    <xf numFmtId="2" fontId="3" fillId="0" borderId="4" xfId="1" applyNumberFormat="1" applyFont="1" applyBorder="1"/>
    <xf numFmtId="2" fontId="3" fillId="0" borderId="0" xfId="1" applyNumberFormat="1" applyFont="1" applyBorder="1"/>
    <xf numFmtId="2" fontId="4" fillId="0" borderId="4" xfId="0" applyNumberFormat="1" applyFont="1" applyBorder="1"/>
    <xf numFmtId="2" fontId="4" fillId="0" borderId="0" xfId="0" applyNumberFormat="1" applyFont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2" fontId="3" fillId="0" borderId="0" xfId="1" applyNumberFormat="1" applyFont="1" applyFill="1"/>
    <xf numFmtId="10" fontId="4" fillId="0" borderId="0" xfId="0" applyNumberFormat="1" applyFont="1"/>
    <xf numFmtId="0" fontId="4" fillId="0" borderId="0" xfId="0" applyFont="1" applyFill="1"/>
    <xf numFmtId="2" fontId="4" fillId="0" borderId="0" xfId="0" applyNumberFormat="1" applyFont="1" applyFill="1"/>
    <xf numFmtId="10" fontId="4" fillId="2" borderId="1" xfId="0" applyNumberFormat="1" applyFont="1" applyFill="1" applyBorder="1" applyAlignment="1">
      <alignment horizontal="left"/>
    </xf>
    <xf numFmtId="1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12"/>
  <sheetViews>
    <sheetView tabSelected="1" topLeftCell="M1" workbookViewId="0">
      <selection activeCell="B1" sqref="B1:AE1"/>
    </sheetView>
  </sheetViews>
  <sheetFormatPr defaultRowHeight="12.75"/>
  <cols>
    <col min="1" max="1" width="14.5703125" style="8" bestFit="1" customWidth="1"/>
    <col min="2" max="2" width="10" style="2" bestFit="1" customWidth="1"/>
    <col min="3" max="3" width="7.5703125" style="2" bestFit="1" customWidth="1"/>
    <col min="4" max="4" width="8.5703125" style="2" bestFit="1" customWidth="1"/>
    <col min="5" max="6" width="7.5703125" style="2" bestFit="1" customWidth="1"/>
    <col min="7" max="7" width="7.28515625" style="2" bestFit="1" customWidth="1"/>
    <col min="8" max="8" width="7.5703125" style="2" bestFit="1" customWidth="1"/>
    <col min="9" max="9" width="8.5703125" style="2" bestFit="1" customWidth="1"/>
    <col min="10" max="10" width="7.85546875" style="2" bestFit="1" customWidth="1"/>
    <col min="11" max="26" width="8.5703125" style="2" bestFit="1" customWidth="1"/>
    <col min="27" max="27" width="7.5703125" style="2" bestFit="1" customWidth="1"/>
    <col min="28" max="31" width="8.5703125" style="2" bestFit="1" customWidth="1"/>
    <col min="32" max="16384" width="9.140625" style="2"/>
  </cols>
  <sheetData>
    <row r="1" spans="1:31">
      <c r="A1" s="6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30</v>
      </c>
      <c r="Y1" s="1" t="s">
        <v>29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</row>
    <row r="2" spans="1:31">
      <c r="A2" s="7">
        <v>1</v>
      </c>
      <c r="B2" s="9">
        <v>93.497500308860069</v>
      </c>
      <c r="C2" s="10">
        <v>64.744070456881545</v>
      </c>
      <c r="D2" s="10">
        <v>2260.4765184683447</v>
      </c>
      <c r="E2" s="10"/>
      <c r="F2" s="10">
        <v>322.92375955486904</v>
      </c>
      <c r="G2" s="10">
        <v>13.693043883912081</v>
      </c>
      <c r="H2" s="10">
        <v>456.24697707685016</v>
      </c>
      <c r="I2" s="10">
        <v>4080.3742668967025</v>
      </c>
      <c r="J2" s="10">
        <v>116.49304569904538</v>
      </c>
      <c r="K2" s="10"/>
      <c r="L2" s="10">
        <v>174.02033485388387</v>
      </c>
      <c r="M2" s="10"/>
      <c r="N2" s="10">
        <v>634.45379577571475</v>
      </c>
      <c r="O2" s="10">
        <v>925.55024476343669</v>
      </c>
      <c r="P2" s="10">
        <v>741.99332778994381</v>
      </c>
      <c r="Q2" s="10">
        <v>105.90098510716822</v>
      </c>
      <c r="R2" s="10">
        <v>38.547835766577208</v>
      </c>
      <c r="S2" s="10">
        <v>1087.1763591157458</v>
      </c>
      <c r="T2" s="10">
        <v>35.669744620973397</v>
      </c>
      <c r="U2" s="10">
        <v>741.99332778994381</v>
      </c>
      <c r="V2" s="10"/>
      <c r="W2" s="10"/>
      <c r="X2" s="10">
        <v>260.55535300499696</v>
      </c>
      <c r="Y2" s="10"/>
      <c r="Z2" s="10">
        <v>177.58243225473396</v>
      </c>
      <c r="AA2" s="10">
        <v>39.737450506146324</v>
      </c>
      <c r="AB2" s="10">
        <v>834.83375372365094</v>
      </c>
      <c r="AC2" s="10">
        <v>409.4491746326886</v>
      </c>
      <c r="AD2" s="10"/>
      <c r="AE2" s="10">
        <v>60.729541182702405</v>
      </c>
    </row>
    <row r="3" spans="1:31">
      <c r="A3" s="7">
        <v>2</v>
      </c>
      <c r="B3" s="11"/>
      <c r="C3" s="12"/>
      <c r="D3" s="12">
        <v>3047.8949896279878</v>
      </c>
      <c r="E3" s="12"/>
      <c r="F3" s="12"/>
      <c r="G3" s="12"/>
      <c r="H3" s="12">
        <v>531.61839507396314</v>
      </c>
      <c r="I3" s="12">
        <v>12566.085200763329</v>
      </c>
      <c r="J3" s="12">
        <v>67.15834729333308</v>
      </c>
      <c r="K3" s="12"/>
      <c r="L3" s="12"/>
      <c r="M3" s="12"/>
      <c r="N3" s="12"/>
      <c r="O3" s="12">
        <v>535.54997084011404</v>
      </c>
      <c r="P3" s="12"/>
      <c r="Q3" s="12"/>
      <c r="R3" s="12"/>
      <c r="S3" s="12">
        <v>433.31128521183859</v>
      </c>
      <c r="T3" s="12"/>
      <c r="U3" s="12"/>
      <c r="V3" s="12"/>
      <c r="W3" s="12"/>
      <c r="X3" s="12"/>
      <c r="Y3" s="12"/>
      <c r="Z3" s="12"/>
      <c r="AA3" s="12">
        <v>64.372444280474483</v>
      </c>
      <c r="AB3" s="12">
        <v>851.72618664591903</v>
      </c>
      <c r="AC3" s="12">
        <v>248.82843036797021</v>
      </c>
      <c r="AD3" s="12"/>
      <c r="AE3" s="12"/>
    </row>
    <row r="4" spans="1:31">
      <c r="A4" s="7">
        <v>3</v>
      </c>
      <c r="B4" s="11"/>
      <c r="C4" s="12"/>
      <c r="D4" s="12">
        <v>1236.8014906322446</v>
      </c>
      <c r="E4" s="12">
        <v>278.74045203237699</v>
      </c>
      <c r="F4" s="12">
        <v>562.34132519034927</v>
      </c>
      <c r="G4" s="12">
        <v>57.147863667186691</v>
      </c>
      <c r="H4" s="12"/>
      <c r="I4" s="12">
        <v>1471.9735289779451</v>
      </c>
      <c r="J4" s="12">
        <v>70.859812691676936</v>
      </c>
      <c r="K4" s="12"/>
      <c r="L4" s="12"/>
      <c r="M4" s="12"/>
      <c r="N4" s="12"/>
      <c r="O4" s="12">
        <v>898.87644517090871</v>
      </c>
      <c r="P4" s="12"/>
      <c r="Q4" s="12"/>
      <c r="R4" s="12">
        <v>23.550492838960114</v>
      </c>
      <c r="S4" s="12">
        <v>278.61211686297696</v>
      </c>
      <c r="T4" s="12">
        <v>23.545070761849388</v>
      </c>
      <c r="U4" s="12"/>
      <c r="V4" s="12"/>
      <c r="W4" s="12"/>
      <c r="X4" s="12"/>
      <c r="Y4" s="12"/>
      <c r="Z4" s="12"/>
      <c r="AA4" s="12">
        <v>131.73464335063488</v>
      </c>
      <c r="AB4" s="12">
        <v>531.74081882714313</v>
      </c>
      <c r="AC4" s="12">
        <v>212.22668969007825</v>
      </c>
      <c r="AD4" s="12"/>
      <c r="AE4" s="12"/>
    </row>
    <row r="5" spans="1:31">
      <c r="A5" s="7">
        <v>4</v>
      </c>
      <c r="B5" s="11">
        <v>85.368961828331919</v>
      </c>
      <c r="C5" s="12">
        <v>8.3521829741260127</v>
      </c>
      <c r="D5" s="12">
        <v>2539.802813772817</v>
      </c>
      <c r="E5" s="12"/>
      <c r="F5" s="12"/>
      <c r="G5" s="12">
        <v>7.5927657264652595</v>
      </c>
      <c r="H5" s="12">
        <v>392.37379954486113</v>
      </c>
      <c r="I5" s="12">
        <v>3303.6954103681519</v>
      </c>
      <c r="J5" s="12">
        <v>41.533640548907393</v>
      </c>
      <c r="K5" s="12"/>
      <c r="L5" s="12"/>
      <c r="M5" s="12"/>
      <c r="N5" s="12"/>
      <c r="O5" s="12">
        <v>593.60834819137028</v>
      </c>
      <c r="P5" s="12">
        <v>513.57041784835565</v>
      </c>
      <c r="Q5" s="12">
        <v>29.709818591187304</v>
      </c>
      <c r="R5" s="12">
        <v>8.381080267271642</v>
      </c>
      <c r="S5" s="12">
        <v>640.17690131789539</v>
      </c>
      <c r="T5" s="12">
        <v>20.801756100985951</v>
      </c>
      <c r="U5" s="12"/>
      <c r="V5" s="12"/>
      <c r="W5" s="12"/>
      <c r="X5" s="12"/>
      <c r="Y5" s="12"/>
      <c r="Z5" s="12"/>
      <c r="AA5" s="12">
        <v>1269.9891189181126</v>
      </c>
      <c r="AB5" s="12">
        <v>801.49349144231201</v>
      </c>
      <c r="AC5" s="12">
        <v>478.40972576468033</v>
      </c>
      <c r="AD5" s="12"/>
      <c r="AE5" s="12"/>
    </row>
    <row r="6" spans="1:31">
      <c r="A6" s="7">
        <v>5</v>
      </c>
      <c r="B6" s="11">
        <v>68.722666158424886</v>
      </c>
      <c r="C6" s="12"/>
      <c r="D6" s="12">
        <v>1632.6759670752574</v>
      </c>
      <c r="E6" s="12"/>
      <c r="F6" s="12">
        <v>615.46023737131679</v>
      </c>
      <c r="G6" s="12"/>
      <c r="H6" s="12">
        <v>343.32070842609556</v>
      </c>
      <c r="I6" s="12">
        <v>2013.7242498623893</v>
      </c>
      <c r="J6" s="12">
        <v>69.135323603756277</v>
      </c>
      <c r="K6" s="12"/>
      <c r="L6" s="12"/>
      <c r="M6" s="12"/>
      <c r="N6" s="12">
        <v>519.27809154088334</v>
      </c>
      <c r="O6" s="12">
        <v>972.29936025792335</v>
      </c>
      <c r="P6" s="12">
        <v>497.62248997346978</v>
      </c>
      <c r="Q6" s="12">
        <v>46.334021942420911</v>
      </c>
      <c r="R6" s="12">
        <v>17.486383547463667</v>
      </c>
      <c r="S6" s="12">
        <v>731.3074538624835</v>
      </c>
      <c r="T6" s="12">
        <v>9.0802958764788304</v>
      </c>
      <c r="U6" s="12"/>
      <c r="V6" s="12"/>
      <c r="W6" s="12"/>
      <c r="X6" s="12">
        <v>199.11317612385116</v>
      </c>
      <c r="Y6" s="12"/>
      <c r="Z6" s="12"/>
      <c r="AA6" s="12">
        <v>72.660770693939966</v>
      </c>
      <c r="AB6" s="12"/>
      <c r="AC6" s="12">
        <v>334.88831939422221</v>
      </c>
      <c r="AD6" s="12"/>
      <c r="AE6" s="12"/>
    </row>
    <row r="7" spans="1:31">
      <c r="A7" s="7">
        <v>6</v>
      </c>
      <c r="B7" s="11"/>
      <c r="C7" s="12"/>
      <c r="D7" s="12"/>
      <c r="E7" s="12"/>
      <c r="F7" s="12"/>
      <c r="G7" s="12"/>
      <c r="H7" s="12">
        <v>492.83324919715159</v>
      </c>
      <c r="I7" s="12"/>
      <c r="J7" s="12">
        <v>106.88087485777352</v>
      </c>
      <c r="K7" s="12"/>
      <c r="L7" s="12"/>
      <c r="M7" s="12"/>
      <c r="N7" s="12"/>
      <c r="O7" s="12">
        <v>793.41425677712596</v>
      </c>
      <c r="P7" s="12"/>
      <c r="Q7" s="12"/>
      <c r="R7" s="12"/>
      <c r="S7" s="12">
        <v>234.96328208483078</v>
      </c>
      <c r="T7" s="12"/>
      <c r="U7" s="12"/>
      <c r="V7" s="12"/>
      <c r="W7" s="12"/>
      <c r="X7" s="12"/>
      <c r="Y7" s="12"/>
      <c r="Z7" s="12"/>
      <c r="AA7" s="12">
        <v>70.485534922520941</v>
      </c>
      <c r="AB7" s="12"/>
      <c r="AC7" s="12">
        <v>144.34442007129172</v>
      </c>
      <c r="AD7" s="12"/>
      <c r="AE7" s="12"/>
    </row>
    <row r="8" spans="1:31">
      <c r="A8" s="7">
        <v>7</v>
      </c>
      <c r="B8" s="11">
        <v>128.79529554199752</v>
      </c>
      <c r="C8" s="12">
        <v>70.097091758438282</v>
      </c>
      <c r="D8" s="12">
        <v>3888.6602433123039</v>
      </c>
      <c r="E8" s="12">
        <v>531.61839507396314</v>
      </c>
      <c r="F8" s="12">
        <v>981.52191322575754</v>
      </c>
      <c r="G8" s="12">
        <v>35.892193464500529</v>
      </c>
      <c r="H8" s="12">
        <v>627.33569598403801</v>
      </c>
      <c r="I8" s="12">
        <v>10514.775390081826</v>
      </c>
      <c r="J8" s="12">
        <v>76.683159786302724</v>
      </c>
      <c r="K8" s="12">
        <v>463.44691973628807</v>
      </c>
      <c r="L8" s="12">
        <v>249.05771539521018</v>
      </c>
      <c r="M8" s="12">
        <v>207.63473120933833</v>
      </c>
      <c r="N8" s="12">
        <v>708.10881369383787</v>
      </c>
      <c r="O8" s="12">
        <v>1283.512196839499</v>
      </c>
      <c r="P8" s="12">
        <v>749.03135851075763</v>
      </c>
      <c r="Q8" s="12">
        <v>40.616266500907393</v>
      </c>
      <c r="R8" s="12">
        <v>33.923448954144341</v>
      </c>
      <c r="S8" s="12">
        <v>1325.5618607198592</v>
      </c>
      <c r="T8" s="12">
        <v>81.789960791750573</v>
      </c>
      <c r="U8" s="12"/>
      <c r="V8" s="12">
        <v>372.90653996215281</v>
      </c>
      <c r="W8" s="12">
        <v>908.44784702677589</v>
      </c>
      <c r="X8" s="12">
        <v>395.63982400425198</v>
      </c>
      <c r="Y8" s="12"/>
      <c r="Z8" s="12"/>
      <c r="AA8" s="12">
        <v>178.56650563267422</v>
      </c>
      <c r="AB8" s="12">
        <v>1271.1593609571553</v>
      </c>
      <c r="AC8" s="12">
        <v>597.03528658383686</v>
      </c>
      <c r="AD8" s="12"/>
      <c r="AE8" s="12">
        <v>15.021039909500784</v>
      </c>
    </row>
    <row r="9" spans="1:31">
      <c r="A9" s="7">
        <v>8</v>
      </c>
      <c r="B9" s="11">
        <v>80.389624485712631</v>
      </c>
      <c r="C9" s="12">
        <v>48.139325400014513</v>
      </c>
      <c r="D9" s="12">
        <v>1704.1193193155382</v>
      </c>
      <c r="E9" s="12"/>
      <c r="F9" s="12">
        <v>309.02954325135937</v>
      </c>
      <c r="G9" s="12">
        <v>8.9536476554959403</v>
      </c>
      <c r="H9" s="12">
        <v>300.74609707319422</v>
      </c>
      <c r="I9" s="12">
        <v>2992.9537103323478</v>
      </c>
      <c r="J9" s="12">
        <v>186.0372880595051</v>
      </c>
      <c r="K9" s="12"/>
      <c r="L9" s="12"/>
      <c r="M9" s="12"/>
      <c r="N9" s="12">
        <v>526.38075177453095</v>
      </c>
      <c r="O9" s="12">
        <v>771.6138244793741</v>
      </c>
      <c r="P9" s="12">
        <v>264.48436268543634</v>
      </c>
      <c r="Q9" s="12">
        <v>177.09243113450657</v>
      </c>
      <c r="R9" s="12">
        <v>16.811249744769601</v>
      </c>
      <c r="S9" s="12">
        <v>689.60436216370374</v>
      </c>
      <c r="T9" s="12">
        <v>31.834644175564332</v>
      </c>
      <c r="U9" s="12"/>
      <c r="V9" s="12"/>
      <c r="W9" s="12">
        <v>1588.9125671188615</v>
      </c>
      <c r="X9" s="12"/>
      <c r="Y9" s="12"/>
      <c r="Z9" s="12"/>
      <c r="AA9" s="12">
        <v>41.323776119975733</v>
      </c>
      <c r="AB9" s="12">
        <v>580.22975998187383</v>
      </c>
      <c r="AC9" s="12">
        <v>177.62332682884389</v>
      </c>
      <c r="AD9" s="12"/>
      <c r="AE9" s="12">
        <v>75.648444083328243</v>
      </c>
    </row>
    <row r="10" spans="1:31">
      <c r="A10" s="7">
        <v>9</v>
      </c>
      <c r="B10" s="11"/>
      <c r="C10" s="12"/>
      <c r="D10" s="12">
        <v>1019.9995965937208</v>
      </c>
      <c r="E10" s="12"/>
      <c r="F10" s="12">
        <v>313.76175101187511</v>
      </c>
      <c r="G10" s="12"/>
      <c r="H10" s="12">
        <v>412.38228432173088</v>
      </c>
      <c r="I10" s="12">
        <v>9105.4203559552807</v>
      </c>
      <c r="J10" s="12">
        <v>157.90649727284281</v>
      </c>
      <c r="K10" s="12"/>
      <c r="L10" s="12"/>
      <c r="M10" s="12"/>
      <c r="N10" s="12"/>
      <c r="O10" s="12">
        <v>922.78388153507876</v>
      </c>
      <c r="P10" s="12">
        <v>284.90495339099067</v>
      </c>
      <c r="Q10" s="12"/>
      <c r="R10" s="12">
        <v>17.486383547463667</v>
      </c>
      <c r="S10" s="12">
        <v>743.87506290756778</v>
      </c>
      <c r="T10" s="12"/>
      <c r="U10" s="12"/>
      <c r="V10" s="12"/>
      <c r="W10" s="12"/>
      <c r="X10" s="12"/>
      <c r="Y10" s="12"/>
      <c r="Z10" s="12"/>
      <c r="AA10" s="12">
        <v>65.192854913406549</v>
      </c>
      <c r="AB10" s="12"/>
      <c r="AC10" s="12">
        <v>359.33539675538981</v>
      </c>
      <c r="AD10" s="12"/>
      <c r="AE10" s="12"/>
    </row>
    <row r="11" spans="1:31">
      <c r="A11" s="7">
        <v>10</v>
      </c>
      <c r="B11" s="11">
        <v>97.881361133518169</v>
      </c>
      <c r="C11" s="12">
        <v>73.85841781207975</v>
      </c>
      <c r="D11" s="12"/>
      <c r="E11" s="12"/>
      <c r="F11" s="12"/>
      <c r="G11" s="12">
        <v>27.906154863980753</v>
      </c>
      <c r="H11" s="12">
        <v>355.87706484879334</v>
      </c>
      <c r="I11" s="12">
        <v>1318.5603133368986</v>
      </c>
      <c r="J11" s="12">
        <v>100.80916093642959</v>
      </c>
      <c r="K11" s="12"/>
      <c r="L11" s="12"/>
      <c r="M11" s="12"/>
      <c r="N11" s="12"/>
      <c r="O11" s="12">
        <v>871.76614660184998</v>
      </c>
      <c r="P11" s="12">
        <v>275.74014523463632</v>
      </c>
      <c r="Q11" s="12">
        <v>9.5940063151593318</v>
      </c>
      <c r="R11" s="12"/>
      <c r="S11" s="12">
        <v>559.24228304090036</v>
      </c>
      <c r="T11" s="12"/>
      <c r="U11" s="12"/>
      <c r="V11" s="12"/>
      <c r="W11" s="12"/>
      <c r="X11" s="12"/>
      <c r="Y11" s="12"/>
      <c r="Z11" s="12"/>
      <c r="AA11" s="12">
        <v>115.1330474155818</v>
      </c>
      <c r="AB11" s="12"/>
      <c r="AC11" s="12">
        <v>153.10874616820308</v>
      </c>
      <c r="AD11" s="12"/>
      <c r="AE11" s="12"/>
    </row>
    <row r="12" spans="1:31">
      <c r="A12" s="7">
        <v>11</v>
      </c>
      <c r="B12" s="11"/>
      <c r="C12" s="12"/>
      <c r="D12" s="12"/>
      <c r="E12" s="12"/>
      <c r="F12" s="12"/>
      <c r="G12" s="12"/>
      <c r="H12" s="12">
        <v>469.89410860521576</v>
      </c>
      <c r="I12" s="12"/>
      <c r="J12" s="12">
        <v>97.050996724549066</v>
      </c>
      <c r="K12" s="12"/>
      <c r="L12" s="12"/>
      <c r="M12" s="12"/>
      <c r="N12" s="12"/>
      <c r="O12" s="12">
        <v>776.78351438435243</v>
      </c>
      <c r="P12" s="12"/>
      <c r="Q12" s="12">
        <v>23.768402866248767</v>
      </c>
      <c r="R12" s="12">
        <v>8.5349307161354897</v>
      </c>
      <c r="S12" s="12">
        <v>418.11909334990378</v>
      </c>
      <c r="T12" s="12"/>
      <c r="U12" s="12"/>
      <c r="V12" s="12"/>
      <c r="W12" s="12"/>
      <c r="X12" s="12"/>
      <c r="Y12" s="12"/>
      <c r="Z12" s="12"/>
      <c r="AA12" s="12">
        <v>82.56576326213272</v>
      </c>
      <c r="AB12" s="12">
        <v>602.2821610146342</v>
      </c>
      <c r="AC12" s="12">
        <v>240.87958817257109</v>
      </c>
      <c r="AD12" s="12"/>
      <c r="AE12" s="12"/>
    </row>
    <row r="13" spans="1:31">
      <c r="A13" s="7">
        <v>12</v>
      </c>
      <c r="B13" s="11">
        <v>276.63046068975052</v>
      </c>
      <c r="C13" s="12">
        <v>266.31768070405207</v>
      </c>
      <c r="D13" s="12">
        <v>3302.9347939603417</v>
      </c>
      <c r="E13" s="12"/>
      <c r="F13" s="12">
        <v>640.17690131789539</v>
      </c>
      <c r="G13" s="12">
        <v>60.743526286358346</v>
      </c>
      <c r="H13" s="12">
        <v>540.5053537086693</v>
      </c>
      <c r="I13" s="12">
        <v>2938.3261486728115</v>
      </c>
      <c r="J13" s="12">
        <v>72.577165026742861</v>
      </c>
      <c r="K13" s="12"/>
      <c r="L13" s="12">
        <v>248.02759376929575</v>
      </c>
      <c r="M13" s="12"/>
      <c r="N13" s="12">
        <v>711.21351365332896</v>
      </c>
      <c r="O13" s="12">
        <v>912.85121933112259</v>
      </c>
      <c r="P13" s="12">
        <v>976.78729019269133</v>
      </c>
      <c r="Q13" s="12">
        <v>86.079552386946133</v>
      </c>
      <c r="R13" s="12">
        <v>30.99559659837379</v>
      </c>
      <c r="S13" s="12">
        <v>1202.5412981077757</v>
      </c>
      <c r="T13" s="12">
        <v>140.37830687072392</v>
      </c>
      <c r="U13" s="12">
        <v>634.16168627110687</v>
      </c>
      <c r="V13" s="12">
        <v>350.75187395256819</v>
      </c>
      <c r="W13" s="12"/>
      <c r="X13" s="12">
        <v>419.46912488256686</v>
      </c>
      <c r="Y13" s="12">
        <v>380.80268334427137</v>
      </c>
      <c r="Z13" s="12"/>
      <c r="AA13" s="12">
        <v>113.37048381054112</v>
      </c>
      <c r="AB13" s="12">
        <v>1192.3396878859676</v>
      </c>
      <c r="AC13" s="12">
        <v>552.58615563007834</v>
      </c>
      <c r="AD13" s="12"/>
      <c r="AE13" s="12"/>
    </row>
    <row r="14" spans="1:31">
      <c r="A14" s="7">
        <v>13</v>
      </c>
      <c r="B14" s="11"/>
      <c r="C14" s="12"/>
      <c r="D14" s="12"/>
      <c r="E14" s="12"/>
      <c r="F14" s="12"/>
      <c r="G14" s="12"/>
      <c r="H14" s="12">
        <v>479.73344863668956</v>
      </c>
      <c r="I14" s="12">
        <v>3032.4943473296325</v>
      </c>
      <c r="J14" s="12">
        <v>96.272001297332025</v>
      </c>
      <c r="K14" s="12"/>
      <c r="L14" s="12"/>
      <c r="M14" s="12"/>
      <c r="N14" s="12"/>
      <c r="O14" s="12">
        <v>837.52928212688323</v>
      </c>
      <c r="P14" s="12"/>
      <c r="Q14" s="12"/>
      <c r="R14" s="12"/>
      <c r="S14" s="12">
        <v>519.51728301106755</v>
      </c>
      <c r="T14" s="12"/>
      <c r="U14" s="12"/>
      <c r="V14" s="12"/>
      <c r="W14" s="12"/>
      <c r="X14" s="12"/>
      <c r="Y14" s="12"/>
      <c r="Z14" s="12"/>
      <c r="AA14" s="12">
        <v>134.43117666713056</v>
      </c>
      <c r="AB14" s="12">
        <v>989.91977508058517</v>
      </c>
      <c r="AC14" s="12">
        <v>187.62901558379014</v>
      </c>
      <c r="AD14" s="12"/>
      <c r="AE14" s="12"/>
    </row>
    <row r="15" spans="1:31">
      <c r="A15" s="7">
        <v>14</v>
      </c>
      <c r="B15" s="11">
        <v>81.771130125346801</v>
      </c>
      <c r="C15" s="12">
        <v>152.72143636465373</v>
      </c>
      <c r="D15" s="12">
        <v>2324.8771015016468</v>
      </c>
      <c r="E15" s="12">
        <v>383.089280638415</v>
      </c>
      <c r="F15" s="12">
        <v>498.08102835672429</v>
      </c>
      <c r="G15" s="12">
        <v>35.530392081527175</v>
      </c>
      <c r="H15" s="12">
        <v>522.39618899911989</v>
      </c>
      <c r="I15" s="12">
        <v>4019.758849668724</v>
      </c>
      <c r="J15" s="12">
        <v>149.41699574067013</v>
      </c>
      <c r="K15" s="12"/>
      <c r="L15" s="12">
        <v>239.60727497455676</v>
      </c>
      <c r="M15" s="12">
        <v>182.47358307625817</v>
      </c>
      <c r="N15" s="12">
        <v>867.96057729237771</v>
      </c>
      <c r="O15" s="12">
        <v>882.06380213667364</v>
      </c>
      <c r="P15" s="12">
        <v>826.03794957717889</v>
      </c>
      <c r="Q15" s="12">
        <v>118.63149406116189</v>
      </c>
      <c r="R15" s="12">
        <v>36.965790681932752</v>
      </c>
      <c r="S15" s="12">
        <v>2026.7491520989672</v>
      </c>
      <c r="T15" s="12">
        <v>45.04016781680874</v>
      </c>
      <c r="U15" s="12">
        <v>931.5367652385745</v>
      </c>
      <c r="V15" s="12">
        <v>405.78874759172885</v>
      </c>
      <c r="W15" s="12">
        <v>1846.7155239867075</v>
      </c>
      <c r="X15" s="12">
        <v>383.26574040003453</v>
      </c>
      <c r="Y15" s="12"/>
      <c r="Z15" s="12">
        <v>220.85132034348263</v>
      </c>
      <c r="AA15" s="12">
        <v>137.72094688939467</v>
      </c>
      <c r="AB15" s="12">
        <v>981.74794301998475</v>
      </c>
      <c r="AC15" s="12">
        <v>486.96752516586361</v>
      </c>
      <c r="AD15" s="12">
        <v>827.37043901657557</v>
      </c>
      <c r="AE15" s="12">
        <v>60.981766399878545</v>
      </c>
    </row>
    <row r="16" spans="1:31">
      <c r="A16" s="7">
        <v>15</v>
      </c>
      <c r="B16" s="11">
        <v>275.74014523463632</v>
      </c>
      <c r="C16" s="12">
        <v>112.27937849509344</v>
      </c>
      <c r="D16" s="12">
        <v>4545.6919358492441</v>
      </c>
      <c r="E16" s="12">
        <v>487.52849010338696</v>
      </c>
      <c r="F16" s="12">
        <v>711.04976954234303</v>
      </c>
      <c r="G16" s="12">
        <v>116.14486138403436</v>
      </c>
      <c r="H16" s="12">
        <v>718.29029729652655</v>
      </c>
      <c r="I16" s="12">
        <v>1981.5270258051003</v>
      </c>
      <c r="J16" s="12">
        <v>57.769685069692812</v>
      </c>
      <c r="K16" s="12">
        <v>368.38335597906519</v>
      </c>
      <c r="L16" s="12">
        <v>338.14268747382772</v>
      </c>
      <c r="M16" s="12"/>
      <c r="N16" s="12">
        <v>943.40896732304122</v>
      </c>
      <c r="O16" s="12">
        <v>1027.7796158762283</v>
      </c>
      <c r="P16" s="12">
        <v>1439.792808458692</v>
      </c>
      <c r="Q16" s="12">
        <v>145.24460171418389</v>
      </c>
      <c r="R16" s="12">
        <v>53.308934223670164</v>
      </c>
      <c r="S16" s="12">
        <v>1971.060705241036</v>
      </c>
      <c r="T16" s="12">
        <v>113.24003632355571</v>
      </c>
      <c r="U16" s="12">
        <v>666.19290022345569</v>
      </c>
      <c r="V16" s="12">
        <v>432.21516423278752</v>
      </c>
      <c r="W16" s="12">
        <v>1766.0378206861656</v>
      </c>
      <c r="X16" s="12">
        <v>738.07415842010334</v>
      </c>
      <c r="Y16" s="12">
        <v>429.93222667877058</v>
      </c>
      <c r="Z16" s="12">
        <v>325.01245188618361</v>
      </c>
      <c r="AA16" s="12">
        <v>135.89391171008023</v>
      </c>
      <c r="AB16" s="12">
        <v>1676.1002852847973</v>
      </c>
      <c r="AC16" s="12">
        <v>663.74307040190956</v>
      </c>
      <c r="AD16" s="12">
        <v>603.25370792661306</v>
      </c>
      <c r="AE16" s="12">
        <v>18.971427041737112</v>
      </c>
    </row>
    <row r="17" spans="1:31">
      <c r="A17" s="7">
        <v>16</v>
      </c>
      <c r="B17" s="11">
        <v>127.76149939707958</v>
      </c>
      <c r="C17" s="12">
        <v>55.692921448579931</v>
      </c>
      <c r="D17" s="12">
        <v>4910.2092488308645</v>
      </c>
      <c r="E17" s="12">
        <v>483.6152643020439</v>
      </c>
      <c r="F17" s="12">
        <v>688.65229634427658</v>
      </c>
      <c r="G17" s="12">
        <v>48.406089561067354</v>
      </c>
      <c r="H17" s="12">
        <v>949.29239138407945</v>
      </c>
      <c r="I17" s="12"/>
      <c r="J17" s="12">
        <v>257.33567644261115</v>
      </c>
      <c r="K17" s="12">
        <v>482.5029800597103</v>
      </c>
      <c r="L17" s="12">
        <v>215.97326806893952</v>
      </c>
      <c r="M17" s="12">
        <v>259.59719768130446</v>
      </c>
      <c r="N17" s="12">
        <v>1115.5781513508525</v>
      </c>
      <c r="O17" s="12">
        <v>1478.0870091029999</v>
      </c>
      <c r="P17" s="12">
        <v>903.85757066017675</v>
      </c>
      <c r="Q17" s="12">
        <v>111.14757710605072</v>
      </c>
      <c r="R17" s="12">
        <v>84.023351390769236</v>
      </c>
      <c r="S17" s="12">
        <v>2374.6521436516755</v>
      </c>
      <c r="T17" s="12">
        <v>49.911428516561855</v>
      </c>
      <c r="U17" s="12">
        <v>681.23977996591555</v>
      </c>
      <c r="V17" s="12">
        <v>394.54813968330126</v>
      </c>
      <c r="W17" s="12">
        <v>688.01831614303853</v>
      </c>
      <c r="X17" s="12">
        <v>848.39871098599622</v>
      </c>
      <c r="Y17" s="12"/>
      <c r="Z17" s="12">
        <v>227.56213516312948</v>
      </c>
      <c r="AA17" s="12">
        <v>168.65530253887422</v>
      </c>
      <c r="AB17" s="12">
        <v>1631.9242651056215</v>
      </c>
      <c r="AC17" s="12">
        <v>2017.9016711531979</v>
      </c>
      <c r="AD17" s="12">
        <v>385.74472867247647</v>
      </c>
      <c r="AE17" s="12">
        <v>82.375867276187591</v>
      </c>
    </row>
    <row r="18" spans="1:31">
      <c r="A18" s="7">
        <v>17</v>
      </c>
      <c r="B18" s="11">
        <v>58.479008414448103</v>
      </c>
      <c r="C18" s="12"/>
      <c r="D18" s="12">
        <v>1678.4175037127654</v>
      </c>
      <c r="E18" s="12">
        <v>484.95339049834172</v>
      </c>
      <c r="F18" s="12">
        <v>627.91375968009402</v>
      </c>
      <c r="G18" s="12">
        <v>10.476108796203617</v>
      </c>
      <c r="H18" s="12"/>
      <c r="I18" s="12">
        <v>1671.0906143107086</v>
      </c>
      <c r="J18" s="12">
        <v>304.36870744812137</v>
      </c>
      <c r="K18" s="12">
        <v>326.21205039426695</v>
      </c>
      <c r="L18" s="12"/>
      <c r="M18" s="12">
        <v>263.51175898638428</v>
      </c>
      <c r="N18" s="12">
        <v>659.32569311851535</v>
      </c>
      <c r="O18" s="12">
        <v>1020.9394837076807</v>
      </c>
      <c r="P18" s="12">
        <v>545.38099509656047</v>
      </c>
      <c r="Q18" s="12">
        <v>74.610508519306322</v>
      </c>
      <c r="R18" s="12"/>
      <c r="S18" s="12">
        <v>879.42741488368335</v>
      </c>
      <c r="T18" s="12">
        <v>21.062018989912449</v>
      </c>
      <c r="U18" s="12"/>
      <c r="V18" s="12"/>
      <c r="W18" s="12">
        <v>1421.0193769960076</v>
      </c>
      <c r="X18" s="12">
        <v>236.864513178414</v>
      </c>
      <c r="Y18" s="12"/>
      <c r="Z18" s="12"/>
      <c r="AA18" s="12">
        <v>84.527884516029047</v>
      </c>
      <c r="AB18" s="12">
        <v>531.74081882714313</v>
      </c>
      <c r="AC18" s="12">
        <v>180.01139604180125</v>
      </c>
      <c r="AD18" s="12"/>
      <c r="AE18" s="12">
        <v>44.57588763559464</v>
      </c>
    </row>
    <row r="19" spans="1:31">
      <c r="A19" s="7">
        <v>18</v>
      </c>
      <c r="B19" s="11">
        <v>86.536634295634869</v>
      </c>
      <c r="C19" s="12">
        <v>51.999599653351616</v>
      </c>
      <c r="D19" s="12">
        <v>2892.0113962154905</v>
      </c>
      <c r="E19" s="12"/>
      <c r="F19" s="12">
        <v>502.22693418239044</v>
      </c>
      <c r="G19" s="12">
        <v>9.0719364651508965</v>
      </c>
      <c r="H19" s="12">
        <v>454.46453720950927</v>
      </c>
      <c r="I19" s="12">
        <v>26381.5312816521</v>
      </c>
      <c r="J19" s="12">
        <v>99.678157115129551</v>
      </c>
      <c r="K19" s="12"/>
      <c r="L19" s="12"/>
      <c r="M19" s="12"/>
      <c r="N19" s="12">
        <v>263.2691674218492</v>
      </c>
      <c r="O19" s="12">
        <v>812.26922662006439</v>
      </c>
      <c r="P19" s="12">
        <v>446.58075129335214</v>
      </c>
      <c r="Q19" s="12">
        <v>11.553139039157067</v>
      </c>
      <c r="R19" s="12">
        <v>15.848931924611136</v>
      </c>
      <c r="S19" s="12">
        <v>620.011864208725</v>
      </c>
      <c r="T19" s="12">
        <v>23.361461022189332</v>
      </c>
      <c r="U19" s="12"/>
      <c r="V19" s="12"/>
      <c r="W19" s="12"/>
      <c r="X19" s="12"/>
      <c r="Y19" s="12"/>
      <c r="Z19" s="12"/>
      <c r="AA19" s="12">
        <v>174.58221529205045</v>
      </c>
      <c r="AB19" s="12">
        <v>836.95093717116015</v>
      </c>
      <c r="AC19" s="12">
        <v>534.07223409376093</v>
      </c>
      <c r="AD19" s="12"/>
      <c r="AE19" s="12"/>
    </row>
    <row r="20" spans="1:31">
      <c r="A20" s="7">
        <v>19</v>
      </c>
      <c r="B20" s="11">
        <v>125.51626285350883</v>
      </c>
      <c r="C20" s="12">
        <v>53.901394363255122</v>
      </c>
      <c r="D20" s="12">
        <v>3557.1321513458815</v>
      </c>
      <c r="E20" s="12"/>
      <c r="F20" s="12">
        <v>602.42085757462644</v>
      </c>
      <c r="G20" s="12">
        <v>20.127971090730039</v>
      </c>
      <c r="H20" s="12">
        <v>319.52143648082222</v>
      </c>
      <c r="I20" s="12">
        <v>7582.2831757162949</v>
      </c>
      <c r="J20" s="12">
        <v>55.616031959759269</v>
      </c>
      <c r="K20" s="12"/>
      <c r="L20" s="12">
        <v>164.09675764496257</v>
      </c>
      <c r="M20" s="12"/>
      <c r="N20" s="12">
        <v>645.95163226962632</v>
      </c>
      <c r="O20" s="12">
        <v>846.05773438428798</v>
      </c>
      <c r="P20" s="12">
        <v>639.58754805082629</v>
      </c>
      <c r="Q20" s="12">
        <v>47.097732639695309</v>
      </c>
      <c r="R20" s="12">
        <v>33.674410363771237</v>
      </c>
      <c r="S20" s="12">
        <v>1050.5095382546585</v>
      </c>
      <c r="T20" s="12">
        <v>44.988343245653866</v>
      </c>
      <c r="U20" s="12"/>
      <c r="V20" s="12"/>
      <c r="W20" s="12"/>
      <c r="X20" s="12">
        <v>356.45113342624461</v>
      </c>
      <c r="Y20" s="12"/>
      <c r="Z20" s="12"/>
      <c r="AA20" s="12">
        <v>122.23624492787336</v>
      </c>
      <c r="AB20" s="12"/>
      <c r="AC20" s="12">
        <v>381.85633504597871</v>
      </c>
      <c r="AD20" s="12"/>
      <c r="AE20" s="12"/>
    </row>
    <row r="21" spans="1:31">
      <c r="A21" s="7">
        <v>20</v>
      </c>
      <c r="B21" s="11"/>
      <c r="C21" s="12">
        <v>43.772363793476572</v>
      </c>
      <c r="D21" s="12">
        <v>2858.9068155119576</v>
      </c>
      <c r="E21" s="12"/>
      <c r="F21" s="12">
        <v>466.33713474699329</v>
      </c>
      <c r="G21" s="12">
        <v>16.210633981552032</v>
      </c>
      <c r="H21" s="12">
        <v>513.09761977800054</v>
      </c>
      <c r="I21" s="12">
        <v>2580.4770444360274</v>
      </c>
      <c r="J21" s="12">
        <v>101.06481840827942</v>
      </c>
      <c r="K21" s="12"/>
      <c r="L21" s="12">
        <v>189.40873344153431</v>
      </c>
      <c r="M21" s="12"/>
      <c r="N21" s="12">
        <v>578.22917426603408</v>
      </c>
      <c r="O21" s="12">
        <v>969.83979420675155</v>
      </c>
      <c r="P21" s="12">
        <v>462.80708623811341</v>
      </c>
      <c r="Q21" s="12">
        <v>59.360834819137068</v>
      </c>
      <c r="R21" s="12">
        <v>36.652195973234214</v>
      </c>
      <c r="S21" s="12">
        <v>1278.4978440332102</v>
      </c>
      <c r="T21" s="12">
        <v>27.466289924159593</v>
      </c>
      <c r="U21" s="12">
        <v>838.1080267271642</v>
      </c>
      <c r="V21" s="12">
        <v>252.34807724805765</v>
      </c>
      <c r="W21" s="12"/>
      <c r="X21" s="12">
        <v>262.3614364295924</v>
      </c>
      <c r="Y21" s="12"/>
      <c r="Z21" s="12">
        <v>165.69141239736641</v>
      </c>
      <c r="AA21" s="12">
        <v>57.2400494134464</v>
      </c>
      <c r="AB21" s="12">
        <v>1101.0321487297717</v>
      </c>
      <c r="AC21" s="12">
        <v>478.8505603865184</v>
      </c>
      <c r="AD21" s="12"/>
      <c r="AE21" s="12">
        <v>59.951492584815163</v>
      </c>
    </row>
    <row r="22" spans="1:31">
      <c r="A22" s="7">
        <v>21</v>
      </c>
      <c r="B22" s="11"/>
      <c r="C22" s="12">
        <v>17.111969599009555</v>
      </c>
      <c r="D22" s="12">
        <v>2338.8372386593569</v>
      </c>
      <c r="E22" s="12"/>
      <c r="F22" s="12">
        <v>427.56288615158638</v>
      </c>
      <c r="G22" s="12">
        <v>27.045810452170326</v>
      </c>
      <c r="H22" s="12">
        <v>574.1164622073278</v>
      </c>
      <c r="I22" s="12">
        <v>9607.2700848912118</v>
      </c>
      <c r="J22" s="12">
        <v>107.3000686931662</v>
      </c>
      <c r="K22" s="12"/>
      <c r="L22" s="12">
        <v>206.63315175644829</v>
      </c>
      <c r="M22" s="12"/>
      <c r="N22" s="12">
        <v>382.03222688441116</v>
      </c>
      <c r="O22" s="12">
        <v>1065.3688636675638</v>
      </c>
      <c r="P22" s="12">
        <v>437.01867907061342</v>
      </c>
      <c r="Q22" s="12">
        <v>61.815872005799214</v>
      </c>
      <c r="R22" s="12">
        <v>33.798700286198908</v>
      </c>
      <c r="S22" s="12">
        <v>1378.478510016474</v>
      </c>
      <c r="T22" s="12">
        <v>33.113112148259127</v>
      </c>
      <c r="U22" s="12">
        <v>833.87316890859597</v>
      </c>
      <c r="V22" s="12"/>
      <c r="W22" s="12"/>
      <c r="X22" s="12">
        <v>296.61970592694388</v>
      </c>
      <c r="Y22" s="12"/>
      <c r="Z22" s="12"/>
      <c r="AA22" s="12">
        <v>66.175921870566029</v>
      </c>
      <c r="AB22" s="12">
        <v>939.07439685136524</v>
      </c>
      <c r="AC22" s="12">
        <v>504.19670131853684</v>
      </c>
      <c r="AD22" s="12"/>
      <c r="AE22" s="12">
        <v>52.917583042034686</v>
      </c>
    </row>
    <row r="23" spans="1:31">
      <c r="A23" s="7">
        <v>22</v>
      </c>
      <c r="B23" s="11"/>
      <c r="C23" s="12">
        <v>229.3506630447593</v>
      </c>
      <c r="D23" s="12">
        <v>2576.9144451738675</v>
      </c>
      <c r="E23" s="12"/>
      <c r="F23" s="12">
        <v>368.12897364253149</v>
      </c>
      <c r="G23" s="12">
        <v>6.6267410468827492</v>
      </c>
      <c r="H23" s="12">
        <v>496.93547378030689</v>
      </c>
      <c r="I23" s="12">
        <v>1618.4526572382317</v>
      </c>
      <c r="J23" s="12">
        <v>95.653309337491393</v>
      </c>
      <c r="K23" s="12"/>
      <c r="L23" s="12"/>
      <c r="M23" s="12"/>
      <c r="N23" s="12">
        <v>953.89374284154542</v>
      </c>
      <c r="O23" s="12">
        <v>1219.2703139700409</v>
      </c>
      <c r="P23" s="12">
        <v>478.74031366341632</v>
      </c>
      <c r="Q23" s="12">
        <v>173.30057353270817</v>
      </c>
      <c r="R23" s="12">
        <v>17.652247174525577</v>
      </c>
      <c r="S23" s="12">
        <v>1832.736376936127</v>
      </c>
      <c r="T23" s="12">
        <v>35.399734108343473</v>
      </c>
      <c r="U23" s="12">
        <v>672.04754662829657</v>
      </c>
      <c r="V23" s="12">
        <v>314.70236017056624</v>
      </c>
      <c r="W23" s="12"/>
      <c r="X23" s="12">
        <v>493.85561961760817</v>
      </c>
      <c r="Y23" s="12"/>
      <c r="Z23" s="12"/>
      <c r="AA23" s="12">
        <v>77.535394335959779</v>
      </c>
      <c r="AB23" s="12">
        <v>1355.5014921730808</v>
      </c>
      <c r="AC23" s="12">
        <v>554.62571295791156</v>
      </c>
      <c r="AD23" s="12"/>
      <c r="AE23" s="12">
        <v>50.014968544027901</v>
      </c>
    </row>
    <row r="24" spans="1:31">
      <c r="A24" s="7">
        <v>23</v>
      </c>
      <c r="B24" s="11"/>
      <c r="C24" s="12"/>
      <c r="D24" s="12"/>
      <c r="E24" s="12"/>
      <c r="F24" s="12"/>
      <c r="G24" s="12"/>
      <c r="H24" s="12">
        <v>337.83138992905822</v>
      </c>
      <c r="I24" s="12">
        <v>4248.151535146465</v>
      </c>
      <c r="J24" s="12">
        <v>65.433477237375854</v>
      </c>
      <c r="K24" s="12"/>
      <c r="L24" s="12"/>
      <c r="M24" s="12"/>
      <c r="N24" s="12"/>
      <c r="O24" s="12">
        <v>909.07559736019596</v>
      </c>
      <c r="P24" s="12"/>
      <c r="Q24" s="12">
        <v>7.9781096335366675</v>
      </c>
      <c r="R24" s="12"/>
      <c r="S24" s="12">
        <v>442.28274871688711</v>
      </c>
      <c r="T24" s="12"/>
      <c r="U24" s="12"/>
      <c r="V24" s="12"/>
      <c r="W24" s="12"/>
      <c r="X24" s="12"/>
      <c r="Y24" s="12"/>
      <c r="Z24" s="12"/>
      <c r="AA24" s="12">
        <v>100.87882149492698</v>
      </c>
      <c r="AB24" s="12"/>
      <c r="AC24" s="12">
        <v>255.74078858267708</v>
      </c>
      <c r="AD24" s="12"/>
      <c r="AE24" s="12"/>
    </row>
    <row r="25" spans="1:31">
      <c r="A25" s="7">
        <v>24</v>
      </c>
      <c r="B25" s="11"/>
      <c r="C25" s="12"/>
      <c r="D25" s="12">
        <v>2728.9777828080428</v>
      </c>
      <c r="E25" s="12">
        <v>684.85715912585567</v>
      </c>
      <c r="F25" s="12">
        <v>1288.5462162679737</v>
      </c>
      <c r="G25" s="12">
        <v>5.4375091402984737</v>
      </c>
      <c r="H25" s="12">
        <v>362.0762177566736</v>
      </c>
      <c r="I25" s="12">
        <v>1671.8603572044658</v>
      </c>
      <c r="J25" s="12">
        <v>65.10284984348614</v>
      </c>
      <c r="K25" s="12">
        <v>564.80690824167664</v>
      </c>
      <c r="L25" s="12"/>
      <c r="M25" s="12">
        <v>333.73365130514878</v>
      </c>
      <c r="N25" s="12">
        <v>546.51237451987242</v>
      </c>
      <c r="O25" s="12">
        <v>1640.2120569318536</v>
      </c>
      <c r="P25" s="12">
        <v>286.68171905248965</v>
      </c>
      <c r="Q25" s="12"/>
      <c r="R25" s="12"/>
      <c r="S25" s="12">
        <v>761.20213900571855</v>
      </c>
      <c r="T25" s="12">
        <v>25.989624211086657</v>
      </c>
      <c r="U25" s="12"/>
      <c r="V25" s="12">
        <v>282.55305024595594</v>
      </c>
      <c r="W25" s="12"/>
      <c r="X25" s="12">
        <v>137.81611401496133</v>
      </c>
      <c r="Y25" s="12"/>
      <c r="Z25" s="12"/>
      <c r="AA25" s="12">
        <v>99.792981920252828</v>
      </c>
      <c r="AB25" s="12">
        <v>988.78074362692905</v>
      </c>
      <c r="AC25" s="12">
        <v>320.55311387004377</v>
      </c>
      <c r="AD25" s="12"/>
      <c r="AE25" s="12"/>
    </row>
    <row r="26" spans="1:31">
      <c r="A26" s="7">
        <v>25</v>
      </c>
      <c r="B26" s="11">
        <v>795.06017508441994</v>
      </c>
      <c r="C26" s="12">
        <v>1033.4750585252107</v>
      </c>
      <c r="D26" s="12">
        <v>3975.5754492705323</v>
      </c>
      <c r="E26" s="12">
        <v>359.08726236945142</v>
      </c>
      <c r="F26" s="12">
        <v>408.13139159697232</v>
      </c>
      <c r="G26" s="12">
        <v>84.450067298951311</v>
      </c>
      <c r="H26" s="12"/>
      <c r="I26" s="12">
        <v>3578.4915826417614</v>
      </c>
      <c r="J26" s="12">
        <v>45.227231079399012</v>
      </c>
      <c r="K26" s="12"/>
      <c r="L26" s="12">
        <v>328.77591870669744</v>
      </c>
      <c r="M26" s="12"/>
      <c r="N26" s="12">
        <v>820.91841886990335</v>
      </c>
      <c r="O26" s="12">
        <v>649.68075173879458</v>
      </c>
      <c r="P26" s="12">
        <v>1349.2735285371648</v>
      </c>
      <c r="Q26" s="12">
        <v>139.54041170406151</v>
      </c>
      <c r="R26" s="12">
        <v>23.22736796357108</v>
      </c>
      <c r="S26" s="12">
        <v>574.24867262878308</v>
      </c>
      <c r="T26" s="12">
        <v>77.5711089275527</v>
      </c>
      <c r="U26" s="12"/>
      <c r="V26" s="12"/>
      <c r="W26" s="12"/>
      <c r="X26" s="12"/>
      <c r="Y26" s="12">
        <v>574.91018156750363</v>
      </c>
      <c r="Z26" s="12"/>
      <c r="AA26" s="12">
        <v>93.497500308860069</v>
      </c>
      <c r="AB26" s="12">
        <v>854.86984916366691</v>
      </c>
      <c r="AC26" s="12">
        <v>267.30064086633126</v>
      </c>
      <c r="AD26" s="12"/>
      <c r="AE26" s="12"/>
    </row>
    <row r="27" spans="1:31">
      <c r="A27" s="7">
        <v>26</v>
      </c>
      <c r="B27" s="11">
        <v>60.939656234012055</v>
      </c>
      <c r="C27" s="12"/>
      <c r="D27" s="12">
        <v>3090.295432513592</v>
      </c>
      <c r="E27" s="12"/>
      <c r="F27" s="12">
        <v>365.59479161312515</v>
      </c>
      <c r="G27" s="12"/>
      <c r="H27" s="12"/>
      <c r="I27" s="12">
        <v>4421.8092107426928</v>
      </c>
      <c r="J27" s="12">
        <v>63.664891020037267</v>
      </c>
      <c r="K27" s="12"/>
      <c r="L27" s="12"/>
      <c r="M27" s="12"/>
      <c r="N27" s="12">
        <v>414.95404263436302</v>
      </c>
      <c r="O27" s="12">
        <v>629.79614792951736</v>
      </c>
      <c r="P27" s="12">
        <v>400.22111724970352</v>
      </c>
      <c r="Q27" s="12">
        <v>35.172237737870347</v>
      </c>
      <c r="R27" s="12">
        <v>10.742367360154311</v>
      </c>
      <c r="S27" s="12">
        <v>1026.1243651933426</v>
      </c>
      <c r="T27" s="12"/>
      <c r="U27" s="12"/>
      <c r="V27" s="12"/>
      <c r="W27" s="12"/>
      <c r="X27" s="12">
        <v>301.09254320530022</v>
      </c>
      <c r="Y27" s="12"/>
      <c r="Z27" s="12"/>
      <c r="AA27" s="12">
        <v>136.3326887686346</v>
      </c>
      <c r="AB27" s="12">
        <v>1060.4739383723336</v>
      </c>
      <c r="AC27" s="12">
        <v>426.57951880159294</v>
      </c>
      <c r="AD27" s="12"/>
      <c r="AE27" s="12"/>
    </row>
    <row r="28" spans="1:31">
      <c r="A28" s="7">
        <v>27</v>
      </c>
      <c r="B28" s="11"/>
      <c r="C28" s="12"/>
      <c r="D28" s="12">
        <v>2099.4232380383341</v>
      </c>
      <c r="E28" s="12"/>
      <c r="F28" s="12">
        <v>342.37338762645254</v>
      </c>
      <c r="G28" s="12">
        <v>5.9401853997036751</v>
      </c>
      <c r="H28" s="12">
        <v>413.42810804713491</v>
      </c>
      <c r="I28" s="12">
        <v>13561.258674356468</v>
      </c>
      <c r="J28" s="12">
        <v>54.80245321768507</v>
      </c>
      <c r="K28" s="12"/>
      <c r="L28" s="12"/>
      <c r="M28" s="12"/>
      <c r="N28" s="12">
        <v>384.06081572581201</v>
      </c>
      <c r="O28" s="12">
        <v>671.27426851704843</v>
      </c>
      <c r="P28" s="12">
        <v>170.92280052343335</v>
      </c>
      <c r="Q28" s="12">
        <v>13.22817708009935</v>
      </c>
      <c r="R28" s="12">
        <v>18.230559606810694</v>
      </c>
      <c r="S28" s="12">
        <v>867.56095869770604</v>
      </c>
      <c r="T28" s="12"/>
      <c r="U28" s="12"/>
      <c r="V28" s="12"/>
      <c r="W28" s="12"/>
      <c r="X28" s="12"/>
      <c r="Y28" s="12"/>
      <c r="Z28" s="12"/>
      <c r="AA28" s="12">
        <v>80.612056386389142</v>
      </c>
      <c r="AB28" s="12">
        <v>978.58825711801342</v>
      </c>
      <c r="AC28" s="12">
        <v>321.88445241118507</v>
      </c>
      <c r="AD28" s="12"/>
      <c r="AE28" s="12"/>
    </row>
    <row r="29" spans="1:31">
      <c r="A29" s="7">
        <v>28</v>
      </c>
      <c r="B29" s="11"/>
      <c r="C29" s="12"/>
      <c r="D29" s="12"/>
      <c r="E29" s="12"/>
      <c r="F29" s="12"/>
      <c r="G29" s="12"/>
      <c r="H29" s="12"/>
      <c r="I29" s="12">
        <v>3212.9206511412604</v>
      </c>
      <c r="J29" s="12">
        <v>29.546088884793395</v>
      </c>
      <c r="K29" s="12"/>
      <c r="L29" s="12"/>
      <c r="M29" s="12"/>
      <c r="N29" s="12"/>
      <c r="O29" s="12">
        <v>337.36498087376742</v>
      </c>
      <c r="P29" s="12"/>
      <c r="Q29" s="12"/>
      <c r="R29" s="12"/>
      <c r="S29" s="12">
        <v>243.55665453133761</v>
      </c>
      <c r="T29" s="12"/>
      <c r="U29" s="12"/>
      <c r="V29" s="12"/>
      <c r="W29" s="12"/>
      <c r="X29" s="12"/>
      <c r="Y29" s="12"/>
      <c r="Z29" s="12"/>
      <c r="AA29" s="12">
        <v>64.387268290146153</v>
      </c>
      <c r="AB29" s="12"/>
      <c r="AC29" s="12">
        <v>137.34093509770008</v>
      </c>
      <c r="AD29" s="12"/>
      <c r="AE29" s="12"/>
    </row>
    <row r="30" spans="1:31">
      <c r="A30" s="7">
        <v>29</v>
      </c>
      <c r="B30" s="11">
        <v>127.61449317491618</v>
      </c>
      <c r="C30" s="12">
        <v>205.82588905420548</v>
      </c>
      <c r="D30" s="12">
        <v>3086.0289794360642</v>
      </c>
      <c r="E30" s="12"/>
      <c r="F30" s="12">
        <v>301.30060241861224</v>
      </c>
      <c r="G30" s="12">
        <v>35.892193464500529</v>
      </c>
      <c r="H30" s="12">
        <v>826.22817374359931</v>
      </c>
      <c r="I30" s="12">
        <v>5089.7915924680801</v>
      </c>
      <c r="J30" s="12">
        <v>52.529104845004845</v>
      </c>
      <c r="K30" s="12"/>
      <c r="L30" s="12">
        <v>514.99142764786745</v>
      </c>
      <c r="M30" s="12"/>
      <c r="N30" s="12">
        <v>761.02688591344838</v>
      </c>
      <c r="O30" s="12">
        <v>810.5876824647379</v>
      </c>
      <c r="P30" s="12">
        <v>906.77596458390587</v>
      </c>
      <c r="Q30" s="12">
        <v>88.776904941173584</v>
      </c>
      <c r="R30" s="12">
        <v>23.697361843832116</v>
      </c>
      <c r="S30" s="12">
        <v>2072.5260595825753</v>
      </c>
      <c r="T30" s="12">
        <v>11.740862447096779</v>
      </c>
      <c r="U30" s="12"/>
      <c r="V30" s="12">
        <v>384.23772299890919</v>
      </c>
      <c r="W30" s="12">
        <v>1106.1142822180798</v>
      </c>
      <c r="X30" s="12">
        <v>447.61022624609058</v>
      </c>
      <c r="Y30" s="12">
        <v>280.60796872954546</v>
      </c>
      <c r="Z30" s="12"/>
      <c r="AA30" s="12">
        <v>84.314059511477126</v>
      </c>
      <c r="AB30" s="12">
        <v>1738.2010182494153</v>
      </c>
      <c r="AC30" s="12">
        <v>709.25107055585465</v>
      </c>
      <c r="AD30" s="12">
        <v>621.01201106854091</v>
      </c>
      <c r="AE30" s="12">
        <v>20.258160145013573</v>
      </c>
    </row>
    <row r="31" spans="1:31">
      <c r="A31" s="7">
        <v>30</v>
      </c>
      <c r="B31" s="11"/>
      <c r="C31" s="12"/>
      <c r="D31" s="12">
        <v>1728.2238729497681</v>
      </c>
      <c r="E31" s="12"/>
      <c r="F31" s="12">
        <v>394.91169934897528</v>
      </c>
      <c r="G31" s="12"/>
      <c r="H31" s="12"/>
      <c r="I31" s="12">
        <v>27403.119210302826</v>
      </c>
      <c r="J31" s="12">
        <v>95.235748619191952</v>
      </c>
      <c r="K31" s="12"/>
      <c r="L31" s="12"/>
      <c r="M31" s="12"/>
      <c r="N31" s="12"/>
      <c r="O31" s="12">
        <v>1023.2929922807547</v>
      </c>
      <c r="P31" s="12"/>
      <c r="Q31" s="12">
        <v>67.889091979558529</v>
      </c>
      <c r="R31" s="12">
        <v>19.195525237613801</v>
      </c>
      <c r="S31" s="12">
        <v>431.32040069941655</v>
      </c>
      <c r="T31" s="12"/>
      <c r="U31" s="12"/>
      <c r="V31" s="12"/>
      <c r="W31" s="12"/>
      <c r="X31" s="12"/>
      <c r="Y31" s="12"/>
      <c r="Z31" s="12"/>
      <c r="AA31" s="12">
        <v>57.956213017630446</v>
      </c>
      <c r="AB31" s="12"/>
      <c r="AC31" s="12">
        <v>272.01947619843781</v>
      </c>
      <c r="AD31" s="12"/>
      <c r="AE31" s="12">
        <v>21.198249528064483</v>
      </c>
    </row>
    <row r="32" spans="1:31">
      <c r="A32" s="7">
        <v>31</v>
      </c>
      <c r="B32" s="11">
        <v>127.73208461131486</v>
      </c>
      <c r="C32" s="12">
        <v>110.73884766913267</v>
      </c>
      <c r="D32" s="12">
        <v>5046.6129756352857</v>
      </c>
      <c r="E32" s="12">
        <v>540.75432294558129</v>
      </c>
      <c r="F32" s="12">
        <v>845.66820009935554</v>
      </c>
      <c r="G32" s="12">
        <v>19.191105813411909</v>
      </c>
      <c r="H32" s="12">
        <v>678.89091979558486</v>
      </c>
      <c r="I32" s="12">
        <v>20090.928126087281</v>
      </c>
      <c r="J32" s="12">
        <v>67.748549284984563</v>
      </c>
      <c r="K32" s="12">
        <v>516.53529222642317</v>
      </c>
      <c r="L32" s="12">
        <v>290.73679594442297</v>
      </c>
      <c r="M32" s="12">
        <v>233.18467231570943</v>
      </c>
      <c r="N32" s="12">
        <v>721.10747918290008</v>
      </c>
      <c r="O32" s="12">
        <v>1479.4490046741801</v>
      </c>
      <c r="P32" s="12">
        <v>864.96791877569331</v>
      </c>
      <c r="Q32" s="12">
        <v>119.97755298713838</v>
      </c>
      <c r="R32" s="12">
        <v>34.111435809487112</v>
      </c>
      <c r="S32" s="12">
        <v>1731.0116868278067</v>
      </c>
      <c r="T32" s="12">
        <v>47.282453051179672</v>
      </c>
      <c r="U32" s="12">
        <v>747.99724794933366</v>
      </c>
      <c r="V32" s="12">
        <v>324.56374062026538</v>
      </c>
      <c r="W32" s="12">
        <v>882.06380213667364</v>
      </c>
      <c r="X32" s="12">
        <v>542.87519703968303</v>
      </c>
      <c r="Y32" s="12"/>
      <c r="Z32" s="12"/>
      <c r="AA32" s="12">
        <v>108.5175549632781</v>
      </c>
      <c r="AB32" s="12">
        <v>1373.4093509770012</v>
      </c>
      <c r="AC32" s="12">
        <v>427.36603149693065</v>
      </c>
      <c r="AD32" s="12">
        <v>731.81279767445608</v>
      </c>
      <c r="AE32" s="12">
        <v>46.30202658603087</v>
      </c>
    </row>
    <row r="33" spans="1:31">
      <c r="A33" s="7">
        <v>32</v>
      </c>
      <c r="B33" s="11">
        <v>149.93395600605621</v>
      </c>
      <c r="C33" s="12">
        <v>133.38285221741015</v>
      </c>
      <c r="D33" s="12">
        <v>5275.9418472699599</v>
      </c>
      <c r="E33" s="12">
        <v>797.26004536653215</v>
      </c>
      <c r="F33" s="12">
        <v>895.77719121921507</v>
      </c>
      <c r="G33" s="12">
        <v>58.089815886729539</v>
      </c>
      <c r="H33" s="12">
        <v>492.71978321161436</v>
      </c>
      <c r="I33" s="12">
        <v>12653.189142138559</v>
      </c>
      <c r="J33" s="12">
        <v>94.319176438793718</v>
      </c>
      <c r="K33" s="12">
        <v>472.60683689833934</v>
      </c>
      <c r="L33" s="12">
        <v>266.62446683125148</v>
      </c>
      <c r="M33" s="12">
        <v>336.66657436862295</v>
      </c>
      <c r="N33" s="12">
        <v>1264.1540489485812</v>
      </c>
      <c r="O33" s="12">
        <v>1070.7793815139019</v>
      </c>
      <c r="P33" s="12">
        <v>1616.9626935123033</v>
      </c>
      <c r="Q33" s="12">
        <v>110.20467039630302</v>
      </c>
      <c r="R33" s="12">
        <v>156.60297206860477</v>
      </c>
      <c r="S33" s="12">
        <v>2828.1341110474737</v>
      </c>
      <c r="T33" s="12">
        <v>62.936125038854598</v>
      </c>
      <c r="U33" s="12"/>
      <c r="V33" s="12">
        <v>362.7438014764582</v>
      </c>
      <c r="W33" s="12">
        <v>1948.0495532907671</v>
      </c>
      <c r="X33" s="12">
        <v>901.98642207374542</v>
      </c>
      <c r="Y33" s="12">
        <v>440.25064407391329</v>
      </c>
      <c r="Z33" s="12">
        <v>341.1929116219286</v>
      </c>
      <c r="AA33" s="12">
        <v>78.922348478997321</v>
      </c>
      <c r="AB33" s="12">
        <v>1338.7515911087005</v>
      </c>
      <c r="AC33" s="12">
        <v>1782.7892225796704</v>
      </c>
      <c r="AD33" s="12">
        <v>567.41393847790869</v>
      </c>
      <c r="AE33" s="12">
        <v>37.992686147637912</v>
      </c>
    </row>
    <row r="34" spans="1:31">
      <c r="A34" s="7">
        <v>33</v>
      </c>
      <c r="B34" s="11">
        <v>729.79351521444914</v>
      </c>
      <c r="C34" s="12">
        <v>897.22217767287907</v>
      </c>
      <c r="D34" s="12">
        <v>4198.5564819737783</v>
      </c>
      <c r="E34" s="12">
        <v>607.7150615609155</v>
      </c>
      <c r="F34" s="12">
        <v>1485.5935323494732</v>
      </c>
      <c r="G34" s="12">
        <v>192.66374595240831</v>
      </c>
      <c r="H34" s="12">
        <v>902.60970747097576</v>
      </c>
      <c r="I34" s="12"/>
      <c r="J34" s="12">
        <v>111.45511389316037</v>
      </c>
      <c r="K34" s="12">
        <v>520.11574382240678</v>
      </c>
      <c r="L34" s="12">
        <v>322.92375955486904</v>
      </c>
      <c r="M34" s="12">
        <v>326.43746754294597</v>
      </c>
      <c r="N34" s="12">
        <v>1434.8285182325894</v>
      </c>
      <c r="O34" s="12">
        <v>1537.0924876161689</v>
      </c>
      <c r="P34" s="12">
        <v>2443.9932381496851</v>
      </c>
      <c r="Q34" s="12">
        <v>237.73876373397817</v>
      </c>
      <c r="R34" s="12">
        <v>63.796962266257928</v>
      </c>
      <c r="S34" s="12">
        <v>1662.2640023931303</v>
      </c>
      <c r="T34" s="12">
        <v>208.73727039105512</v>
      </c>
      <c r="U34" s="12">
        <v>570.03300221896131</v>
      </c>
      <c r="V34" s="12">
        <v>357.10834580834597</v>
      </c>
      <c r="W34" s="12">
        <v>907.19364651508954</v>
      </c>
      <c r="X34" s="12">
        <v>384.23772299890919</v>
      </c>
      <c r="Y34" s="12">
        <v>887.15601203796143</v>
      </c>
      <c r="Z34" s="12">
        <v>272.27013080779142</v>
      </c>
      <c r="AA34" s="12">
        <v>177.25561442845967</v>
      </c>
      <c r="AB34" s="12">
        <v>1291.8140390030585</v>
      </c>
      <c r="AC34" s="12">
        <v>417.25351123179433</v>
      </c>
      <c r="AD34" s="12"/>
      <c r="AE34" s="12">
        <v>23.631973991540164</v>
      </c>
    </row>
    <row r="35" spans="1:31">
      <c r="A35" s="7">
        <v>34</v>
      </c>
      <c r="B35" s="11">
        <v>56.793678677200369</v>
      </c>
      <c r="C35" s="12">
        <v>30.598490346549987</v>
      </c>
      <c r="D35" s="12">
        <v>2878.0610364895279</v>
      </c>
      <c r="E35" s="12"/>
      <c r="F35" s="12">
        <v>343.63706414906113</v>
      </c>
      <c r="G35" s="12">
        <v>8.4139514164519547</v>
      </c>
      <c r="H35" s="12">
        <v>370.85146587568642</v>
      </c>
      <c r="I35" s="12">
        <v>3615.7633636109722</v>
      </c>
      <c r="J35" s="12">
        <v>93.648321989432162</v>
      </c>
      <c r="K35" s="12"/>
      <c r="L35" s="12">
        <v>143.4828518232589</v>
      </c>
      <c r="M35" s="12"/>
      <c r="N35" s="12">
        <v>501.99570337894733</v>
      </c>
      <c r="O35" s="12">
        <v>919.81396726962555</v>
      </c>
      <c r="P35" s="12">
        <v>502.68971536906696</v>
      </c>
      <c r="Q35" s="12">
        <v>39.536662006812804</v>
      </c>
      <c r="R35" s="12">
        <v>27.809936678263</v>
      </c>
      <c r="S35" s="12">
        <v>1052.6887943825034</v>
      </c>
      <c r="T35" s="12">
        <v>29.013491821234002</v>
      </c>
      <c r="U35" s="12">
        <v>604.36596643617952</v>
      </c>
      <c r="V35" s="12"/>
      <c r="W35" s="12"/>
      <c r="X35" s="12"/>
      <c r="Y35" s="12"/>
      <c r="Z35" s="12"/>
      <c r="AA35" s="12">
        <v>124.53745890007252</v>
      </c>
      <c r="AB35" s="12">
        <v>832.14690068679408</v>
      </c>
      <c r="AC35" s="12">
        <v>457.9309531517444</v>
      </c>
      <c r="AD35" s="12"/>
      <c r="AE35" s="12">
        <v>18.176070560955004</v>
      </c>
    </row>
    <row r="36" spans="1:31">
      <c r="A36" s="7">
        <v>35</v>
      </c>
      <c r="B36" s="11">
        <v>286.15411789812003</v>
      </c>
      <c r="C36" s="12">
        <v>277.97132677592907</v>
      </c>
      <c r="D36" s="12">
        <v>2997.7816715823824</v>
      </c>
      <c r="E36" s="12">
        <v>616.02735832723806</v>
      </c>
      <c r="F36" s="12">
        <v>937.77791341217028</v>
      </c>
      <c r="G36" s="12">
        <v>111.58350522886688</v>
      </c>
      <c r="H36" s="12">
        <v>610.23905664466349</v>
      </c>
      <c r="I36" s="12">
        <v>2303.5625001175363</v>
      </c>
      <c r="J36" s="12">
        <v>56.65001119195334</v>
      </c>
      <c r="K36" s="12">
        <v>533.21210472698044</v>
      </c>
      <c r="L36" s="12">
        <v>317.39494085622277</v>
      </c>
      <c r="M36" s="12">
        <v>167.37862660019942</v>
      </c>
      <c r="N36" s="12">
        <v>1313.7114949600646</v>
      </c>
      <c r="O36" s="12">
        <v>1181.9524358201672</v>
      </c>
      <c r="P36" s="12">
        <v>1490.3902473172677</v>
      </c>
      <c r="Q36" s="12">
        <v>230.94044589192737</v>
      </c>
      <c r="R36" s="12">
        <v>55.437035718049479</v>
      </c>
      <c r="S36" s="12">
        <v>2209.0217909438697</v>
      </c>
      <c r="T36" s="12">
        <v>135.30068644919589</v>
      </c>
      <c r="U36" s="12"/>
      <c r="V36" s="12">
        <v>392.46415735346005</v>
      </c>
      <c r="W36" s="12">
        <v>1935.0847929379063</v>
      </c>
      <c r="X36" s="12">
        <v>629.36125038854607</v>
      </c>
      <c r="Y36" s="12">
        <v>758.22831757162999</v>
      </c>
      <c r="Z36" s="12">
        <v>319.6686154267324</v>
      </c>
      <c r="AA36" s="12">
        <v>116.57354404412709</v>
      </c>
      <c r="AB36" s="12">
        <v>1826.417248774356</v>
      </c>
      <c r="AC36" s="12">
        <v>656.14526630290618</v>
      </c>
      <c r="AD36" s="12">
        <v>286.41779699065813</v>
      </c>
      <c r="AE36" s="12">
        <v>20.003224078650391</v>
      </c>
    </row>
    <row r="37" spans="1:31">
      <c r="A37" s="7">
        <v>36</v>
      </c>
      <c r="B37" s="11"/>
      <c r="C37" s="12"/>
      <c r="D37" s="12">
        <v>2146.8415893607421</v>
      </c>
      <c r="E37" s="12"/>
      <c r="F37" s="12"/>
      <c r="G37" s="12"/>
      <c r="H37" s="12">
        <v>577.16501719023165</v>
      </c>
      <c r="I37" s="12">
        <v>25763.211570025738</v>
      </c>
      <c r="J37" s="12">
        <v>87.076306626523234</v>
      </c>
      <c r="K37" s="12"/>
      <c r="L37" s="12"/>
      <c r="M37" s="12"/>
      <c r="N37" s="12"/>
      <c r="O37" s="12">
        <v>682.49582652205947</v>
      </c>
      <c r="P37" s="12"/>
      <c r="Q37" s="12">
        <v>10.730006869316618</v>
      </c>
      <c r="R37" s="12"/>
      <c r="S37" s="12">
        <v>277.33201046518434</v>
      </c>
      <c r="T37" s="12"/>
      <c r="U37" s="12"/>
      <c r="V37" s="12"/>
      <c r="W37" s="12"/>
      <c r="X37" s="12"/>
      <c r="Y37" s="12"/>
      <c r="Z37" s="12"/>
      <c r="AA37" s="12">
        <v>57.0689654892806</v>
      </c>
      <c r="AB37" s="12">
        <v>964.93931180558332</v>
      </c>
      <c r="AC37" s="12">
        <v>265.39943868229034</v>
      </c>
      <c r="AD37" s="12"/>
      <c r="AE37" s="12">
        <v>11.023004888112025</v>
      </c>
    </row>
    <row r="38" spans="1:31">
      <c r="A38" s="7">
        <v>37</v>
      </c>
      <c r="B38" s="11">
        <v>1034.9038438261171</v>
      </c>
      <c r="C38" s="12">
        <v>1176.7927930277208</v>
      </c>
      <c r="D38" s="12">
        <v>6269.0249747616563</v>
      </c>
      <c r="E38" s="12">
        <v>1088.1781468163952</v>
      </c>
      <c r="F38" s="12">
        <v>1858.6602026885412</v>
      </c>
      <c r="G38" s="12">
        <v>111.94378834671517</v>
      </c>
      <c r="H38" s="12">
        <v>865.16710793088214</v>
      </c>
      <c r="I38" s="12"/>
      <c r="J38" s="12">
        <v>73.637663496151433</v>
      </c>
      <c r="K38" s="12">
        <v>841.97655760917678</v>
      </c>
      <c r="L38" s="12">
        <v>453.31490614641211</v>
      </c>
      <c r="M38" s="12">
        <v>514.39886302877358</v>
      </c>
      <c r="N38" s="12">
        <v>1726.235326605102</v>
      </c>
      <c r="O38" s="12">
        <v>2262.0385397696218</v>
      </c>
      <c r="P38" s="12">
        <v>3334.2641276323511</v>
      </c>
      <c r="Q38" s="12">
        <v>326.73826606314367</v>
      </c>
      <c r="R38" s="12">
        <v>62.965114870162608</v>
      </c>
      <c r="S38" s="12">
        <v>3397.034832033798</v>
      </c>
      <c r="T38" s="12">
        <v>200.86302551485929</v>
      </c>
      <c r="U38" s="12">
        <v>946.23716136579367</v>
      </c>
      <c r="V38" s="12">
        <v>445.04097664953764</v>
      </c>
      <c r="W38" s="12">
        <v>1388.9928174968547</v>
      </c>
      <c r="X38" s="12">
        <v>846.83734132224129</v>
      </c>
      <c r="Y38" s="12">
        <v>908.23869326038459</v>
      </c>
      <c r="Z38" s="12">
        <v>267.42376570889934</v>
      </c>
      <c r="AA38" s="12">
        <v>254.91770505091228</v>
      </c>
      <c r="AB38" s="12">
        <v>1827.6793289704106</v>
      </c>
      <c r="AC38" s="12">
        <v>855.6575760980943</v>
      </c>
      <c r="AD38" s="12">
        <v>1203.926572216008</v>
      </c>
      <c r="AE38" s="12">
        <v>74.782503504556459</v>
      </c>
    </row>
    <row r="39" spans="1:31">
      <c r="A39" s="7">
        <v>38</v>
      </c>
      <c r="B39" s="13">
        <v>83.368118461963448</v>
      </c>
      <c r="C39" s="14"/>
      <c r="D39" s="14">
        <v>1765.6312222633792</v>
      </c>
      <c r="E39" s="14"/>
      <c r="F39" s="14">
        <v>527.7156817648123</v>
      </c>
      <c r="G39" s="14">
        <v>6.0269834652118517</v>
      </c>
      <c r="H39" s="14">
        <v>164.70242744164207</v>
      </c>
      <c r="I39" s="14">
        <v>3078.9313097416139</v>
      </c>
      <c r="J39" s="14">
        <v>39.021144211413613</v>
      </c>
      <c r="K39" s="14"/>
      <c r="L39" s="14"/>
      <c r="M39" s="14"/>
      <c r="N39" s="14">
        <v>204.36193210844681</v>
      </c>
      <c r="O39" s="14">
        <v>643.72444280474497</v>
      </c>
      <c r="P39" s="14">
        <v>486.29521918678444</v>
      </c>
      <c r="Q39" s="14"/>
      <c r="R39" s="14">
        <v>10.146120128695827</v>
      </c>
      <c r="S39" s="14">
        <v>516.77322029995901</v>
      </c>
      <c r="T39" s="14">
        <v>19.642646458798559</v>
      </c>
      <c r="U39" s="14"/>
      <c r="V39" s="14"/>
      <c r="W39" s="14"/>
      <c r="X39" s="14">
        <v>63.343200076976693</v>
      </c>
      <c r="Y39" s="14"/>
      <c r="Z39" s="14"/>
      <c r="AA39" s="14">
        <v>52.638075177453125</v>
      </c>
      <c r="AB39" s="14">
        <v>476.86999810177787</v>
      </c>
      <c r="AC39" s="14">
        <v>287.73984147356708</v>
      </c>
      <c r="AD39" s="14">
        <v>52.722986142282302</v>
      </c>
      <c r="AE39" s="14"/>
    </row>
    <row r="40" spans="1:31">
      <c r="A40" s="7">
        <v>39</v>
      </c>
      <c r="B40" s="13">
        <v>96.227676609239978</v>
      </c>
      <c r="C40" s="14">
        <v>96.983979420675141</v>
      </c>
      <c r="D40" s="14">
        <v>3182.7314821707832</v>
      </c>
      <c r="E40" s="14"/>
      <c r="F40" s="14"/>
      <c r="G40" s="14">
        <v>17.179083871575891</v>
      </c>
      <c r="H40" s="14">
        <v>381.9442708400465</v>
      </c>
      <c r="I40" s="14">
        <v>29874.455606053063</v>
      </c>
      <c r="J40" s="14">
        <v>60.311481961781752</v>
      </c>
      <c r="K40" s="14"/>
      <c r="L40" s="14">
        <v>260.01595631652742</v>
      </c>
      <c r="M40" s="14"/>
      <c r="N40" s="14">
        <v>289.6009618851715</v>
      </c>
      <c r="O40" s="14">
        <v>612.20940906825797</v>
      </c>
      <c r="P40" s="14">
        <v>725.43749701839772</v>
      </c>
      <c r="Q40" s="14">
        <v>124.59482372707471</v>
      </c>
      <c r="R40" s="14">
        <v>24.210290467361787</v>
      </c>
      <c r="S40" s="14">
        <v>1190.6935471068959</v>
      </c>
      <c r="T40" s="14">
        <v>31.455746774318953</v>
      </c>
      <c r="U40" s="14">
        <v>813.579505605397</v>
      </c>
      <c r="V40" s="14"/>
      <c r="W40" s="14">
        <v>676.23866717404951</v>
      </c>
      <c r="X40" s="14">
        <v>300.74609707319422</v>
      </c>
      <c r="Y40" s="14"/>
      <c r="Z40" s="14"/>
      <c r="AA40" s="14">
        <v>85.015869318743739</v>
      </c>
      <c r="AB40" s="14">
        <v>577.03213533293035</v>
      </c>
      <c r="AC40" s="14">
        <v>461.63635154046779</v>
      </c>
      <c r="AD40" s="14">
        <v>182.13776371047811</v>
      </c>
      <c r="AE40" s="14">
        <v>90.886629906558852</v>
      </c>
    </row>
    <row r="41" spans="1:31">
      <c r="A41" s="7">
        <v>40</v>
      </c>
      <c r="B41" s="13"/>
      <c r="C41" s="14"/>
      <c r="D41" s="14"/>
      <c r="E41" s="14"/>
      <c r="F41" s="14"/>
      <c r="G41" s="14"/>
      <c r="H41" s="14">
        <v>126.50275973072678</v>
      </c>
      <c r="I41" s="14"/>
      <c r="J41" s="14">
        <v>37.497300224548376</v>
      </c>
      <c r="K41" s="14"/>
      <c r="L41" s="14"/>
      <c r="M41" s="14"/>
      <c r="N41" s="14">
        <v>49.431068698683561</v>
      </c>
      <c r="O41" s="14">
        <v>351.56044052829827</v>
      </c>
      <c r="P41" s="14"/>
      <c r="Q41" s="14"/>
      <c r="R41" s="14"/>
      <c r="S41" s="14">
        <v>216.77041048196961</v>
      </c>
      <c r="T41" s="14"/>
      <c r="U41" s="14"/>
      <c r="V41" s="14"/>
      <c r="W41" s="14"/>
      <c r="X41" s="14"/>
      <c r="Y41" s="14"/>
      <c r="Z41" s="14"/>
      <c r="AA41" s="14">
        <v>43.721997995745568</v>
      </c>
      <c r="AB41" s="14">
        <v>500.14968544027931</v>
      </c>
      <c r="AC41" s="14">
        <v>182.347578316094</v>
      </c>
      <c r="AD41" s="14"/>
      <c r="AE41" s="14"/>
    </row>
    <row r="42" spans="1:31">
      <c r="A42" s="7">
        <v>41</v>
      </c>
      <c r="B42" s="13"/>
      <c r="C42" s="14"/>
      <c r="D42" s="14"/>
      <c r="E42" s="14"/>
      <c r="F42" s="14"/>
      <c r="G42" s="14"/>
      <c r="H42" s="14">
        <v>241.43487297141525</v>
      </c>
      <c r="I42" s="14">
        <v>1282.3305826560227</v>
      </c>
      <c r="J42" s="14">
        <v>58.143343230844749</v>
      </c>
      <c r="K42" s="14"/>
      <c r="L42" s="14"/>
      <c r="M42" s="14"/>
      <c r="N42" s="14">
        <v>99.083194489276792</v>
      </c>
      <c r="O42" s="14">
        <v>462.16813609224511</v>
      </c>
      <c r="P42" s="14"/>
      <c r="Q42" s="14"/>
      <c r="R42" s="14">
        <v>3.6165960197524583</v>
      </c>
      <c r="S42" s="14">
        <v>712.85303012652059</v>
      </c>
      <c r="T42" s="14"/>
      <c r="U42" s="14"/>
      <c r="V42" s="14"/>
      <c r="W42" s="14"/>
      <c r="X42" s="14">
        <v>38.886602433123024</v>
      </c>
      <c r="Y42" s="14"/>
      <c r="Z42" s="14"/>
      <c r="AA42" s="14">
        <v>49.624940607974501</v>
      </c>
      <c r="AB42" s="14"/>
      <c r="AC42" s="14">
        <v>361.40986263961327</v>
      </c>
      <c r="AD42" s="14"/>
      <c r="AE42" s="14"/>
    </row>
    <row r="43" spans="1:31">
      <c r="A43" s="7">
        <v>42</v>
      </c>
      <c r="B43" s="13"/>
      <c r="C43" s="14"/>
      <c r="D43" s="14">
        <v>2099.9067037624277</v>
      </c>
      <c r="E43" s="14"/>
      <c r="F43" s="14"/>
      <c r="G43" s="14"/>
      <c r="H43" s="14">
        <v>81.245628005583171</v>
      </c>
      <c r="I43" s="14">
        <v>717.46381088613953</v>
      </c>
      <c r="J43" s="14">
        <v>26.025555018262477</v>
      </c>
      <c r="K43" s="14"/>
      <c r="L43" s="14"/>
      <c r="M43" s="14"/>
      <c r="N43" s="14"/>
      <c r="O43" s="14">
        <v>341.50730666882748</v>
      </c>
      <c r="P43" s="14"/>
      <c r="Q43" s="14"/>
      <c r="R43" s="14"/>
      <c r="S43" s="14">
        <v>161.84526572382313</v>
      </c>
      <c r="T43" s="14"/>
      <c r="U43" s="14"/>
      <c r="V43" s="14"/>
      <c r="W43" s="14"/>
      <c r="X43" s="14"/>
      <c r="Y43" s="14"/>
      <c r="Z43" s="14"/>
      <c r="AA43" s="14">
        <v>84.488966948452145</v>
      </c>
      <c r="AB43" s="14">
        <v>545.00438934176179</v>
      </c>
      <c r="AC43" s="14">
        <v>400.77442528043122</v>
      </c>
      <c r="AD43" s="14"/>
      <c r="AE43" s="14"/>
    </row>
    <row r="44" spans="1:31">
      <c r="A44" s="7">
        <v>43</v>
      </c>
      <c r="B44" s="13">
        <v>45.551218616573934</v>
      </c>
      <c r="C44" s="14">
        <v>75.404974948530821</v>
      </c>
      <c r="D44" s="14">
        <v>1755.0924581179679</v>
      </c>
      <c r="E44" s="14">
        <v>3173.2186638361482</v>
      </c>
      <c r="F44" s="14">
        <v>539.01394363255088</v>
      </c>
      <c r="G44" s="14">
        <v>7.1762903205477073</v>
      </c>
      <c r="H44" s="14">
        <v>158.59883761122822</v>
      </c>
      <c r="I44" s="14">
        <v>4932.8737449465016</v>
      </c>
      <c r="J44" s="14">
        <v>39.084089579240221</v>
      </c>
      <c r="K44" s="14"/>
      <c r="L44" s="14"/>
      <c r="M44" s="14">
        <v>1251.1229769215961</v>
      </c>
      <c r="N44" s="14">
        <v>158.01561289971852</v>
      </c>
      <c r="O44" s="14">
        <v>525.65403200698699</v>
      </c>
      <c r="P44" s="14">
        <v>373.93834364315177</v>
      </c>
      <c r="Q44" s="14"/>
      <c r="R44" s="14"/>
      <c r="S44" s="14">
        <v>516.77322029995901</v>
      </c>
      <c r="T44" s="14">
        <v>38.34422814430922</v>
      </c>
      <c r="U44" s="14"/>
      <c r="V44" s="14"/>
      <c r="W44" s="14"/>
      <c r="X44" s="14">
        <v>49.78517063739158</v>
      </c>
      <c r="Y44" s="14"/>
      <c r="Z44" s="14"/>
      <c r="AA44" s="14">
        <v>73.620709749473647</v>
      </c>
      <c r="AB44" s="14">
        <v>427.26763815997919</v>
      </c>
      <c r="AC44" s="14">
        <v>292.54993098970749</v>
      </c>
      <c r="AD44" s="14"/>
      <c r="AE44" s="14"/>
    </row>
    <row r="45" spans="1:31">
      <c r="A45" s="7">
        <v>44</v>
      </c>
      <c r="B45" s="13"/>
      <c r="C45" s="14"/>
      <c r="D45" s="14"/>
      <c r="E45" s="14"/>
      <c r="F45" s="14">
        <v>614.32756127052198</v>
      </c>
      <c r="G45" s="14"/>
      <c r="H45" s="14">
        <v>107.25066656157051</v>
      </c>
      <c r="I45" s="14"/>
      <c r="J45" s="14">
        <v>59.415533354221473</v>
      </c>
      <c r="K45" s="14"/>
      <c r="L45" s="14"/>
      <c r="M45" s="14"/>
      <c r="N45" s="14">
        <v>93.003651475396069</v>
      </c>
      <c r="O45" s="14">
        <v>580.89815886729548</v>
      </c>
      <c r="P45" s="14"/>
      <c r="Q45" s="14"/>
      <c r="R45" s="14"/>
      <c r="S45" s="14">
        <v>309.31430109489662</v>
      </c>
      <c r="T45" s="14"/>
      <c r="U45" s="14"/>
      <c r="V45" s="14"/>
      <c r="W45" s="14"/>
      <c r="X45" s="14"/>
      <c r="Y45" s="14"/>
      <c r="Z45" s="14"/>
      <c r="AA45" s="14">
        <v>61.901332809672603</v>
      </c>
      <c r="AB45" s="14">
        <v>255.27013026612485</v>
      </c>
      <c r="AC45" s="14">
        <v>173.10116868278061</v>
      </c>
      <c r="AD45" s="14"/>
      <c r="AE45" s="14"/>
    </row>
    <row r="46" spans="1:31">
      <c r="A46" s="7">
        <v>45</v>
      </c>
      <c r="B46" s="13"/>
      <c r="C46" s="14">
        <v>1235.3783896545485</v>
      </c>
      <c r="D46" s="14"/>
      <c r="E46" s="14">
        <v>1816.7702098188101</v>
      </c>
      <c r="F46" s="14">
        <v>2635.117589863843</v>
      </c>
      <c r="G46" s="14">
        <v>701.77840491499046</v>
      </c>
      <c r="H46" s="14">
        <v>4627.0053323618158</v>
      </c>
      <c r="I46" s="14"/>
      <c r="J46" s="14">
        <v>398.19884867155866</v>
      </c>
      <c r="K46" s="14">
        <v>2111.0571958085457</v>
      </c>
      <c r="L46" s="14">
        <v>2874.7494529363712</v>
      </c>
      <c r="M46" s="14">
        <v>1225.7446320498066</v>
      </c>
      <c r="N46" s="14">
        <v>5568.0099155786284</v>
      </c>
      <c r="O46" s="14">
        <v>2441.1811060548912</v>
      </c>
      <c r="P46" s="14"/>
      <c r="Q46" s="14">
        <v>993.34474817082707</v>
      </c>
      <c r="R46" s="14">
        <v>681.86751402860057</v>
      </c>
      <c r="S46" s="14">
        <v>12089.267852133</v>
      </c>
      <c r="T46" s="14">
        <v>851.53009202094506</v>
      </c>
      <c r="U46" s="14">
        <v>2717.6905234422829</v>
      </c>
      <c r="V46" s="14">
        <v>1816.3519311765124</v>
      </c>
      <c r="W46" s="14">
        <v>5167.7322029995921</v>
      </c>
      <c r="X46" s="14"/>
      <c r="Y46" s="14">
        <v>1584.1634902063752</v>
      </c>
      <c r="Z46" s="14">
        <v>813.95425909726896</v>
      </c>
      <c r="AA46" s="14">
        <v>292.48257663345629</v>
      </c>
      <c r="AB46" s="14">
        <v>25650.745987774713</v>
      </c>
      <c r="AC46" s="14"/>
      <c r="AD46" s="14">
        <v>7698.3916192943634</v>
      </c>
      <c r="AE46" s="14">
        <v>801.3089619913128</v>
      </c>
    </row>
    <row r="47" spans="1:31">
      <c r="A47" s="7">
        <v>46</v>
      </c>
      <c r="B47" s="13">
        <v>47.929180121908566</v>
      </c>
      <c r="C47" s="14">
        <v>25.327947656899941</v>
      </c>
      <c r="D47" s="14"/>
      <c r="E47" s="14"/>
      <c r="F47" s="14"/>
      <c r="G47" s="14">
        <v>7.8995072133581639</v>
      </c>
      <c r="H47" s="14">
        <v>159.44099649101986</v>
      </c>
      <c r="I47" s="14"/>
      <c r="J47" s="14">
        <v>50.745787908065005</v>
      </c>
      <c r="K47" s="14"/>
      <c r="L47" s="14"/>
      <c r="M47" s="14"/>
      <c r="N47" s="14">
        <v>101.41448743412585</v>
      </c>
      <c r="O47" s="14">
        <v>501.30264953980526</v>
      </c>
      <c r="P47" s="14">
        <v>194.35691636476949</v>
      </c>
      <c r="Q47" s="14"/>
      <c r="R47" s="14"/>
      <c r="S47" s="14">
        <v>568.98392915286729</v>
      </c>
      <c r="T47" s="14">
        <v>28.353064117606863</v>
      </c>
      <c r="U47" s="14"/>
      <c r="V47" s="14"/>
      <c r="W47" s="14"/>
      <c r="X47" s="14">
        <v>54.638654988185436</v>
      </c>
      <c r="Y47" s="14"/>
      <c r="Z47" s="14"/>
      <c r="AA47" s="14">
        <v>65.373238522879561</v>
      </c>
      <c r="AB47" s="14">
        <v>448.84872927459799</v>
      </c>
      <c r="AC47" s="14">
        <v>235.55916164693974</v>
      </c>
      <c r="AD47" s="14"/>
      <c r="AE47" s="14"/>
    </row>
    <row r="48" spans="1:31">
      <c r="A48" s="7">
        <v>47</v>
      </c>
      <c r="B48" s="13"/>
      <c r="C48" s="14"/>
      <c r="D48" s="14">
        <v>1887.1220971170951</v>
      </c>
      <c r="E48" s="14"/>
      <c r="F48" s="14"/>
      <c r="G48" s="14"/>
      <c r="H48" s="14">
        <v>126.50275973072678</v>
      </c>
      <c r="I48" s="14"/>
      <c r="J48" s="14">
        <v>67.437272975980591</v>
      </c>
      <c r="K48" s="14"/>
      <c r="L48" s="14"/>
      <c r="M48" s="14"/>
      <c r="N48" s="14">
        <v>38.994198667654345</v>
      </c>
      <c r="O48" s="14">
        <v>661.30224948176692</v>
      </c>
      <c r="P48" s="14"/>
      <c r="Q48" s="14"/>
      <c r="R48" s="14"/>
      <c r="S48" s="14">
        <v>360.99401358641677</v>
      </c>
      <c r="T48" s="14"/>
      <c r="U48" s="14"/>
      <c r="V48" s="14"/>
      <c r="W48" s="14"/>
      <c r="X48" s="14"/>
      <c r="Y48" s="14"/>
      <c r="Z48" s="14"/>
      <c r="AA48" s="14">
        <v>151.21678487917688</v>
      </c>
      <c r="AB48" s="14">
        <v>556.16031959759277</v>
      </c>
      <c r="AC48" s="14">
        <v>235.55916164693974</v>
      </c>
      <c r="AD48" s="14"/>
      <c r="AE48" s="14"/>
    </row>
    <row r="49" spans="1:31">
      <c r="A49" s="7">
        <v>48</v>
      </c>
      <c r="B49" s="13">
        <v>47.021881209184322</v>
      </c>
      <c r="C49" s="14">
        <v>42.756288615158631</v>
      </c>
      <c r="D49" s="14"/>
      <c r="E49" s="14"/>
      <c r="F49" s="14">
        <v>404.94869151863412</v>
      </c>
      <c r="G49" s="14">
        <v>11.992231400236049</v>
      </c>
      <c r="H49" s="14">
        <v>194.08858775927777</v>
      </c>
      <c r="I49" s="14"/>
      <c r="J49" s="14">
        <v>45.321053854810465</v>
      </c>
      <c r="K49" s="14"/>
      <c r="L49" s="14"/>
      <c r="M49" s="14"/>
      <c r="N49" s="14">
        <v>281.06062003343999</v>
      </c>
      <c r="O49" s="14">
        <v>562.85949928272998</v>
      </c>
      <c r="P49" s="14">
        <v>572.79603098582959</v>
      </c>
      <c r="Q49" s="14"/>
      <c r="R49" s="14">
        <v>12.456613801138872</v>
      </c>
      <c r="S49" s="14">
        <v>964.49504313507509</v>
      </c>
      <c r="T49" s="14">
        <v>10.09717771242342</v>
      </c>
      <c r="U49" s="14"/>
      <c r="V49" s="14"/>
      <c r="W49" s="14">
        <v>747.82503504556553</v>
      </c>
      <c r="X49" s="14">
        <v>133.47502165809507</v>
      </c>
      <c r="Y49" s="14"/>
      <c r="Z49" s="14"/>
      <c r="AA49" s="14">
        <v>212.56903452171088</v>
      </c>
      <c r="AB49" s="14">
        <v>875.18527088433643</v>
      </c>
      <c r="AC49" s="14">
        <v>453.94161665020357</v>
      </c>
      <c r="AD49" s="14">
        <v>59.074492586722663</v>
      </c>
      <c r="AE49" s="14"/>
    </row>
    <row r="50" spans="1:31">
      <c r="A50" s="7">
        <v>49</v>
      </c>
      <c r="B50" s="13">
        <v>22.151339841371943</v>
      </c>
      <c r="C50" s="14">
        <v>86.67622733900393</v>
      </c>
      <c r="D50" s="14"/>
      <c r="E50" s="14">
        <v>275.74014523463632</v>
      </c>
      <c r="F50" s="14"/>
      <c r="G50" s="14"/>
      <c r="H50" s="14">
        <v>206.30036673107077</v>
      </c>
      <c r="I50" s="14"/>
      <c r="J50" s="14">
        <v>55.080769640540396</v>
      </c>
      <c r="K50" s="14"/>
      <c r="L50" s="14"/>
      <c r="M50" s="14"/>
      <c r="N50" s="14">
        <v>117.43566191849908</v>
      </c>
      <c r="O50" s="14">
        <v>394.2756895955909</v>
      </c>
      <c r="P50" s="14">
        <v>190.76557239900697</v>
      </c>
      <c r="Q50" s="14"/>
      <c r="R50" s="14"/>
      <c r="S50" s="14">
        <v>764.71568843883517</v>
      </c>
      <c r="T50" s="14"/>
      <c r="U50" s="14"/>
      <c r="V50" s="14"/>
      <c r="W50" s="14"/>
      <c r="X50" s="14">
        <v>33.044562019345229</v>
      </c>
      <c r="Y50" s="14"/>
      <c r="Z50" s="14"/>
      <c r="AA50" s="14">
        <v>58.196919898176446</v>
      </c>
      <c r="AB50" s="14">
        <v>768.77632417384223</v>
      </c>
      <c r="AC50" s="14">
        <v>353.99734108343495</v>
      </c>
      <c r="AD50" s="14"/>
      <c r="AE50" s="14">
        <v>23.474697253405974</v>
      </c>
    </row>
    <row r="51" spans="1:31">
      <c r="A51" s="7">
        <v>50</v>
      </c>
      <c r="B51" s="13">
        <v>50.780853966488927</v>
      </c>
      <c r="C51" s="14">
        <v>111.89224819552432</v>
      </c>
      <c r="D51" s="14"/>
      <c r="E51" s="14"/>
      <c r="F51" s="14"/>
      <c r="G51" s="14">
        <v>10.415976706452629</v>
      </c>
      <c r="H51" s="14">
        <v>205.63640367928525</v>
      </c>
      <c r="I51" s="14"/>
      <c r="J51" s="14">
        <v>64.446598474168809</v>
      </c>
      <c r="K51" s="14"/>
      <c r="L51" s="14">
        <v>187.75866989193506</v>
      </c>
      <c r="M51" s="14"/>
      <c r="N51" s="14">
        <v>258.88089418181579</v>
      </c>
      <c r="O51" s="14">
        <v>572.92793733175358</v>
      </c>
      <c r="P51" s="14">
        <v>605.06216915829668</v>
      </c>
      <c r="Q51" s="14"/>
      <c r="R51" s="14"/>
      <c r="S51" s="14">
        <v>950.38593401167623</v>
      </c>
      <c r="T51" s="14"/>
      <c r="U51" s="14"/>
      <c r="V51" s="14"/>
      <c r="W51" s="14"/>
      <c r="X51" s="14">
        <v>49.034302279189561</v>
      </c>
      <c r="Y51" s="14"/>
      <c r="Z51" s="14"/>
      <c r="AA51" s="14">
        <v>73.977559507440674</v>
      </c>
      <c r="AB51" s="14">
        <v>575.04257477063879</v>
      </c>
      <c r="AC51" s="14">
        <v>215.77444091526687</v>
      </c>
      <c r="AD51" s="14">
        <v>61.517687270986812</v>
      </c>
      <c r="AE51" s="14"/>
    </row>
    <row r="52" spans="1:31">
      <c r="A52" s="7">
        <v>51</v>
      </c>
      <c r="B52" s="13">
        <v>389.94198667654376</v>
      </c>
      <c r="C52" s="14">
        <v>345.85973151064883</v>
      </c>
      <c r="D52" s="14">
        <v>2402.1493195322596</v>
      </c>
      <c r="E52" s="14"/>
      <c r="F52" s="14"/>
      <c r="G52" s="14">
        <v>63.591636282440469</v>
      </c>
      <c r="H52" s="14">
        <v>324.78801876353714</v>
      </c>
      <c r="I52" s="14"/>
      <c r="J52" s="14">
        <v>136.20717952990901</v>
      </c>
      <c r="K52" s="14"/>
      <c r="L52" s="14">
        <v>186.55203891005965</v>
      </c>
      <c r="M52" s="14"/>
      <c r="N52" s="14">
        <v>527.10847623639631</v>
      </c>
      <c r="O52" s="14">
        <v>667.11391579664803</v>
      </c>
      <c r="P52" s="14">
        <v>802.78638798978693</v>
      </c>
      <c r="Q52" s="14">
        <v>155.13150292934088</v>
      </c>
      <c r="R52" s="14">
        <v>19.934254564980947</v>
      </c>
      <c r="S52" s="14">
        <v>763.65992413615822</v>
      </c>
      <c r="T52" s="14">
        <v>201.79016711531975</v>
      </c>
      <c r="U52" s="14"/>
      <c r="V52" s="14">
        <v>425.40246294406825</v>
      </c>
      <c r="W52" s="14"/>
      <c r="X52" s="14">
        <v>146.04947494416328</v>
      </c>
      <c r="Y52" s="14"/>
      <c r="Z52" s="14"/>
      <c r="AA52" s="14">
        <v>89.454048377886906</v>
      </c>
      <c r="AB52" s="14">
        <v>726.44041859247693</v>
      </c>
      <c r="AC52" s="14">
        <v>293.22432823031181</v>
      </c>
      <c r="AD52" s="14"/>
      <c r="AE52" s="14"/>
    </row>
    <row r="53" spans="1:31">
      <c r="A53" s="7">
        <v>52</v>
      </c>
      <c r="B53" s="13">
        <v>35.391583956694994</v>
      </c>
      <c r="C53" s="14"/>
      <c r="D53" s="14"/>
      <c r="E53" s="14"/>
      <c r="F53" s="14"/>
      <c r="G53" s="14">
        <v>6.8123977996591565</v>
      </c>
      <c r="H53" s="14">
        <v>192.13213114037256</v>
      </c>
      <c r="I53" s="14">
        <v>2836.6124193125156</v>
      </c>
      <c r="J53" s="14">
        <v>71.69683755804202</v>
      </c>
      <c r="K53" s="14"/>
      <c r="L53" s="14"/>
      <c r="M53" s="14"/>
      <c r="N53" s="14">
        <v>131.82567385564084</v>
      </c>
      <c r="O53" s="14">
        <v>610.52014683410243</v>
      </c>
      <c r="P53" s="14">
        <v>203.00185198596861</v>
      </c>
      <c r="Q53" s="14"/>
      <c r="R53" s="14"/>
      <c r="S53" s="14">
        <v>269.83606814262998</v>
      </c>
      <c r="T53" s="14">
        <v>10.209394837076799</v>
      </c>
      <c r="U53" s="14"/>
      <c r="V53" s="14"/>
      <c r="W53" s="14"/>
      <c r="X53" s="14">
        <v>50.164905677322302</v>
      </c>
      <c r="Y53" s="14"/>
      <c r="Z53" s="14"/>
      <c r="AA53" s="14">
        <v>63.98821568325598</v>
      </c>
      <c r="AB53" s="14">
        <v>330.36954103681512</v>
      </c>
      <c r="AC53" s="14">
        <v>247.68516757935464</v>
      </c>
      <c r="AD53" s="14"/>
      <c r="AE53" s="14"/>
    </row>
    <row r="54" spans="1:31">
      <c r="A54" s="7">
        <v>53</v>
      </c>
      <c r="B54" s="13">
        <v>19.010782799232999</v>
      </c>
      <c r="C54" s="14"/>
      <c r="D54" s="14">
        <v>2543.3141059879408</v>
      </c>
      <c r="E54" s="14"/>
      <c r="F54" s="14"/>
      <c r="G54" s="14"/>
      <c r="H54" s="14">
        <v>272.33283054053425</v>
      </c>
      <c r="I54" s="14">
        <v>4928.3324919715169</v>
      </c>
      <c r="J54" s="14">
        <v>89.639618594995</v>
      </c>
      <c r="K54" s="14"/>
      <c r="L54" s="14"/>
      <c r="M54" s="14"/>
      <c r="N54" s="14">
        <v>160.58316006250087</v>
      </c>
      <c r="O54" s="14">
        <v>659.93323426356517</v>
      </c>
      <c r="P54" s="14">
        <v>250.89961794654022</v>
      </c>
      <c r="Q54" s="14"/>
      <c r="R54" s="14">
        <v>11.368417120933072</v>
      </c>
      <c r="S54" s="14">
        <v>904.4821490475905</v>
      </c>
      <c r="T54" s="14"/>
      <c r="U54" s="14"/>
      <c r="V54" s="14"/>
      <c r="W54" s="14"/>
      <c r="X54" s="14">
        <v>68.312471797929362</v>
      </c>
      <c r="Y54" s="14"/>
      <c r="Z54" s="14"/>
      <c r="AA54" s="14">
        <v>123.42410879360524</v>
      </c>
      <c r="AB54" s="14">
        <v>412.76227740834952</v>
      </c>
      <c r="AC54" s="14">
        <v>440.65631669247068</v>
      </c>
      <c r="AD54" s="14"/>
      <c r="AE54" s="14"/>
    </row>
    <row r="55" spans="1:31">
      <c r="A55" s="7">
        <v>54</v>
      </c>
      <c r="B55" s="13">
        <v>103.75284158180128</v>
      </c>
      <c r="C55" s="14">
        <v>230.78097296984035</v>
      </c>
      <c r="D55" s="14">
        <v>1623.3045277654605</v>
      </c>
      <c r="E55" s="14">
        <v>675.14957716064305</v>
      </c>
      <c r="F55" s="14"/>
      <c r="G55" s="14">
        <v>25.52701302661248</v>
      </c>
      <c r="H55" s="14">
        <v>823.00031227734542</v>
      </c>
      <c r="I55" s="14">
        <v>4748.9762757306498</v>
      </c>
      <c r="J55" s="14">
        <v>73.807415842010315</v>
      </c>
      <c r="K55" s="14"/>
      <c r="L55" s="14">
        <v>382.64848659511</v>
      </c>
      <c r="M55" s="14">
        <v>315.57311736800239</v>
      </c>
      <c r="N55" s="14">
        <v>1143.6680799117084</v>
      </c>
      <c r="O55" s="14">
        <v>1238.2262309589944</v>
      </c>
      <c r="P55" s="14">
        <v>1348.9628825916541</v>
      </c>
      <c r="Q55" s="14">
        <v>210.13577690467477</v>
      </c>
      <c r="R55" s="14"/>
      <c r="S55" s="14">
        <v>3319.7088787467978</v>
      </c>
      <c r="T55" s="14">
        <v>61.929845991804257</v>
      </c>
      <c r="U55" s="14"/>
      <c r="V55" s="14">
        <v>475.99237966725002</v>
      </c>
      <c r="W55" s="14">
        <v>1470.9570767969785</v>
      </c>
      <c r="X55" s="14">
        <v>378.96578379947147</v>
      </c>
      <c r="Y55" s="14">
        <v>517.84525360002397</v>
      </c>
      <c r="Z55" s="14"/>
      <c r="AA55" s="14">
        <v>109.82469352400237</v>
      </c>
      <c r="AB55" s="14">
        <v>1032.5236310355231</v>
      </c>
      <c r="AC55" s="14">
        <v>351.56044052829827</v>
      </c>
      <c r="AD55" s="14">
        <v>503.03708108462519</v>
      </c>
      <c r="AE55" s="14"/>
    </row>
    <row r="56" spans="1:31">
      <c r="A56" s="7">
        <v>55</v>
      </c>
      <c r="B56" s="13">
        <v>17.603539536161652</v>
      </c>
      <c r="C56" s="14"/>
      <c r="D56" s="14"/>
      <c r="E56" s="14"/>
      <c r="F56" s="14"/>
      <c r="G56" s="14"/>
      <c r="H56" s="14">
        <v>124.30826358446235</v>
      </c>
      <c r="I56" s="14">
        <v>3044.3879900225456</v>
      </c>
      <c r="J56" s="14">
        <v>72.011192024978982</v>
      </c>
      <c r="K56" s="14"/>
      <c r="L56" s="14"/>
      <c r="M56" s="14"/>
      <c r="N56" s="14">
        <v>70.843498495150683</v>
      </c>
      <c r="O56" s="14">
        <v>527.95875978373294</v>
      </c>
      <c r="P56" s="14"/>
      <c r="Q56" s="14"/>
      <c r="R56" s="14"/>
      <c r="S56" s="14">
        <v>307.32649292042936</v>
      </c>
      <c r="T56" s="14"/>
      <c r="U56" s="14"/>
      <c r="V56" s="14"/>
      <c r="W56" s="14"/>
      <c r="X56" s="14">
        <v>20.426784162755386</v>
      </c>
      <c r="Y56" s="14"/>
      <c r="Z56" s="14"/>
      <c r="AA56" s="14">
        <v>111.48078033638429</v>
      </c>
      <c r="AB56" s="14">
        <v>229.50914760242264</v>
      </c>
      <c r="AC56" s="14">
        <v>189.49597947435495</v>
      </c>
      <c r="AD56" s="14"/>
      <c r="AE56" s="14"/>
    </row>
    <row r="57" spans="1:31">
      <c r="A57" s="7">
        <v>56</v>
      </c>
      <c r="B57" s="13">
        <v>35.083264685516546</v>
      </c>
      <c r="C57" s="14"/>
      <c r="D57" s="14"/>
      <c r="E57" s="14">
        <v>174.70285407634336</v>
      </c>
      <c r="F57" s="14">
        <v>693.10654514993712</v>
      </c>
      <c r="G57" s="14">
        <v>10.987528131180708</v>
      </c>
      <c r="H57" s="14">
        <v>154.98868731401859</v>
      </c>
      <c r="I57" s="14">
        <v>8190.3035889961247</v>
      </c>
      <c r="J57" s="14">
        <v>88.776904941173584</v>
      </c>
      <c r="K57" s="14"/>
      <c r="L57" s="14"/>
      <c r="M57" s="14"/>
      <c r="N57" s="14">
        <v>298.81335245684448</v>
      </c>
      <c r="O57" s="14">
        <v>860.79552386946079</v>
      </c>
      <c r="P57" s="14">
        <v>188.97310544316781</v>
      </c>
      <c r="Q57" s="14"/>
      <c r="R57" s="14"/>
      <c r="S57" s="14">
        <v>714.99005316000103</v>
      </c>
      <c r="T57" s="14">
        <v>14.471048530949284</v>
      </c>
      <c r="U57" s="14"/>
      <c r="V57" s="14"/>
      <c r="W57" s="14"/>
      <c r="X57" s="14">
        <v>41.686938347033561</v>
      </c>
      <c r="Y57" s="14"/>
      <c r="Z57" s="14"/>
      <c r="AA57" s="14">
        <v>65.10284984348614</v>
      </c>
      <c r="AB57" s="14">
        <v>519.75658465836227</v>
      </c>
      <c r="AC57" s="14">
        <v>306.69027151623101</v>
      </c>
      <c r="AD57" s="14"/>
      <c r="AE57" s="14"/>
    </row>
    <row r="58" spans="1:31">
      <c r="A58" s="7">
        <v>57</v>
      </c>
      <c r="B58" s="13"/>
      <c r="C58" s="14"/>
      <c r="D58" s="14"/>
      <c r="E58" s="14"/>
      <c r="F58" s="14">
        <v>466.98184855783666</v>
      </c>
      <c r="G58" s="14"/>
      <c r="H58" s="14">
        <v>263.81531281652133</v>
      </c>
      <c r="I58" s="14"/>
      <c r="J58" s="14">
        <v>68.171052630585365</v>
      </c>
      <c r="K58" s="14"/>
      <c r="L58" s="14"/>
      <c r="M58" s="14"/>
      <c r="N58" s="14">
        <v>100.73954848112518</v>
      </c>
      <c r="O58" s="14">
        <v>627.48016199785241</v>
      </c>
      <c r="P58" s="14"/>
      <c r="Q58" s="14"/>
      <c r="R58" s="14"/>
      <c r="S58" s="14">
        <v>566.50011191953354</v>
      </c>
      <c r="T58" s="14"/>
      <c r="U58" s="14"/>
      <c r="V58" s="14"/>
      <c r="W58" s="14"/>
      <c r="X58" s="14">
        <v>113.81513031995748</v>
      </c>
      <c r="Y58" s="14"/>
      <c r="Z58" s="14"/>
      <c r="AA58" s="14">
        <v>66.911382004585917</v>
      </c>
      <c r="AB58" s="14">
        <v>370.59537921795572</v>
      </c>
      <c r="AC58" s="14">
        <v>263.87606553132719</v>
      </c>
      <c r="AD58" s="14">
        <v>96.471715189616788</v>
      </c>
      <c r="AE58" s="14"/>
    </row>
    <row r="59" spans="1:31">
      <c r="A59" s="7">
        <v>58</v>
      </c>
      <c r="B59" s="13"/>
      <c r="C59" s="14"/>
      <c r="D59" s="14"/>
      <c r="E59" s="14">
        <v>279.31869222539729</v>
      </c>
      <c r="F59" s="14"/>
      <c r="G59" s="14">
        <v>52.541201511007984</v>
      </c>
      <c r="H59" s="14">
        <v>463.87396675603122</v>
      </c>
      <c r="I59" s="14">
        <v>1203.0952163757277</v>
      </c>
      <c r="J59" s="14">
        <v>94.667302003469757</v>
      </c>
      <c r="K59" s="14"/>
      <c r="L59" s="14"/>
      <c r="M59" s="14"/>
      <c r="N59" s="14">
        <v>22.01912211484478</v>
      </c>
      <c r="O59" s="14">
        <v>517.96450560503376</v>
      </c>
      <c r="P59" s="14"/>
      <c r="Q59" s="14"/>
      <c r="R59" s="14"/>
      <c r="S59" s="14">
        <v>247.00173280466058</v>
      </c>
      <c r="T59" s="14"/>
      <c r="U59" s="14"/>
      <c r="V59" s="14"/>
      <c r="W59" s="14"/>
      <c r="X59" s="14"/>
      <c r="Y59" s="14"/>
      <c r="Z59" s="14"/>
      <c r="AA59" s="14">
        <v>167.68723357485936</v>
      </c>
      <c r="AB59" s="14">
        <v>1070.0399687349013</v>
      </c>
      <c r="AC59" s="14">
        <v>993.11604842093413</v>
      </c>
      <c r="AD59" s="14"/>
      <c r="AE59" s="14"/>
    </row>
    <row r="60" spans="1:31">
      <c r="A60" s="7">
        <v>59</v>
      </c>
      <c r="B60" s="13"/>
      <c r="C60" s="14"/>
      <c r="D60" s="14"/>
      <c r="E60" s="14">
        <v>199.89411112356615</v>
      </c>
      <c r="F60" s="14"/>
      <c r="G60" s="14"/>
      <c r="H60" s="14">
        <v>107.84499632938322</v>
      </c>
      <c r="I60" s="14">
        <v>992.88740132504415</v>
      </c>
      <c r="J60" s="14">
        <v>49.773708497893615</v>
      </c>
      <c r="K60" s="14"/>
      <c r="L60" s="14"/>
      <c r="M60" s="14"/>
      <c r="N60" s="14"/>
      <c r="O60" s="14">
        <v>437.42137356813083</v>
      </c>
      <c r="P60" s="14"/>
      <c r="Q60" s="14"/>
      <c r="R60" s="14"/>
      <c r="S60" s="14"/>
      <c r="T60" s="14"/>
      <c r="U60" s="14"/>
      <c r="V60" s="14"/>
      <c r="W60" s="14"/>
      <c r="X60" s="14">
        <v>7.1482543956876343</v>
      </c>
      <c r="Y60" s="14"/>
      <c r="Z60" s="14"/>
      <c r="AA60" s="14">
        <v>83.965330157987509</v>
      </c>
      <c r="AB60" s="14">
        <v>337.59810485542567</v>
      </c>
      <c r="AC60" s="14">
        <v>275.23268065191866</v>
      </c>
      <c r="AD60" s="14"/>
      <c r="AE60" s="14"/>
    </row>
    <row r="61" spans="1:31">
      <c r="A61" s="7">
        <v>60</v>
      </c>
      <c r="B61" s="13">
        <v>69.93587292116932</v>
      </c>
      <c r="C61" s="14">
        <v>122.43342534260019</v>
      </c>
      <c r="D61" s="14"/>
      <c r="E61" s="14"/>
      <c r="F61" s="14"/>
      <c r="G61" s="14">
        <v>10.106481840827941</v>
      </c>
      <c r="H61" s="14">
        <v>202.76827195212834</v>
      </c>
      <c r="I61" s="14">
        <v>18369.612706189921</v>
      </c>
      <c r="J61" s="14">
        <v>69.678693676207814</v>
      </c>
      <c r="K61" s="14"/>
      <c r="L61" s="14"/>
      <c r="M61" s="14"/>
      <c r="N61" s="14">
        <v>419.66234203983191</v>
      </c>
      <c r="O61" s="14">
        <v>478.40972576468033</v>
      </c>
      <c r="P61" s="14">
        <v>706.15493735850714</v>
      </c>
      <c r="Q61" s="14"/>
      <c r="R61" s="14"/>
      <c r="S61" s="14">
        <v>751.9691088652653</v>
      </c>
      <c r="T61" s="14">
        <v>13.489628825916535</v>
      </c>
      <c r="U61" s="14"/>
      <c r="V61" s="14"/>
      <c r="W61" s="14"/>
      <c r="X61" s="14">
        <v>87.236854936056048</v>
      </c>
      <c r="Y61" s="14"/>
      <c r="Z61" s="14"/>
      <c r="AA61" s="14">
        <v>57.016427228074797</v>
      </c>
      <c r="AB61" s="14">
        <v>353.50861336199716</v>
      </c>
      <c r="AC61" s="14">
        <v>194.76010499424206</v>
      </c>
      <c r="AD61" s="14"/>
      <c r="AE61" s="14"/>
    </row>
    <row r="62" spans="1:31">
      <c r="A62" s="7">
        <v>61</v>
      </c>
      <c r="B62" s="13">
        <v>37.618372279132842</v>
      </c>
      <c r="C62" s="14">
        <v>35.269556611308701</v>
      </c>
      <c r="D62" s="14">
        <v>2641.1921632717422</v>
      </c>
      <c r="E62" s="14">
        <v>482.16979390061789</v>
      </c>
      <c r="F62" s="14">
        <v>1140.7750129221215</v>
      </c>
      <c r="G62" s="14">
        <v>24.963185272433371</v>
      </c>
      <c r="H62" s="14">
        <v>203.23570109362228</v>
      </c>
      <c r="I62" s="14">
        <v>3040.8850256762817</v>
      </c>
      <c r="J62" s="14">
        <v>70.990461585528735</v>
      </c>
      <c r="K62" s="14">
        <v>378.70409390500566</v>
      </c>
      <c r="L62" s="14">
        <v>149.2107110616698</v>
      </c>
      <c r="M62" s="14">
        <v>296.82467434632457</v>
      </c>
      <c r="N62" s="14">
        <v>409.07223162166815</v>
      </c>
      <c r="O62" s="14">
        <v>1183.0415557251652</v>
      </c>
      <c r="P62" s="14">
        <v>392.2834625395206</v>
      </c>
      <c r="Q62" s="14">
        <v>191.46967494866433</v>
      </c>
      <c r="R62" s="14"/>
      <c r="S62" s="14">
        <v>1241.9382415199232</v>
      </c>
      <c r="T62" s="14">
        <v>33.357999666204826</v>
      </c>
      <c r="U62" s="14"/>
      <c r="V62" s="14"/>
      <c r="W62" s="14"/>
      <c r="X62" s="14">
        <v>133.65955165464422</v>
      </c>
      <c r="Y62" s="14"/>
      <c r="Z62" s="14"/>
      <c r="AA62" s="14">
        <v>59.483977406922151</v>
      </c>
      <c r="AB62" s="14">
        <v>440.25064407391329</v>
      </c>
      <c r="AC62" s="14">
        <v>262.42185433844446</v>
      </c>
      <c r="AD62" s="14">
        <v>127.70267659777515</v>
      </c>
      <c r="AE62" s="14">
        <v>53.727916560651003</v>
      </c>
    </row>
    <row r="63" spans="1:31">
      <c r="A63" s="7">
        <v>62</v>
      </c>
      <c r="B63" s="13"/>
      <c r="C63" s="14"/>
      <c r="D63" s="14">
        <v>1107.8985653742895</v>
      </c>
      <c r="E63" s="14"/>
      <c r="F63" s="14"/>
      <c r="G63" s="14"/>
      <c r="H63" s="14">
        <v>198.60949173573727</v>
      </c>
      <c r="I63" s="14">
        <v>2975.0892588808761</v>
      </c>
      <c r="J63" s="14">
        <v>39.664318794685855</v>
      </c>
      <c r="K63" s="14"/>
      <c r="L63" s="14"/>
      <c r="M63" s="14"/>
      <c r="N63" s="14">
        <v>70.064818286541183</v>
      </c>
      <c r="O63" s="14">
        <v>410.10966087481194</v>
      </c>
      <c r="P63" s="14"/>
      <c r="Q63" s="14"/>
      <c r="R63" s="14"/>
      <c r="S63" s="14">
        <v>472.28048439223198</v>
      </c>
      <c r="T63" s="14"/>
      <c r="U63" s="14"/>
      <c r="V63" s="14"/>
      <c r="W63" s="14"/>
      <c r="X63" s="14">
        <v>32.61369459408791</v>
      </c>
      <c r="Y63" s="14"/>
      <c r="Z63" s="14"/>
      <c r="AA63" s="14">
        <v>99.037575496924731</v>
      </c>
      <c r="AB63" s="14">
        <v>158.56232308335493</v>
      </c>
      <c r="AC63" s="14">
        <v>446.68359215096331</v>
      </c>
      <c r="AD63" s="14"/>
      <c r="AE63" s="14"/>
    </row>
    <row r="64" spans="1:31">
      <c r="A64" s="7">
        <v>63</v>
      </c>
      <c r="B64" s="13">
        <v>47.021881209184322</v>
      </c>
      <c r="C64" s="14">
        <v>80.853718852554735</v>
      </c>
      <c r="D64" s="14"/>
      <c r="E64" s="14">
        <v>487.19183364367859</v>
      </c>
      <c r="F64" s="14">
        <v>448.64207438368987</v>
      </c>
      <c r="G64" s="14">
        <v>11.316183988888628</v>
      </c>
      <c r="H64" s="14">
        <v>853.49307161354898</v>
      </c>
      <c r="I64" s="14">
        <v>11844.043669971674</v>
      </c>
      <c r="J64" s="14">
        <v>131.34090365327336</v>
      </c>
      <c r="K64" s="14"/>
      <c r="L64" s="14"/>
      <c r="M64" s="14">
        <v>193.5084792937906</v>
      </c>
      <c r="N64" s="14">
        <v>261.93890037214908</v>
      </c>
      <c r="O64" s="14">
        <v>533.33489548762111</v>
      </c>
      <c r="P64" s="14">
        <v>346.8965654460543</v>
      </c>
      <c r="Q64" s="14">
        <v>145.88142602753496</v>
      </c>
      <c r="R64" s="14">
        <v>23.393758378415654</v>
      </c>
      <c r="S64" s="14">
        <v>2050.2178012019854</v>
      </c>
      <c r="T64" s="14">
        <v>13.954041170406162</v>
      </c>
      <c r="U64" s="14"/>
      <c r="V64" s="14"/>
      <c r="W64" s="14"/>
      <c r="X64" s="14">
        <v>135.33184417059257</v>
      </c>
      <c r="Y64" s="14"/>
      <c r="Z64" s="14"/>
      <c r="AA64" s="14">
        <v>111.14757710605072</v>
      </c>
      <c r="AB64" s="14"/>
      <c r="AC64" s="14">
        <v>1521.9486509036533</v>
      </c>
      <c r="AD64" s="14">
        <v>154.8816618912482</v>
      </c>
      <c r="AE64" s="14">
        <v>26.097565724941457</v>
      </c>
    </row>
    <row r="65" spans="1:31">
      <c r="A65" s="7">
        <v>64</v>
      </c>
      <c r="B65" s="13">
        <v>97.881361133518169</v>
      </c>
      <c r="C65" s="14">
        <v>56.040241736418459</v>
      </c>
      <c r="D65" s="14">
        <v>3728.206849429569</v>
      </c>
      <c r="E65" s="14"/>
      <c r="F65" s="14">
        <v>591.28927269374856</v>
      </c>
      <c r="G65" s="14">
        <v>12.894366199598712</v>
      </c>
      <c r="H65" s="14">
        <v>289.40098170650418</v>
      </c>
      <c r="I65" s="14">
        <v>1315.2248321922402</v>
      </c>
      <c r="J65" s="14">
        <v>91.49555587213824</v>
      </c>
      <c r="K65" s="14">
        <v>375.23211390275003</v>
      </c>
      <c r="L65" s="14">
        <v>178.44319885403675</v>
      </c>
      <c r="M65" s="14">
        <v>144.21153515248687</v>
      </c>
      <c r="N65" s="14">
        <v>526.38075177453095</v>
      </c>
      <c r="O65" s="14">
        <v>687.22666158424897</v>
      </c>
      <c r="P65" s="14">
        <v>812.45628005583262</v>
      </c>
      <c r="Q65" s="14">
        <v>154.13455041680351</v>
      </c>
      <c r="R65" s="14">
        <v>22.771938382268647</v>
      </c>
      <c r="S65" s="14">
        <v>1042.557459484239</v>
      </c>
      <c r="T65" s="14">
        <v>19.085344342315743</v>
      </c>
      <c r="U65" s="14">
        <v>575.1749984619446</v>
      </c>
      <c r="V65" s="14">
        <v>319.227281846219</v>
      </c>
      <c r="W65" s="14">
        <v>965.16152287509635</v>
      </c>
      <c r="X65" s="14">
        <v>316.15496026522942</v>
      </c>
      <c r="Y65" s="14"/>
      <c r="Z65" s="14"/>
      <c r="AA65" s="14">
        <v>80.835103739006811</v>
      </c>
      <c r="AB65" s="14">
        <v>898.46259257068664</v>
      </c>
      <c r="AC65" s="14">
        <v>531.61839507396314</v>
      </c>
      <c r="AD65" s="14">
        <v>159.33089658403898</v>
      </c>
      <c r="AE65" s="14">
        <v>18.22216605668785</v>
      </c>
    </row>
    <row r="66" spans="1:31">
      <c r="A66" s="7">
        <v>65</v>
      </c>
      <c r="B66" s="13">
        <v>38.512348242893147</v>
      </c>
      <c r="C66" s="14">
        <v>54.175134723134697</v>
      </c>
      <c r="D66" s="14"/>
      <c r="E66" s="14"/>
      <c r="F66" s="14">
        <v>465.15747030216698</v>
      </c>
      <c r="G66" s="14"/>
      <c r="H66" s="14">
        <v>160.8051672186271</v>
      </c>
      <c r="I66" s="14">
        <v>1108.6641389799572</v>
      </c>
      <c r="J66" s="14">
        <v>36.182619073243004</v>
      </c>
      <c r="K66" s="14"/>
      <c r="L66" s="14"/>
      <c r="M66" s="14"/>
      <c r="N66" s="14">
        <v>56.793678677200369</v>
      </c>
      <c r="O66" s="14">
        <v>505.35899475316768</v>
      </c>
      <c r="P66" s="14">
        <v>323.22132033960895</v>
      </c>
      <c r="Q66" s="14"/>
      <c r="R66" s="14"/>
      <c r="S66" s="14">
        <v>330.36954103681512</v>
      </c>
      <c r="T66" s="14"/>
      <c r="U66" s="14"/>
      <c r="V66" s="14"/>
      <c r="W66" s="14"/>
      <c r="X66" s="14">
        <v>5.1653529222642307</v>
      </c>
      <c r="Y66" s="14"/>
      <c r="Z66" s="14"/>
      <c r="AA66" s="14">
        <v>95.367412597558484</v>
      </c>
      <c r="AB66" s="14"/>
      <c r="AC66" s="14">
        <v>263.14795540202027</v>
      </c>
      <c r="AD66" s="14"/>
      <c r="AE66" s="14"/>
    </row>
    <row r="67" spans="1:31">
      <c r="A67" s="7">
        <v>66</v>
      </c>
      <c r="B67" s="13">
        <v>279.7692637854654</v>
      </c>
      <c r="C67" s="14">
        <v>245.98011487888536</v>
      </c>
      <c r="D67" s="14">
        <v>14986.492476390065</v>
      </c>
      <c r="E67" s="14">
        <v>789.04178028716831</v>
      </c>
      <c r="F67" s="14">
        <v>3108.8516598805654</v>
      </c>
      <c r="G67" s="14">
        <v>120.28182253556538</v>
      </c>
      <c r="H67" s="14">
        <v>708.43498495150698</v>
      </c>
      <c r="I67" s="14"/>
      <c r="J67" s="14">
        <v>122.06748591607426</v>
      </c>
      <c r="K67" s="14">
        <v>634.59990098128731</v>
      </c>
      <c r="L67" s="14">
        <v>450.40167816808747</v>
      </c>
      <c r="M67" s="14">
        <v>421.40530639128656</v>
      </c>
      <c r="N67" s="14">
        <v>5981.3607978127457</v>
      </c>
      <c r="O67" s="14">
        <v>937.77791341217028</v>
      </c>
      <c r="P67" s="14">
        <v>2871.4416797908066</v>
      </c>
      <c r="Q67" s="14">
        <v>372.30596976656767</v>
      </c>
      <c r="R67" s="14">
        <v>72.110747918289988</v>
      </c>
      <c r="S67" s="14">
        <v>7117.0497226792104</v>
      </c>
      <c r="T67" s="14">
        <v>78.849691774537817</v>
      </c>
      <c r="U67" s="14">
        <v>1343.6928307506519</v>
      </c>
      <c r="V67" s="14">
        <v>598.82510595095675</v>
      </c>
      <c r="W67" s="14">
        <v>5272.2986142282343</v>
      </c>
      <c r="X67" s="14">
        <v>3516.4139963166658</v>
      </c>
      <c r="Y67" s="14">
        <v>659.02213231885685</v>
      </c>
      <c r="Z67" s="14">
        <v>261.57726827191095</v>
      </c>
      <c r="AA67" s="14">
        <v>86.836037996059517</v>
      </c>
      <c r="AB67" s="14">
        <v>2192.3000814805323</v>
      </c>
      <c r="AC67" s="14"/>
      <c r="AD67" s="14">
        <v>787.58964948684718</v>
      </c>
      <c r="AE67" s="14">
        <v>70.941440045340755</v>
      </c>
    </row>
    <row r="68" spans="1:31">
      <c r="A68" s="7">
        <v>67</v>
      </c>
      <c r="B68" s="13">
        <v>86.536634295634869</v>
      </c>
      <c r="C68" s="14">
        <v>64.091435664477643</v>
      </c>
      <c r="D68" s="14"/>
      <c r="E68" s="14"/>
      <c r="F68" s="14">
        <v>218.47412064790458</v>
      </c>
      <c r="G68" s="14">
        <v>32.144005965243828</v>
      </c>
      <c r="H68" s="14">
        <v>331.13112148259137</v>
      </c>
      <c r="I68" s="14">
        <v>7705.4853662971618</v>
      </c>
      <c r="J68" s="14">
        <v>73.586813965104497</v>
      </c>
      <c r="K68" s="14"/>
      <c r="L68" s="14"/>
      <c r="M68" s="14"/>
      <c r="N68" s="14">
        <v>181.13400926196027</v>
      </c>
      <c r="O68" s="14">
        <v>627.62466128002472</v>
      </c>
      <c r="P68" s="14">
        <v>394.0941607322859</v>
      </c>
      <c r="Q68" s="14"/>
      <c r="R68" s="14">
        <v>5.9415533354221486</v>
      </c>
      <c r="S68" s="14">
        <v>1155.0479136828517</v>
      </c>
      <c r="T68" s="14">
        <v>42.37405246788002</v>
      </c>
      <c r="U68" s="14"/>
      <c r="V68" s="14"/>
      <c r="W68" s="14"/>
      <c r="X68" s="14">
        <v>84.139514164519525</v>
      </c>
      <c r="Y68" s="14"/>
      <c r="Z68" s="14">
        <v>117.95055805840056</v>
      </c>
      <c r="AA68" s="14">
        <v>75.023962790746367</v>
      </c>
      <c r="AB68" s="14">
        <v>908.02958764788355</v>
      </c>
      <c r="AC68" s="14">
        <v>446.68359215096331</v>
      </c>
      <c r="AD68" s="14"/>
      <c r="AE68" s="14"/>
    </row>
    <row r="69" spans="1:31">
      <c r="A69" s="7">
        <v>68</v>
      </c>
      <c r="B69" s="13">
        <v>303.38911841942729</v>
      </c>
      <c r="C69" s="14">
        <v>193.28582261997391</v>
      </c>
      <c r="D69" s="14">
        <v>2363.1973991540176</v>
      </c>
      <c r="E69" s="14">
        <v>460.68068083009359</v>
      </c>
      <c r="F69" s="14">
        <v>483.2813100695314</v>
      </c>
      <c r="G69" s="14">
        <v>75.404974948530821</v>
      </c>
      <c r="H69" s="14">
        <v>248.54212089533652</v>
      </c>
      <c r="I69" s="14"/>
      <c r="J69" s="14">
        <v>44.802268041286652</v>
      </c>
      <c r="K69" s="14"/>
      <c r="L69" s="14">
        <v>1631.172909227839</v>
      </c>
      <c r="M69" s="14"/>
      <c r="N69" s="14">
        <v>152.61597656254642</v>
      </c>
      <c r="O69" s="14">
        <v>597.72304468869959</v>
      </c>
      <c r="P69" s="14">
        <v>750.23962790746384</v>
      </c>
      <c r="Q69" s="14">
        <v>124.82454739245381</v>
      </c>
      <c r="R69" s="14">
        <v>11.368417120933072</v>
      </c>
      <c r="S69" s="14">
        <v>505.82466200311455</v>
      </c>
      <c r="T69" s="14">
        <v>136.5526082870075</v>
      </c>
      <c r="U69" s="14"/>
      <c r="V69" s="14"/>
      <c r="W69" s="14"/>
      <c r="X69" s="14">
        <v>84.996295944962029</v>
      </c>
      <c r="Y69" s="14">
        <v>439.44041889180909</v>
      </c>
      <c r="Z69" s="14"/>
      <c r="AA69" s="14">
        <v>127.40896859191118</v>
      </c>
      <c r="AB69" s="14">
        <v>179.96995165773575</v>
      </c>
      <c r="AC69" s="14">
        <v>218.17249589883016</v>
      </c>
      <c r="AD69" s="14"/>
      <c r="AE69" s="14"/>
    </row>
    <row r="70" spans="1:31">
      <c r="A70" s="7">
        <v>69</v>
      </c>
      <c r="B70" s="13"/>
      <c r="C70" s="14"/>
      <c r="D70" s="14"/>
      <c r="E70" s="14"/>
      <c r="F70" s="14"/>
      <c r="G70" s="14"/>
      <c r="H70" s="14">
        <v>128.70635762533325</v>
      </c>
      <c r="I70" s="14">
        <v>6550.8853693861147</v>
      </c>
      <c r="J70" s="14">
        <v>66.282670860827324</v>
      </c>
      <c r="K70" s="14"/>
      <c r="L70" s="14"/>
      <c r="M70" s="14"/>
      <c r="N70" s="14">
        <v>22.01912211484478</v>
      </c>
      <c r="O70" s="14">
        <v>289.00143553494735</v>
      </c>
      <c r="P70" s="14"/>
      <c r="Q70" s="14"/>
      <c r="R70" s="14"/>
      <c r="S70" s="14">
        <v>98.333160968674392</v>
      </c>
      <c r="T70" s="14"/>
      <c r="U70" s="14"/>
      <c r="V70" s="14"/>
      <c r="W70" s="14"/>
      <c r="X70" s="14"/>
      <c r="Y70" s="14"/>
      <c r="Z70" s="14"/>
      <c r="AA70" s="14">
        <v>47.380539333882552</v>
      </c>
      <c r="AB70" s="14"/>
      <c r="AC70" s="14">
        <v>189.49597947435495</v>
      </c>
      <c r="AD70" s="14"/>
      <c r="AE70" s="14"/>
    </row>
    <row r="71" spans="1:31">
      <c r="A71" s="7">
        <v>70</v>
      </c>
      <c r="B71" s="13">
        <v>25.864256583780048</v>
      </c>
      <c r="C71" s="14"/>
      <c r="D71" s="14">
        <v>2354.5070761849411</v>
      </c>
      <c r="E71" s="14"/>
      <c r="F71" s="14"/>
      <c r="G71" s="14"/>
      <c r="H71" s="14">
        <v>203.70420777057208</v>
      </c>
      <c r="I71" s="14">
        <v>6625.2153590258376</v>
      </c>
      <c r="J71" s="14">
        <v>57.108400953001585</v>
      </c>
      <c r="K71" s="14"/>
      <c r="L71" s="14"/>
      <c r="M71" s="14"/>
      <c r="N71" s="14">
        <v>175.10558574787785</v>
      </c>
      <c r="O71" s="14">
        <v>520.23551868730431</v>
      </c>
      <c r="P71" s="14">
        <v>590.33699463988307</v>
      </c>
      <c r="Q71" s="14"/>
      <c r="R71" s="14"/>
      <c r="S71" s="14">
        <v>1150.0057186992374</v>
      </c>
      <c r="T71" s="14">
        <v>9.0136356707814169</v>
      </c>
      <c r="U71" s="14"/>
      <c r="V71" s="14"/>
      <c r="W71" s="14"/>
      <c r="X71" s="14">
        <v>226.51658212545959</v>
      </c>
      <c r="Y71" s="14"/>
      <c r="Z71" s="14"/>
      <c r="AA71" s="14">
        <v>69.422460171411942</v>
      </c>
      <c r="AB71" s="14">
        <v>641.65266148740568</v>
      </c>
      <c r="AC71" s="14">
        <v>249.91941751958313</v>
      </c>
      <c r="AD71" s="14">
        <v>69.742899688173381</v>
      </c>
      <c r="AE71" s="14"/>
    </row>
    <row r="72" spans="1:31">
      <c r="A72" s="7">
        <v>71</v>
      </c>
      <c r="B72" s="13"/>
      <c r="C72" s="14"/>
      <c r="D72" s="14"/>
      <c r="E72" s="14"/>
      <c r="F72" s="14"/>
      <c r="G72" s="14"/>
      <c r="H72" s="14">
        <v>141.61198160571834</v>
      </c>
      <c r="I72" s="14"/>
      <c r="J72" s="14">
        <v>41.93725496662335</v>
      </c>
      <c r="K72" s="14"/>
      <c r="L72" s="14"/>
      <c r="M72" s="14"/>
      <c r="N72" s="14">
        <v>78.433211888196212</v>
      </c>
      <c r="O72" s="14">
        <v>234.47686561014774</v>
      </c>
      <c r="P72" s="14"/>
      <c r="Q72" s="14"/>
      <c r="R72" s="14"/>
      <c r="S72" s="14"/>
      <c r="T72" s="14"/>
      <c r="U72" s="14"/>
      <c r="V72" s="14"/>
      <c r="W72" s="14"/>
      <c r="X72" s="14">
        <v>21.242224773886971</v>
      </c>
      <c r="Y72" s="14"/>
      <c r="Z72" s="14"/>
      <c r="AA72" s="14">
        <v>87.80110870965305</v>
      </c>
      <c r="AB72" s="14">
        <v>273.46389799122755</v>
      </c>
      <c r="AC72" s="14">
        <v>149.34820251270551</v>
      </c>
      <c r="AD72" s="14"/>
      <c r="AE72" s="14"/>
    </row>
    <row r="73" spans="1:31">
      <c r="A73" s="7">
        <v>72</v>
      </c>
      <c r="B73" s="13"/>
      <c r="C73" s="14"/>
      <c r="D73" s="14"/>
      <c r="E73" s="14"/>
      <c r="F73" s="14"/>
      <c r="G73" s="14"/>
      <c r="H73" s="14">
        <v>122.09559622961059</v>
      </c>
      <c r="I73" s="14">
        <v>5742.4867262878324</v>
      </c>
      <c r="J73" s="14">
        <v>94.145594019472583</v>
      </c>
      <c r="K73" s="14"/>
      <c r="L73" s="14"/>
      <c r="M73" s="14"/>
      <c r="N73" s="14">
        <v>91.285121933112251</v>
      </c>
      <c r="O73" s="14">
        <v>433.61070944918663</v>
      </c>
      <c r="P73" s="14"/>
      <c r="Q73" s="14"/>
      <c r="R73" s="14"/>
      <c r="S73" s="14">
        <v>260.91557230141382</v>
      </c>
      <c r="T73" s="14"/>
      <c r="U73" s="14"/>
      <c r="V73" s="14"/>
      <c r="W73" s="14"/>
      <c r="X73" s="14">
        <v>6.2892665316041603</v>
      </c>
      <c r="Y73" s="14"/>
      <c r="Z73" s="14"/>
      <c r="AA73" s="14">
        <v>173.02147100114087</v>
      </c>
      <c r="AB73" s="14">
        <v>771.6138244793741</v>
      </c>
      <c r="AC73" s="14">
        <v>299.36429427398559</v>
      </c>
      <c r="AD73" s="14"/>
      <c r="AE73" s="14"/>
    </row>
    <row r="74" spans="1:31">
      <c r="A74" s="7">
        <v>73</v>
      </c>
      <c r="B74" s="13">
        <v>1259.21532345884</v>
      </c>
      <c r="C74" s="14"/>
      <c r="D74" s="14">
        <v>3796.6450792221985</v>
      </c>
      <c r="E74" s="14">
        <v>561.56495835751025</v>
      </c>
      <c r="F74" s="14"/>
      <c r="G74" s="14">
        <v>60.520150591252154</v>
      </c>
      <c r="H74" s="14">
        <v>1224.0523724999114</v>
      </c>
      <c r="I74" s="14">
        <v>5981.3607978127457</v>
      </c>
      <c r="J74" s="14">
        <v>135.70629696239871</v>
      </c>
      <c r="K74" s="14">
        <v>705.34241425809694</v>
      </c>
      <c r="L74" s="14">
        <v>1225.1802857418056</v>
      </c>
      <c r="M74" s="14"/>
      <c r="N74" s="14">
        <v>3550.5857031262385</v>
      </c>
      <c r="O74" s="14">
        <v>522.99796618215589</v>
      </c>
      <c r="P74" s="14">
        <v>19665.27391417111</v>
      </c>
      <c r="Q74" s="14">
        <v>154.34764233245323</v>
      </c>
      <c r="R74" s="14"/>
      <c r="S74" s="14">
        <v>4855.120352422804</v>
      </c>
      <c r="T74" s="14">
        <v>208.01756100985955</v>
      </c>
      <c r="U74" s="14">
        <v>1464.1986429352776</v>
      </c>
      <c r="V74" s="14">
        <v>378.61690410335927</v>
      </c>
      <c r="W74" s="14">
        <v>2200.3917096373984</v>
      </c>
      <c r="X74" s="14">
        <v>714.82543956876373</v>
      </c>
      <c r="Y74" s="14"/>
      <c r="Z74" s="14">
        <v>187.45628243283807</v>
      </c>
      <c r="AA74" s="14">
        <v>123.76561379855953</v>
      </c>
      <c r="AB74" s="14">
        <v>3353.5130445056084</v>
      </c>
      <c r="AC74" s="14">
        <v>323.74271163423515</v>
      </c>
      <c r="AD74" s="14">
        <v>1486.9624448689492</v>
      </c>
      <c r="AE74" s="14">
        <v>238.50637954651063</v>
      </c>
    </row>
    <row r="75" spans="1:31">
      <c r="A75" s="7">
        <v>74</v>
      </c>
      <c r="B75" s="13">
        <v>1288.2495516931347</v>
      </c>
      <c r="C75" s="14"/>
      <c r="D75" s="14">
        <v>4169.6538224498945</v>
      </c>
      <c r="E75" s="14">
        <v>563.63765582595454</v>
      </c>
      <c r="F75" s="14"/>
      <c r="G75" s="14">
        <v>61.730529188868381</v>
      </c>
      <c r="H75" s="14">
        <v>1222.9254976262444</v>
      </c>
      <c r="I75" s="14">
        <v>5992.3890258347892</v>
      </c>
      <c r="J75" s="14">
        <v>127.43830896889664</v>
      </c>
      <c r="K75" s="14">
        <v>698.71489256112682</v>
      </c>
      <c r="L75" s="14">
        <v>1197.2917776081672</v>
      </c>
      <c r="M75" s="14"/>
      <c r="N75" s="14">
        <v>3599.1504399995424</v>
      </c>
      <c r="O75" s="14">
        <v>528.93219204872128</v>
      </c>
      <c r="P75" s="14">
        <v>17963.873990638942</v>
      </c>
      <c r="Q75" s="14">
        <v>155.02437888710429</v>
      </c>
      <c r="R75" s="14"/>
      <c r="S75" s="14">
        <v>4895.5331981395439</v>
      </c>
      <c r="T75" s="14">
        <v>194.93956831325599</v>
      </c>
      <c r="U75" s="14">
        <v>1463.5245097784061</v>
      </c>
      <c r="V75" s="14">
        <v>379.4023355328959</v>
      </c>
      <c r="W75" s="14">
        <v>2204.9563679696353</v>
      </c>
      <c r="X75" s="14">
        <v>743.53257464827641</v>
      </c>
      <c r="Y75" s="14"/>
      <c r="Z75" s="14">
        <v>191.64610627353889</v>
      </c>
      <c r="AA75" s="14">
        <v>123.42410879360524</v>
      </c>
      <c r="AB75" s="14">
        <v>3397.034832033798</v>
      </c>
      <c r="AC75" s="14">
        <v>344.03291876822817</v>
      </c>
      <c r="AD75" s="14">
        <v>1490.7334618664083</v>
      </c>
      <c r="AE75" s="14">
        <v>231.79283112437071</v>
      </c>
    </row>
    <row r="76" spans="1:31">
      <c r="A76" s="7">
        <v>75</v>
      </c>
      <c r="B76" s="13">
        <v>148.01304730208236</v>
      </c>
      <c r="C76" s="14">
        <v>95.741449875148646</v>
      </c>
      <c r="D76" s="14">
        <v>6883.3523325399092</v>
      </c>
      <c r="E76" s="14">
        <v>1141.0377163197288</v>
      </c>
      <c r="F76" s="14">
        <v>2098.9398836235259</v>
      </c>
      <c r="G76" s="14">
        <v>30.584402465105519</v>
      </c>
      <c r="H76" s="14">
        <v>343.08363277495056</v>
      </c>
      <c r="I76" s="14"/>
      <c r="J76" s="14">
        <v>101.97647600447181</v>
      </c>
      <c r="K76" s="14">
        <v>643.13182363545195</v>
      </c>
      <c r="L76" s="14">
        <v>275.48629609524727</v>
      </c>
      <c r="M76" s="14">
        <v>661.14999654104565</v>
      </c>
      <c r="N76" s="14">
        <v>2454.7089156850338</v>
      </c>
      <c r="O76" s="14">
        <v>1473.3298912320054</v>
      </c>
      <c r="P76" s="14">
        <v>1860.3728805950516</v>
      </c>
      <c r="Q76" s="14">
        <v>220.69881433585834</v>
      </c>
      <c r="R76" s="14">
        <v>284.24969018155304</v>
      </c>
      <c r="S76" s="14">
        <v>3392.3448954144337</v>
      </c>
      <c r="T76" s="14">
        <v>53.125129290366061</v>
      </c>
      <c r="U76" s="14"/>
      <c r="V76" s="14">
        <v>407.66178334794506</v>
      </c>
      <c r="W76" s="14">
        <v>2196.8479539297259</v>
      </c>
      <c r="X76" s="14">
        <v>1300.4689876116443</v>
      </c>
      <c r="Y76" s="14">
        <v>407.66178334794506</v>
      </c>
      <c r="Z76" s="14">
        <v>427.85833816373895</v>
      </c>
      <c r="AA76" s="14">
        <v>95.016712475556545</v>
      </c>
      <c r="AB76" s="14">
        <v>1382.2926539061384</v>
      </c>
      <c r="AC76" s="14">
        <v>4192.759966846058</v>
      </c>
      <c r="AD76" s="14">
        <v>276.43943712203384</v>
      </c>
      <c r="AE76" s="14"/>
    </row>
    <row r="77" spans="1:31">
      <c r="A77" s="7">
        <v>76</v>
      </c>
      <c r="B77" s="13"/>
      <c r="C77" s="14"/>
      <c r="D77" s="14">
        <v>776.24711662869231</v>
      </c>
      <c r="E77" s="14"/>
      <c r="F77" s="14"/>
      <c r="G77" s="14"/>
      <c r="H77" s="14">
        <v>155.34597313765852</v>
      </c>
      <c r="I77" s="14">
        <v>4366.1635529768409</v>
      </c>
      <c r="J77" s="14">
        <v>48.775305697459515</v>
      </c>
      <c r="K77" s="14"/>
      <c r="L77" s="14"/>
      <c r="M77" s="14"/>
      <c r="N77" s="14">
        <v>98.242634475827074</v>
      </c>
      <c r="O77" s="14">
        <v>474.67897948292267</v>
      </c>
      <c r="P77" s="14"/>
      <c r="Q77" s="14"/>
      <c r="R77" s="14"/>
      <c r="S77" s="14"/>
      <c r="T77" s="14"/>
      <c r="U77" s="14"/>
      <c r="V77" s="14"/>
      <c r="W77" s="14"/>
      <c r="X77" s="14">
        <v>19.422270572331691</v>
      </c>
      <c r="Y77" s="14"/>
      <c r="Z77" s="14"/>
      <c r="AA77" s="14">
        <v>71.170497226792136</v>
      </c>
      <c r="AB77" s="14">
        <v>787.22703455116914</v>
      </c>
      <c r="AC77" s="14">
        <v>199.84808910220545</v>
      </c>
      <c r="AD77" s="14"/>
      <c r="AE77" s="14"/>
    </row>
    <row r="78" spans="1:31">
      <c r="A78" s="7">
        <v>77</v>
      </c>
      <c r="B78" s="13">
        <v>17.115910229285017</v>
      </c>
      <c r="C78" s="14">
        <v>101.99995965937205</v>
      </c>
      <c r="D78" s="14">
        <v>729.96157572929815</v>
      </c>
      <c r="E78" s="14"/>
      <c r="F78" s="14"/>
      <c r="G78" s="14">
        <v>20.840109665884498</v>
      </c>
      <c r="H78" s="14">
        <v>160.0663345875395</v>
      </c>
      <c r="I78" s="14">
        <v>2330.2364967224648</v>
      </c>
      <c r="J78" s="14">
        <v>56.078966337450993</v>
      </c>
      <c r="K78" s="14"/>
      <c r="L78" s="14"/>
      <c r="M78" s="14"/>
      <c r="N78" s="14">
        <v>125.66085200763324</v>
      </c>
      <c r="O78" s="14">
        <v>298.60701078165283</v>
      </c>
      <c r="P78" s="14">
        <v>463.76716812406232</v>
      </c>
      <c r="Q78" s="14">
        <v>21.286291245272356</v>
      </c>
      <c r="R78" s="14"/>
      <c r="S78" s="14"/>
      <c r="T78" s="14">
        <v>15.73620483240467</v>
      </c>
      <c r="U78" s="14"/>
      <c r="V78" s="14">
        <v>531.61839507396314</v>
      </c>
      <c r="W78" s="14">
        <v>1353.318441705926</v>
      </c>
      <c r="X78" s="14">
        <v>29.295438297694336</v>
      </c>
      <c r="Y78" s="14"/>
      <c r="Z78" s="14">
        <v>151.87979420318135</v>
      </c>
      <c r="AA78" s="14">
        <v>125.95053018858252</v>
      </c>
      <c r="AB78" s="14"/>
      <c r="AC78" s="14">
        <v>218.77616239495524</v>
      </c>
      <c r="AD78" s="14"/>
      <c r="AE78" s="14"/>
    </row>
    <row r="79" spans="1:31">
      <c r="A79" s="7">
        <v>78</v>
      </c>
      <c r="B79" s="13">
        <v>36.43342500684971</v>
      </c>
      <c r="C79" s="14">
        <v>93.110787546783115</v>
      </c>
      <c r="D79" s="14">
        <v>779.47106816465077</v>
      </c>
      <c r="E79" s="14">
        <v>368.38335597906519</v>
      </c>
      <c r="F79" s="14">
        <v>773.39257804899762</v>
      </c>
      <c r="G79" s="14">
        <v>9.5609269501981391</v>
      </c>
      <c r="H79" s="14">
        <v>248.71386702228438</v>
      </c>
      <c r="I79" s="14">
        <v>3267.3826606314374</v>
      </c>
      <c r="J79" s="14">
        <v>51.522864458175654</v>
      </c>
      <c r="K79" s="14">
        <v>118.22246217614638</v>
      </c>
      <c r="L79" s="14"/>
      <c r="M79" s="14">
        <v>163.4180409927832</v>
      </c>
      <c r="N79" s="14">
        <v>398.93303406008613</v>
      </c>
      <c r="O79" s="14">
        <v>1000</v>
      </c>
      <c r="P79" s="14">
        <v>225.26825765754273</v>
      </c>
      <c r="Q79" s="14">
        <v>66.696032482435697</v>
      </c>
      <c r="R79" s="14"/>
      <c r="S79" s="14">
        <v>2042.2081263346372</v>
      </c>
      <c r="T79" s="14">
        <v>25.692123442840607</v>
      </c>
      <c r="U79" s="14"/>
      <c r="V79" s="14"/>
      <c r="W79" s="14"/>
      <c r="X79" s="14">
        <v>68.754321404084564</v>
      </c>
      <c r="Y79" s="14"/>
      <c r="Z79" s="14">
        <v>53.876577568541379</v>
      </c>
      <c r="AA79" s="14">
        <v>54.10034068634679</v>
      </c>
      <c r="AB79" s="14"/>
      <c r="AC79" s="14">
        <v>243.50057999520254</v>
      </c>
      <c r="AD79" s="14">
        <v>80.779284109185539</v>
      </c>
      <c r="AE79" s="14"/>
    </row>
    <row r="80" spans="1:31">
      <c r="A80" s="7">
        <v>79</v>
      </c>
      <c r="B80" s="13">
        <v>6.0297596328555549</v>
      </c>
      <c r="C80" s="14"/>
      <c r="D80" s="14">
        <v>373.16422366470283</v>
      </c>
      <c r="E80" s="14"/>
      <c r="F80" s="14"/>
      <c r="G80" s="14"/>
      <c r="H80" s="14">
        <v>107.02863829113856</v>
      </c>
      <c r="I80" s="14">
        <v>1318.5603133368986</v>
      </c>
      <c r="J80" s="14">
        <v>23.97176436138302</v>
      </c>
      <c r="K80" s="14"/>
      <c r="L80" s="14"/>
      <c r="M80" s="14"/>
      <c r="N80" s="14">
        <v>73.164431094907258</v>
      </c>
      <c r="O80" s="14">
        <v>398.74936090417327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>
        <v>63.826348619054905</v>
      </c>
      <c r="AB80" s="14"/>
      <c r="AC80" s="14">
        <v>131.46192882160855</v>
      </c>
      <c r="AD80" s="14"/>
      <c r="AE80" s="14"/>
    </row>
    <row r="81" spans="1:31">
      <c r="A81" s="7">
        <v>80</v>
      </c>
      <c r="B81" s="13">
        <v>276.50309698356807</v>
      </c>
      <c r="C81" s="14">
        <v>635.91636282440481</v>
      </c>
      <c r="D81" s="14">
        <v>1677.2584943293523</v>
      </c>
      <c r="E81" s="14">
        <v>332.58296441911745</v>
      </c>
      <c r="F81" s="14">
        <v>1047.3696860703942</v>
      </c>
      <c r="G81" s="14">
        <v>66.114999654104551</v>
      </c>
      <c r="H81" s="14">
        <v>893.09981622351756</v>
      </c>
      <c r="I81" s="14">
        <v>7845.1273882029345</v>
      </c>
      <c r="J81" s="14">
        <v>248.48489854530058</v>
      </c>
      <c r="K81" s="14">
        <v>314.91982396022871</v>
      </c>
      <c r="L81" s="14">
        <v>692.46846432263612</v>
      </c>
      <c r="M81" s="14"/>
      <c r="N81" s="14">
        <v>1717.9083871575885</v>
      </c>
      <c r="O81" s="14">
        <v>1361.1312343313084</v>
      </c>
      <c r="P81" s="14">
        <v>2660.72505979881</v>
      </c>
      <c r="Q81" s="14">
        <v>312.46400858061139</v>
      </c>
      <c r="R81" s="14">
        <v>226.30804869126933</v>
      </c>
      <c r="S81" s="14">
        <v>4081.3139159697207</v>
      </c>
      <c r="T81" s="14">
        <v>55.118831232760577</v>
      </c>
      <c r="U81" s="14"/>
      <c r="V81" s="14">
        <v>695.34446182566398</v>
      </c>
      <c r="W81" s="14">
        <v>2540.9727055493058</v>
      </c>
      <c r="X81" s="14">
        <v>1583.7987650747762</v>
      </c>
      <c r="Y81" s="14">
        <v>830.80671870191532</v>
      </c>
      <c r="Z81" s="14">
        <v>286.35185444789363</v>
      </c>
      <c r="AA81" s="14">
        <v>141.12371484118515</v>
      </c>
      <c r="AB81" s="14">
        <v>2476.2814252739618</v>
      </c>
      <c r="AC81" s="14">
        <v>291.54124227107587</v>
      </c>
      <c r="AD81" s="14">
        <v>1193.438379210796</v>
      </c>
      <c r="AE81" s="14"/>
    </row>
    <row r="82" spans="1:31">
      <c r="A82" s="7">
        <v>81</v>
      </c>
      <c r="B82" s="13"/>
      <c r="C82" s="14"/>
      <c r="D82" s="14">
        <v>1568.1947659159659</v>
      </c>
      <c r="E82" s="14"/>
      <c r="F82" s="14"/>
      <c r="G82" s="14"/>
      <c r="H82" s="14">
        <v>208.78533945771406</v>
      </c>
      <c r="I82" s="14">
        <v>4660.1511170218464</v>
      </c>
      <c r="J82" s="14">
        <v>95.235748619191952</v>
      </c>
      <c r="K82" s="14"/>
      <c r="L82" s="14"/>
      <c r="M82" s="14"/>
      <c r="N82" s="14">
        <v>64.017690131789578</v>
      </c>
      <c r="O82" s="14">
        <v>652.52927411925134</v>
      </c>
      <c r="P82" s="14"/>
      <c r="Q82" s="14">
        <v>44.658075129335167</v>
      </c>
      <c r="R82" s="14"/>
      <c r="S82" s="14">
        <v>1380.7021464220054</v>
      </c>
      <c r="T82" s="14"/>
      <c r="U82" s="14"/>
      <c r="V82" s="14"/>
      <c r="W82" s="14"/>
      <c r="X82" s="14">
        <v>30.92430870441564</v>
      </c>
      <c r="Y82" s="14"/>
      <c r="Z82" s="14"/>
      <c r="AA82" s="14">
        <v>63.958754805082613</v>
      </c>
      <c r="AB82" s="14">
        <v>847.61766663549247</v>
      </c>
      <c r="AC82" s="14">
        <v>240.10433435693213</v>
      </c>
      <c r="AD82" s="14"/>
      <c r="AE82" s="14"/>
    </row>
    <row r="83" spans="1:31">
      <c r="A83" s="7">
        <v>82</v>
      </c>
      <c r="B83" s="13">
        <v>90.698478150579248</v>
      </c>
      <c r="C83" s="14">
        <v>84.294647716772246</v>
      </c>
      <c r="D83" s="14">
        <v>4084.1341617107691</v>
      </c>
      <c r="E83" s="14">
        <v>552.45893261327717</v>
      </c>
      <c r="F83" s="14">
        <v>884.91182789212189</v>
      </c>
      <c r="G83" s="14">
        <v>34.761619381538125</v>
      </c>
      <c r="H83" s="14">
        <v>346.41764103524895</v>
      </c>
      <c r="I83" s="14">
        <v>3189.3339801331831</v>
      </c>
      <c r="J83" s="14">
        <v>117.27353057793785</v>
      </c>
      <c r="K83" s="14">
        <v>316.44628388355284</v>
      </c>
      <c r="L83" s="14">
        <v>270.64499490384833</v>
      </c>
      <c r="M83" s="14">
        <v>313.32857243155883</v>
      </c>
      <c r="N83" s="14">
        <v>613.47942238812959</v>
      </c>
      <c r="O83" s="14">
        <v>1143.9314495393066</v>
      </c>
      <c r="P83" s="14">
        <v>1202.2644346174138</v>
      </c>
      <c r="Q83" s="14">
        <v>141.87308092351432</v>
      </c>
      <c r="R83" s="14">
        <v>162.06901774839318</v>
      </c>
      <c r="S83" s="14">
        <v>2463.2018382351603</v>
      </c>
      <c r="T83" s="14">
        <v>57.305987405373301</v>
      </c>
      <c r="U83" s="14">
        <v>1058.034915996232</v>
      </c>
      <c r="V83" s="14">
        <v>405.13522022926418</v>
      </c>
      <c r="W83" s="14">
        <v>1500.3756249395958</v>
      </c>
      <c r="X83" s="14">
        <v>630.6668447802125</v>
      </c>
      <c r="Y83" s="14">
        <v>261.81830082189884</v>
      </c>
      <c r="Z83" s="14">
        <v>205.068993565103</v>
      </c>
      <c r="AA83" s="14">
        <v>129.62835207050685</v>
      </c>
      <c r="AB83" s="14">
        <v>1229.419224709379</v>
      </c>
      <c r="AC83" s="14">
        <v>1455.794251006648</v>
      </c>
      <c r="AD83" s="14">
        <v>316.95674630434905</v>
      </c>
      <c r="AE83" s="14"/>
    </row>
    <row r="84" spans="1:31">
      <c r="A84" s="7">
        <v>83</v>
      </c>
      <c r="B84" s="13"/>
      <c r="C84" s="14"/>
      <c r="D84" s="14">
        <v>729.96157572929815</v>
      </c>
      <c r="E84" s="14"/>
      <c r="F84" s="14"/>
      <c r="G84" s="14">
        <v>6.14610534719524</v>
      </c>
      <c r="H84" s="14">
        <v>212.76490802699547</v>
      </c>
      <c r="I84" s="14">
        <v>12685.27831257574</v>
      </c>
      <c r="J84" s="14">
        <v>76.172814046868055</v>
      </c>
      <c r="K84" s="14"/>
      <c r="L84" s="14"/>
      <c r="M84" s="14"/>
      <c r="N84" s="14">
        <v>157.7974569943446</v>
      </c>
      <c r="O84" s="14">
        <v>661.45453748406089</v>
      </c>
      <c r="P84" s="14">
        <v>186.59499905022511</v>
      </c>
      <c r="Q84" s="14">
        <v>47.043540572597635</v>
      </c>
      <c r="R84" s="14"/>
      <c r="S84" s="14">
        <v>1419.7111723252708</v>
      </c>
      <c r="T84" s="14">
        <v>13.458603540559483</v>
      </c>
      <c r="U84" s="14"/>
      <c r="V84" s="14"/>
      <c r="W84" s="14"/>
      <c r="X84" s="14">
        <v>63.973483548264831</v>
      </c>
      <c r="Y84" s="14"/>
      <c r="Z84" s="14">
        <v>67.514957716064231</v>
      </c>
      <c r="AA84" s="14">
        <v>45.614193442198307</v>
      </c>
      <c r="AB84" s="14">
        <v>826.03794957717889</v>
      </c>
      <c r="AC84" s="14">
        <v>386.90113165510905</v>
      </c>
      <c r="AD84" s="14">
        <v>104.18375349865379</v>
      </c>
      <c r="AE84" s="14"/>
    </row>
    <row r="85" spans="1:31">
      <c r="A85" s="7">
        <v>84</v>
      </c>
      <c r="B85" s="13"/>
      <c r="C85" s="14"/>
      <c r="D85" s="14">
        <v>268.53444456585078</v>
      </c>
      <c r="E85" s="14"/>
      <c r="F85" s="14"/>
      <c r="G85" s="14"/>
      <c r="H85" s="14">
        <v>238.94612943407995</v>
      </c>
      <c r="I85" s="14">
        <v>17807.378917032984</v>
      </c>
      <c r="J85" s="14">
        <v>92.214666512426476</v>
      </c>
      <c r="K85" s="14"/>
      <c r="L85" s="14"/>
      <c r="M85" s="14"/>
      <c r="N85" s="14">
        <v>74.028679049193556</v>
      </c>
      <c r="O85" s="14">
        <v>565.45754068762187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>
        <v>51.760683195056778</v>
      </c>
      <c r="AB85" s="14"/>
      <c r="AC85" s="14">
        <v>84.761766663549238</v>
      </c>
      <c r="AD85" s="14"/>
      <c r="AE85" s="14"/>
    </row>
    <row r="86" spans="1:31">
      <c r="A86" s="7">
        <v>85</v>
      </c>
      <c r="B86" s="13"/>
      <c r="C86" s="14"/>
      <c r="D86" s="14">
        <v>1449.4391912877873</v>
      </c>
      <c r="E86" s="14"/>
      <c r="F86" s="14">
        <v>508.97915924680785</v>
      </c>
      <c r="G86" s="14"/>
      <c r="H86" s="14">
        <v>137.05661453115383</v>
      </c>
      <c r="I86" s="14">
        <v>3589.2193464500579</v>
      </c>
      <c r="J86" s="14">
        <v>53.530339774414308</v>
      </c>
      <c r="K86" s="14"/>
      <c r="L86" s="14"/>
      <c r="M86" s="14"/>
      <c r="N86" s="14">
        <v>89.76354589093792</v>
      </c>
      <c r="O86" s="14">
        <v>479.73344863668956</v>
      </c>
      <c r="P86" s="14"/>
      <c r="Q86" s="14"/>
      <c r="R86" s="14"/>
      <c r="S86" s="14"/>
      <c r="T86" s="14">
        <v>7.296254933925086</v>
      </c>
      <c r="U86" s="14"/>
      <c r="V86" s="14"/>
      <c r="W86" s="14"/>
      <c r="X86" s="14">
        <v>26.890569500292514</v>
      </c>
      <c r="Y86" s="14"/>
      <c r="Z86" s="14">
        <v>23.259479935361156</v>
      </c>
      <c r="AA86" s="14">
        <v>50.909636952309413</v>
      </c>
      <c r="AB86" s="14"/>
      <c r="AC86" s="14">
        <v>227.82427662500828</v>
      </c>
      <c r="AD86" s="14"/>
      <c r="AE86" s="14"/>
    </row>
    <row r="87" spans="1:31">
      <c r="A87" s="7">
        <v>86</v>
      </c>
      <c r="B87" s="13"/>
      <c r="C87" s="14"/>
      <c r="D87" s="14">
        <v>387.7930308761828</v>
      </c>
      <c r="E87" s="14"/>
      <c r="F87" s="14"/>
      <c r="G87" s="14"/>
      <c r="H87" s="14">
        <v>234.69292626864649</v>
      </c>
      <c r="I87" s="14">
        <v>10744.841166445569</v>
      </c>
      <c r="J87" s="14">
        <v>85.113803820237663</v>
      </c>
      <c r="K87" s="14"/>
      <c r="L87" s="14"/>
      <c r="M87" s="14"/>
      <c r="N87" s="14">
        <v>102.70698960262823</v>
      </c>
      <c r="O87" s="14">
        <v>498.42520940426033</v>
      </c>
      <c r="P87" s="14"/>
      <c r="Q87" s="14"/>
      <c r="R87" s="14"/>
      <c r="S87" s="14"/>
      <c r="T87" s="14"/>
      <c r="U87" s="14"/>
      <c r="V87" s="14"/>
      <c r="W87" s="14"/>
      <c r="X87" s="14">
        <v>17.58733354135574</v>
      </c>
      <c r="Y87" s="14"/>
      <c r="Z87" s="14"/>
      <c r="AA87" s="14">
        <v>79.231887131269218</v>
      </c>
      <c r="AB87" s="14">
        <v>700.32559673705407</v>
      </c>
      <c r="AC87" s="14">
        <v>312.24824062232733</v>
      </c>
      <c r="AD87" s="14"/>
      <c r="AE87" s="14"/>
    </row>
    <row r="88" spans="1:31">
      <c r="A88" s="7">
        <v>87</v>
      </c>
      <c r="B88" s="13"/>
      <c r="C88" s="14"/>
      <c r="D88" s="14">
        <v>392.55453597010955</v>
      </c>
      <c r="E88" s="14">
        <v>182.01199084601046</v>
      </c>
      <c r="F88" s="14"/>
      <c r="G88" s="14"/>
      <c r="H88" s="14">
        <v>162.33045277654603</v>
      </c>
      <c r="I88" s="14"/>
      <c r="J88" s="14">
        <v>42.667775367496347</v>
      </c>
      <c r="K88" s="14"/>
      <c r="L88" s="14"/>
      <c r="M88" s="14"/>
      <c r="N88" s="14">
        <v>146.41986429352772</v>
      </c>
      <c r="O88" s="14">
        <v>638.85161938980241</v>
      </c>
      <c r="P88" s="14"/>
      <c r="Q88" s="14">
        <v>10.384844550082741</v>
      </c>
      <c r="R88" s="14"/>
      <c r="S88" s="14">
        <v>1061.4511209052437</v>
      </c>
      <c r="T88" s="14"/>
      <c r="U88" s="14"/>
      <c r="V88" s="14"/>
      <c r="W88" s="14"/>
      <c r="X88" s="14">
        <v>47.785925315154692</v>
      </c>
      <c r="Y88" s="14"/>
      <c r="Z88" s="14">
        <v>49.249292960502714</v>
      </c>
      <c r="AA88" s="14">
        <v>68.976316771860525</v>
      </c>
      <c r="AB88" s="14"/>
      <c r="AC88" s="14">
        <v>383.00108122644883</v>
      </c>
      <c r="AD88" s="14"/>
      <c r="AE88" s="14"/>
    </row>
    <row r="89" spans="1:31">
      <c r="A89" s="7">
        <v>88</v>
      </c>
      <c r="B89" s="13">
        <v>18.70251449471812</v>
      </c>
      <c r="C89" s="14"/>
      <c r="D89" s="14">
        <v>814.70428402083996</v>
      </c>
      <c r="E89" s="14"/>
      <c r="F89" s="14">
        <v>309.88460420120634</v>
      </c>
      <c r="G89" s="14">
        <v>5.4337543390633405</v>
      </c>
      <c r="H89" s="14">
        <v>182.89422812817631</v>
      </c>
      <c r="I89" s="14">
        <v>1129.2757442094164</v>
      </c>
      <c r="J89" s="14">
        <v>92.172209865887552</v>
      </c>
      <c r="K89" s="14">
        <v>33.604698246069944</v>
      </c>
      <c r="L89" s="14"/>
      <c r="M89" s="14"/>
      <c r="N89" s="14">
        <v>171.35626996864451</v>
      </c>
      <c r="O89" s="14">
        <v>617.30529188868456</v>
      </c>
      <c r="P89" s="14">
        <v>342.29456231604166</v>
      </c>
      <c r="Q89" s="14">
        <v>34.91403154785862</v>
      </c>
      <c r="R89" s="14"/>
      <c r="S89" s="14">
        <v>1820.9582976852778</v>
      </c>
      <c r="T89" s="14">
        <v>14.821767620394422</v>
      </c>
      <c r="U89" s="14"/>
      <c r="V89" s="14"/>
      <c r="W89" s="14"/>
      <c r="X89" s="14">
        <v>83.868717124816428</v>
      </c>
      <c r="Y89" s="14"/>
      <c r="Z89" s="14">
        <v>70.145529841997188</v>
      </c>
      <c r="AA89" s="14">
        <v>59.319843966497295</v>
      </c>
      <c r="AB89" s="14"/>
      <c r="AC89" s="14">
        <v>356.77958828856242</v>
      </c>
      <c r="AD89" s="14">
        <v>53.394927357417686</v>
      </c>
      <c r="AE89" s="14"/>
    </row>
    <row r="90" spans="1:31">
      <c r="A90" s="7">
        <v>89</v>
      </c>
      <c r="B90" s="13"/>
      <c r="C90" s="14"/>
      <c r="D90" s="14">
        <v>382.91290212080986</v>
      </c>
      <c r="E90" s="14"/>
      <c r="F90" s="14"/>
      <c r="G90" s="14"/>
      <c r="H90" s="14">
        <v>179.34942968627021</v>
      </c>
      <c r="I90" s="14">
        <v>11050.959823315397</v>
      </c>
      <c r="J90" s="14">
        <v>55.131524273958853</v>
      </c>
      <c r="K90" s="14"/>
      <c r="L90" s="14"/>
      <c r="M90" s="14"/>
      <c r="N90" s="14">
        <v>83.329734863431739</v>
      </c>
      <c r="O90" s="14">
        <v>566.36968546472121</v>
      </c>
      <c r="P90" s="14"/>
      <c r="Q90" s="14"/>
      <c r="R90" s="14"/>
      <c r="S90" s="14"/>
      <c r="T90" s="14"/>
      <c r="U90" s="14"/>
      <c r="V90" s="14"/>
      <c r="W90" s="14"/>
      <c r="X90" s="14">
        <v>16.281709434494516</v>
      </c>
      <c r="Y90" s="14"/>
      <c r="Z90" s="14"/>
      <c r="AA90" s="14">
        <v>77.606839970110556</v>
      </c>
      <c r="AB90" s="14"/>
      <c r="AC90" s="14">
        <v>163.94568852635737</v>
      </c>
      <c r="AD90" s="14"/>
      <c r="AE90" s="14"/>
    </row>
    <row r="91" spans="1:31">
      <c r="A91" s="7">
        <v>90</v>
      </c>
      <c r="B91" s="13">
        <v>8.7942741488368288</v>
      </c>
      <c r="C91" s="14"/>
      <c r="D91" s="14">
        <v>664.81376047400079</v>
      </c>
      <c r="E91" s="14"/>
      <c r="F91" s="14"/>
      <c r="G91" s="14"/>
      <c r="H91" s="14">
        <v>223.35722228305335</v>
      </c>
      <c r="I91" s="14">
        <v>11339.659133476629</v>
      </c>
      <c r="J91" s="14">
        <v>107.69610583443436</v>
      </c>
      <c r="K91" s="14"/>
      <c r="L91" s="14"/>
      <c r="M91" s="14"/>
      <c r="N91" s="14">
        <v>131.40140230390378</v>
      </c>
      <c r="O91" s="14">
        <v>608.13500127871805</v>
      </c>
      <c r="P91" s="14">
        <v>209.65247802919589</v>
      </c>
      <c r="Q91" s="14"/>
      <c r="R91" s="14"/>
      <c r="S91" s="14">
        <v>1590.7429237502206</v>
      </c>
      <c r="T91" s="14">
        <v>6.1787411298544006</v>
      </c>
      <c r="U91" s="14"/>
      <c r="V91" s="14"/>
      <c r="W91" s="14"/>
      <c r="X91" s="14">
        <v>55.718574893192987</v>
      </c>
      <c r="Y91" s="14"/>
      <c r="Z91" s="14">
        <v>54.050535370866896</v>
      </c>
      <c r="AA91" s="14">
        <v>79.487712678872469</v>
      </c>
      <c r="AB91" s="14">
        <v>791.58945462426175</v>
      </c>
      <c r="AC91" s="14">
        <v>384.94616734245227</v>
      </c>
      <c r="AD91" s="14">
        <v>66.496685712467595</v>
      </c>
      <c r="AE91" s="14"/>
    </row>
    <row r="92" spans="1:31">
      <c r="A92" s="7">
        <v>91</v>
      </c>
      <c r="B92" s="13">
        <v>44.688934491976703</v>
      </c>
      <c r="C92" s="14">
        <v>30.359876459875061</v>
      </c>
      <c r="D92" s="14">
        <v>1008.0916093642961</v>
      </c>
      <c r="E92" s="14"/>
      <c r="F92" s="14">
        <v>278.93306563399858</v>
      </c>
      <c r="G92" s="14">
        <v>19.669802532183922</v>
      </c>
      <c r="H92" s="14">
        <v>290.93769918965484</v>
      </c>
      <c r="I92" s="14">
        <v>2448.4993891119357</v>
      </c>
      <c r="J92" s="14">
        <v>87.760684113662037</v>
      </c>
      <c r="K92" s="14"/>
      <c r="L92" s="14">
        <v>135.7688064139092</v>
      </c>
      <c r="M92" s="14"/>
      <c r="N92" s="14">
        <v>205.068993565103</v>
      </c>
      <c r="O92" s="14">
        <v>784.6934003526892</v>
      </c>
      <c r="P92" s="14">
        <v>470.86889234427389</v>
      </c>
      <c r="Q92" s="14">
        <v>55.988650528602761</v>
      </c>
      <c r="R92" s="14"/>
      <c r="S92" s="14">
        <v>1298.3745676148226</v>
      </c>
      <c r="T92" s="14">
        <v>28.229292907797863</v>
      </c>
      <c r="U92" s="14"/>
      <c r="V92" s="14"/>
      <c r="W92" s="14"/>
      <c r="X92" s="14">
        <v>113.7103509710651</v>
      </c>
      <c r="Y92" s="14"/>
      <c r="Z92" s="14">
        <v>95.67533686182415</v>
      </c>
      <c r="AA92" s="14">
        <v>116.73470764921933</v>
      </c>
      <c r="AB92" s="14">
        <v>995.40541735152794</v>
      </c>
      <c r="AC92" s="14">
        <v>1123.56965136437</v>
      </c>
      <c r="AD92" s="14">
        <v>135.73754808982065</v>
      </c>
      <c r="AE92" s="14"/>
    </row>
    <row r="93" spans="1:31">
      <c r="A93" s="7">
        <v>92</v>
      </c>
      <c r="B93" s="13">
        <v>82.186408038890548</v>
      </c>
      <c r="C93" s="14">
        <v>59.115313898082761</v>
      </c>
      <c r="D93" s="14">
        <v>993.57350058684494</v>
      </c>
      <c r="E93" s="14"/>
      <c r="F93" s="14"/>
      <c r="G93" s="14">
        <v>15.925753888710368</v>
      </c>
      <c r="H93" s="14">
        <v>139.21947766296756</v>
      </c>
      <c r="I93" s="14">
        <v>800.75562850670201</v>
      </c>
      <c r="J93" s="14">
        <v>113.81513031995748</v>
      </c>
      <c r="K93" s="14"/>
      <c r="L93" s="14"/>
      <c r="M93" s="14"/>
      <c r="N93" s="14">
        <v>182.81002161427432</v>
      </c>
      <c r="O93" s="14">
        <v>432.31469691088409</v>
      </c>
      <c r="P93" s="14">
        <v>346.81669875535874</v>
      </c>
      <c r="Q93" s="14">
        <v>13.167399127216195</v>
      </c>
      <c r="R93" s="14"/>
      <c r="S93" s="14"/>
      <c r="T93" s="14">
        <v>40.588219466191838</v>
      </c>
      <c r="U93" s="14"/>
      <c r="V93" s="14"/>
      <c r="W93" s="14"/>
      <c r="X93" s="14">
        <v>36.049562627883766</v>
      </c>
      <c r="Y93" s="14"/>
      <c r="Z93" s="14"/>
      <c r="AA93" s="14">
        <v>79.74436424126813</v>
      </c>
      <c r="AB93" s="14"/>
      <c r="AC93" s="14">
        <v>165.12012168506322</v>
      </c>
      <c r="AD93" s="14"/>
      <c r="AE93" s="14"/>
    </row>
    <row r="94" spans="1:31">
      <c r="A94" s="7">
        <v>93</v>
      </c>
      <c r="B94" s="13">
        <v>21.31081210635941</v>
      </c>
      <c r="C94" s="14">
        <v>15.052200686321303</v>
      </c>
      <c r="D94" s="14">
        <v>1200.0518202042667</v>
      </c>
      <c r="E94" s="14"/>
      <c r="F94" s="14">
        <v>379.6645079222198</v>
      </c>
      <c r="G94" s="14">
        <v>13.620717952990903</v>
      </c>
      <c r="H94" s="14">
        <v>262.72415264688624</v>
      </c>
      <c r="I94" s="14">
        <v>9938.0230568111874</v>
      </c>
      <c r="J94" s="14">
        <v>110.07786558940755</v>
      </c>
      <c r="K94" s="14">
        <v>56.324844317147296</v>
      </c>
      <c r="L94" s="14">
        <v>208.59312958311168</v>
      </c>
      <c r="M94" s="14"/>
      <c r="N94" s="14">
        <v>221.36043521669282</v>
      </c>
      <c r="O94" s="14">
        <v>811.14781003793746</v>
      </c>
      <c r="P94" s="14">
        <v>434.51022417157156</v>
      </c>
      <c r="Q94" s="14">
        <v>26.133645761890257</v>
      </c>
      <c r="R94" s="14"/>
      <c r="S94" s="14">
        <v>2008.1678041839871</v>
      </c>
      <c r="T94" s="14">
        <v>30.981325884844058</v>
      </c>
      <c r="U94" s="14">
        <v>836.18043175588605</v>
      </c>
      <c r="V94" s="14">
        <v>281.57882997103133</v>
      </c>
      <c r="W94" s="14"/>
      <c r="X94" s="14">
        <v>140.08769839545837</v>
      </c>
      <c r="Y94" s="14"/>
      <c r="Z94" s="14">
        <v>112.69379392487028</v>
      </c>
      <c r="AA94" s="14">
        <v>65.10284984348614</v>
      </c>
      <c r="AB94" s="14">
        <v>1012.0454110965426</v>
      </c>
      <c r="AC94" s="14">
        <v>514.51732138165789</v>
      </c>
      <c r="AD94" s="14">
        <v>158.5258169622945</v>
      </c>
      <c r="AE94" s="14"/>
    </row>
    <row r="95" spans="1:31">
      <c r="A95" s="7">
        <v>94</v>
      </c>
      <c r="B95" s="13">
        <v>52.28775553134416</v>
      </c>
      <c r="C95" s="14">
        <v>27.201947619843786</v>
      </c>
      <c r="D95" s="14">
        <v>1626.6720329719039</v>
      </c>
      <c r="E95" s="14">
        <v>564.67687161653657</v>
      </c>
      <c r="F95" s="14">
        <v>1096.2257517731096</v>
      </c>
      <c r="G95" s="14">
        <v>14.774064815896137</v>
      </c>
      <c r="H95" s="14">
        <v>263.63313858253792</v>
      </c>
      <c r="I95" s="14">
        <v>6088.3554576139577</v>
      </c>
      <c r="J95" s="14">
        <v>96.183372328721859</v>
      </c>
      <c r="K95" s="14">
        <v>335.04257668095994</v>
      </c>
      <c r="L95" s="14"/>
      <c r="M95" s="14">
        <v>314.34025417390109</v>
      </c>
      <c r="N95" s="14">
        <v>671.58347293333145</v>
      </c>
      <c r="O95" s="14">
        <v>1148.6824875461107</v>
      </c>
      <c r="P95" s="14">
        <v>632.84885692569583</v>
      </c>
      <c r="Q95" s="14">
        <v>41.85043726669273</v>
      </c>
      <c r="R95" s="14"/>
      <c r="S95" s="14">
        <v>1862.9448569616552</v>
      </c>
      <c r="T95" s="14">
        <v>34.316263979646855</v>
      </c>
      <c r="U95" s="14"/>
      <c r="V95" s="14"/>
      <c r="W95" s="14"/>
      <c r="X95" s="14">
        <v>184.67155239867068</v>
      </c>
      <c r="Y95" s="14"/>
      <c r="Z95" s="14">
        <v>71.680330651605189</v>
      </c>
      <c r="AA95" s="14">
        <v>130.82778844452349</v>
      </c>
      <c r="AB95" s="14">
        <v>874.98377522743681</v>
      </c>
      <c r="AC95" s="14">
        <v>747.48072817566413</v>
      </c>
      <c r="AD95" s="14">
        <v>94.645506561020383</v>
      </c>
      <c r="AE95" s="14"/>
    </row>
    <row r="96" spans="1:31">
      <c r="A96" s="7">
        <v>95</v>
      </c>
      <c r="B96" s="13">
        <v>17.115910229285017</v>
      </c>
      <c r="C96" s="14"/>
      <c r="D96" s="14">
        <v>3645.8601019727648</v>
      </c>
      <c r="E96" s="14"/>
      <c r="F96" s="14"/>
      <c r="G96" s="14"/>
      <c r="H96" s="14">
        <v>234.15314751693043</v>
      </c>
      <c r="I96" s="14">
        <v>5166.5424256695042</v>
      </c>
      <c r="J96" s="14">
        <v>81.67704180469859</v>
      </c>
      <c r="K96" s="14">
        <v>34.056498956736107</v>
      </c>
      <c r="L96" s="14"/>
      <c r="M96" s="14"/>
      <c r="N96" s="14">
        <v>171.9491368132723</v>
      </c>
      <c r="O96" s="14">
        <v>661.45453748406089</v>
      </c>
      <c r="P96" s="14">
        <v>213.20628358116582</v>
      </c>
      <c r="Q96" s="14"/>
      <c r="R96" s="14"/>
      <c r="S96" s="14">
        <v>1305.8701657935176</v>
      </c>
      <c r="T96" s="14">
        <v>18.910368853644883</v>
      </c>
      <c r="U96" s="14"/>
      <c r="V96" s="14"/>
      <c r="W96" s="14"/>
      <c r="X96" s="14">
        <v>72.027775123834076</v>
      </c>
      <c r="Y96" s="14"/>
      <c r="Z96" s="14">
        <v>56.597858624269655</v>
      </c>
      <c r="AA96" s="14">
        <v>67.421746757624462</v>
      </c>
      <c r="AB96" s="14">
        <v>1303.466878241014</v>
      </c>
      <c r="AC96" s="14">
        <v>457.72011670508681</v>
      </c>
      <c r="AD96" s="14">
        <v>112.92757442094162</v>
      </c>
      <c r="AE96" s="14"/>
    </row>
    <row r="97" spans="1:31">
      <c r="A97" s="7">
        <v>96</v>
      </c>
      <c r="B97" s="13">
        <v>33.697679858440381</v>
      </c>
      <c r="C97" s="14"/>
      <c r="D97" s="14">
        <v>326.58783217233588</v>
      </c>
      <c r="E97" s="14"/>
      <c r="F97" s="14"/>
      <c r="G97" s="14"/>
      <c r="H97" s="14">
        <v>104.18375349865379</v>
      </c>
      <c r="I97" s="14">
        <v>1231.4024122062167</v>
      </c>
      <c r="J97" s="14">
        <v>25.532891515338907</v>
      </c>
      <c r="K97" s="14"/>
      <c r="L97" s="14"/>
      <c r="M97" s="14"/>
      <c r="N97" s="14">
        <v>35.579513055974296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>
        <v>117.43566191849908</v>
      </c>
      <c r="AB97" s="14"/>
      <c r="AC97" s="14">
        <v>144.71048530949281</v>
      </c>
      <c r="AD97" s="14"/>
      <c r="AE97" s="14"/>
    </row>
    <row r="98" spans="1:31">
      <c r="A98" s="7">
        <v>97</v>
      </c>
      <c r="B98" s="13">
        <v>109.1943079050353</v>
      </c>
      <c r="C98" s="14">
        <v>169.82436524617444</v>
      </c>
      <c r="D98" s="14">
        <v>1134.7494998601101</v>
      </c>
      <c r="E98" s="14"/>
      <c r="F98" s="14"/>
      <c r="G98" s="14">
        <v>31.340072730838603</v>
      </c>
      <c r="H98" s="14">
        <v>291.60837985212328</v>
      </c>
      <c r="I98" s="14"/>
      <c r="J98" s="14">
        <v>86.81604556119953</v>
      </c>
      <c r="K98" s="14">
        <v>62.344766110500622</v>
      </c>
      <c r="L98" s="14"/>
      <c r="M98" s="14"/>
      <c r="N98" s="14">
        <v>227.61453931416469</v>
      </c>
      <c r="O98" s="14">
        <v>698.0716486330291</v>
      </c>
      <c r="P98" s="14">
        <v>401.69830574623592</v>
      </c>
      <c r="Q98" s="14">
        <v>43.56121655464699</v>
      </c>
      <c r="R98" s="14"/>
      <c r="S98" s="14">
        <v>1674.5572505751172</v>
      </c>
      <c r="T98" s="14">
        <v>61.531853872881108</v>
      </c>
      <c r="U98" s="14"/>
      <c r="V98" s="14"/>
      <c r="W98" s="14">
        <v>1026.1243651933426</v>
      </c>
      <c r="X98" s="14">
        <v>108.49257074936375</v>
      </c>
      <c r="Y98" s="14"/>
      <c r="Z98" s="14">
        <v>75.387614310199453</v>
      </c>
      <c r="AA98" s="14">
        <v>139.18742488392974</v>
      </c>
      <c r="AB98" s="14">
        <v>956.75336861824167</v>
      </c>
      <c r="AC98" s="14">
        <v>516.77322029995901</v>
      </c>
      <c r="AD98" s="14">
        <v>39.003178447506578</v>
      </c>
      <c r="AE98" s="14"/>
    </row>
    <row r="99" spans="1:31">
      <c r="A99" s="7">
        <v>98</v>
      </c>
      <c r="B99" s="13">
        <v>755.61400709309339</v>
      </c>
      <c r="C99" s="14">
        <v>1005.5415018560446</v>
      </c>
      <c r="D99" s="14">
        <v>11909.677459951876</v>
      </c>
      <c r="E99" s="14">
        <v>733.49980040155003</v>
      </c>
      <c r="F99" s="14">
        <v>1048.8176807749871</v>
      </c>
      <c r="G99" s="14">
        <v>182.81002161427432</v>
      </c>
      <c r="H99" s="14">
        <v>1489.7040552577118</v>
      </c>
      <c r="I99" s="14"/>
      <c r="J99" s="14">
        <v>195.97469625587172</v>
      </c>
      <c r="K99" s="14">
        <v>675.30505399507877</v>
      </c>
      <c r="L99" s="14">
        <v>1096.4781961431863</v>
      </c>
      <c r="M99" s="14">
        <v>408.60154081382319</v>
      </c>
      <c r="N99" s="14">
        <v>1838.230636883533</v>
      </c>
      <c r="O99" s="14">
        <v>1441.451385758211</v>
      </c>
      <c r="P99" s="14">
        <v>6807.693586937422</v>
      </c>
      <c r="Q99" s="14">
        <v>487.0796664925374</v>
      </c>
      <c r="R99" s="14">
        <v>286.8798201821358</v>
      </c>
      <c r="S99" s="14">
        <v>4949.9407439693496</v>
      </c>
      <c r="T99" s="14">
        <v>147.84273904006704</v>
      </c>
      <c r="U99" s="14">
        <v>2569.8039954022674</v>
      </c>
      <c r="V99" s="14">
        <v>834.06519740866338</v>
      </c>
      <c r="W99" s="14">
        <v>2363.1973991540176</v>
      </c>
      <c r="X99" s="14">
        <v>2432.7641092246959</v>
      </c>
      <c r="Y99" s="14">
        <v>1038.0063253450664</v>
      </c>
      <c r="Z99" s="14">
        <v>256.27131654112367</v>
      </c>
      <c r="AA99" s="14">
        <v>152.82696904097861</v>
      </c>
      <c r="AB99" s="14">
        <v>3794.8970620763516</v>
      </c>
      <c r="AC99" s="14">
        <v>2584.6396357698436</v>
      </c>
      <c r="AD99" s="14">
        <v>1957.4920187867558</v>
      </c>
      <c r="AE99" s="14">
        <v>866.16374197230493</v>
      </c>
    </row>
    <row r="100" spans="1:31">
      <c r="A100" s="7">
        <v>99</v>
      </c>
      <c r="B100" s="13">
        <v>28.274829840696068</v>
      </c>
      <c r="C100" s="14">
        <v>21.315719667169116</v>
      </c>
      <c r="D100" s="14">
        <v>1264.1540489485812</v>
      </c>
      <c r="E100" s="14"/>
      <c r="F100" s="14">
        <v>424.22865492295074</v>
      </c>
      <c r="G100" s="14">
        <v>14.070191228903335</v>
      </c>
      <c r="H100" s="14">
        <v>242.10290467361793</v>
      </c>
      <c r="I100" s="14">
        <v>4164.8560934074167</v>
      </c>
      <c r="J100" s="14">
        <v>108.31784223845833</v>
      </c>
      <c r="K100" s="14">
        <v>58.519418237808239</v>
      </c>
      <c r="L100" s="14"/>
      <c r="M100" s="14"/>
      <c r="N100" s="14">
        <v>221.66646731048249</v>
      </c>
      <c r="O100" s="14">
        <v>725.27047809124758</v>
      </c>
      <c r="P100" s="14">
        <v>470.86889234427389</v>
      </c>
      <c r="Q100" s="14">
        <v>64.983036348423809</v>
      </c>
      <c r="R100" s="14"/>
      <c r="S100" s="14">
        <v>1927.9687933057116</v>
      </c>
      <c r="T100" s="14">
        <v>20.960420931948775</v>
      </c>
      <c r="U100" s="14"/>
      <c r="V100" s="14">
        <v>258.16656717016269</v>
      </c>
      <c r="W100" s="14"/>
      <c r="X100" s="14">
        <v>134.36928307506514</v>
      </c>
      <c r="Y100" s="14"/>
      <c r="Z100" s="14">
        <v>111.68632477805615</v>
      </c>
      <c r="AA100" s="14">
        <v>69.48643007488289</v>
      </c>
      <c r="AB100" s="14">
        <v>1065.6142021585194</v>
      </c>
      <c r="AC100" s="14">
        <v>487.64076061188268</v>
      </c>
      <c r="AD100" s="14">
        <v>175.6305251873132</v>
      </c>
      <c r="AE100" s="14"/>
    </row>
    <row r="101" spans="1:31">
      <c r="A101" s="7">
        <v>100</v>
      </c>
      <c r="B101" s="13">
        <v>32.011055915349708</v>
      </c>
      <c r="C101" s="14"/>
      <c r="D101" s="14">
        <v>749.89420933245651</v>
      </c>
      <c r="E101" s="14"/>
      <c r="F101" s="14">
        <v>362.3264175531329</v>
      </c>
      <c r="G101" s="14">
        <v>9.2704325840452739</v>
      </c>
      <c r="H101" s="14">
        <v>239.88329190194912</v>
      </c>
      <c r="I101" s="14">
        <v>29573.31437419901</v>
      </c>
      <c r="J101" s="14">
        <v>103.87236024226222</v>
      </c>
      <c r="K101" s="14"/>
      <c r="L101" s="14"/>
      <c r="M101" s="14"/>
      <c r="N101" s="14">
        <v>146.41986429352772</v>
      </c>
      <c r="O101" s="14">
        <v>810.5876824647379</v>
      </c>
      <c r="P101" s="14">
        <v>417.34959846531717</v>
      </c>
      <c r="Q101" s="14">
        <v>93.132229566432343</v>
      </c>
      <c r="R101" s="14"/>
      <c r="S101" s="14">
        <v>1870.6821403658012</v>
      </c>
      <c r="T101" s="14">
        <v>6.8328203136919887</v>
      </c>
      <c r="U101" s="14"/>
      <c r="V101" s="14"/>
      <c r="W101" s="14"/>
      <c r="X101" s="14">
        <v>32.070076803036294</v>
      </c>
      <c r="Y101" s="14"/>
      <c r="Z101" s="14">
        <v>46.291366377760554</v>
      </c>
      <c r="AA101" s="14">
        <v>96.716372665001956</v>
      </c>
      <c r="AB101" s="14">
        <v>1154.7819846894593</v>
      </c>
      <c r="AC101" s="14">
        <v>163.94568852635737</v>
      </c>
      <c r="AD101" s="14"/>
      <c r="AE101" s="14"/>
    </row>
    <row r="102" spans="1:31">
      <c r="A102" s="7">
        <v>101</v>
      </c>
      <c r="B102" s="13">
        <v>24.581025650893444</v>
      </c>
      <c r="C102" s="14"/>
      <c r="D102" s="14">
        <v>1131.8789936554163</v>
      </c>
      <c r="E102" s="14">
        <v>483.39260251608459</v>
      </c>
      <c r="F102" s="14">
        <v>967.16372665001973</v>
      </c>
      <c r="G102" s="14">
        <v>4.5877527054713578</v>
      </c>
      <c r="H102" s="14">
        <v>200.77054596903935</v>
      </c>
      <c r="I102" s="14">
        <v>3006.0763026282334</v>
      </c>
      <c r="J102" s="14">
        <v>77.517543206908087</v>
      </c>
      <c r="K102" s="14">
        <v>227.61453931416469</v>
      </c>
      <c r="L102" s="14"/>
      <c r="M102" s="14">
        <v>217.32015193999661</v>
      </c>
      <c r="N102" s="14">
        <v>272.45827332577318</v>
      </c>
      <c r="O102" s="14">
        <v>1039.9201658290594</v>
      </c>
      <c r="P102" s="14">
        <v>335.42853083268977</v>
      </c>
      <c r="Q102" s="14">
        <v>49.158655915686204</v>
      </c>
      <c r="R102" s="14"/>
      <c r="S102" s="14">
        <v>1657.2956864772073</v>
      </c>
      <c r="T102" s="14">
        <v>25.444856151466364</v>
      </c>
      <c r="U102" s="14"/>
      <c r="V102" s="14"/>
      <c r="W102" s="14"/>
      <c r="X102" s="14">
        <v>101.50793665726918</v>
      </c>
      <c r="Y102" s="14"/>
      <c r="Z102" s="14">
        <v>59.648564991937825</v>
      </c>
      <c r="AA102" s="14">
        <v>79.652607978377887</v>
      </c>
      <c r="AB102" s="14">
        <v>881.86072282175405</v>
      </c>
      <c r="AC102" s="14">
        <v>348.01663221500394</v>
      </c>
      <c r="AD102" s="14">
        <v>90.823869326038434</v>
      </c>
      <c r="AE102" s="14"/>
    </row>
    <row r="103" spans="1:31">
      <c r="A103" s="7">
        <v>102</v>
      </c>
      <c r="B103" s="13">
        <v>17.115910229285017</v>
      </c>
      <c r="C103" s="14"/>
      <c r="D103" s="14">
        <v>1287.6564274327677</v>
      </c>
      <c r="E103" s="14">
        <v>919.39047480398108</v>
      </c>
      <c r="F103" s="14">
        <v>2240.7840267860597</v>
      </c>
      <c r="G103" s="14">
        <v>14.128628308606338</v>
      </c>
      <c r="H103" s="14">
        <v>231.36624597035407</v>
      </c>
      <c r="I103" s="14">
        <v>6582.6384164090277</v>
      </c>
      <c r="J103" s="14">
        <v>74.541821337899094</v>
      </c>
      <c r="K103" s="14">
        <v>775.71108927552723</v>
      </c>
      <c r="L103" s="14"/>
      <c r="M103" s="14">
        <v>448.02268041286663</v>
      </c>
      <c r="N103" s="14">
        <v>383.089280638415</v>
      </c>
      <c r="O103" s="14">
        <v>1523.701868080871</v>
      </c>
      <c r="P103" s="14">
        <v>255.1526010909671</v>
      </c>
      <c r="Q103" s="14"/>
      <c r="R103" s="14"/>
      <c r="S103" s="14">
        <v>1294.4938753662859</v>
      </c>
      <c r="T103" s="14">
        <v>39.646056906127747</v>
      </c>
      <c r="U103" s="14"/>
      <c r="V103" s="14"/>
      <c r="W103" s="14"/>
      <c r="X103" s="14">
        <v>39.039118250766009</v>
      </c>
      <c r="Y103" s="14"/>
      <c r="Z103" s="14"/>
      <c r="AA103" s="14">
        <v>176.97014225884669</v>
      </c>
      <c r="AB103" s="14"/>
      <c r="AC103" s="14">
        <v>334.96543915782792</v>
      </c>
      <c r="AD103" s="14"/>
      <c r="AE103" s="14"/>
    </row>
    <row r="104" spans="1:31">
      <c r="A104" s="7">
        <v>103</v>
      </c>
      <c r="B104" s="13"/>
      <c r="C104" s="14"/>
      <c r="D104" s="14">
        <v>1840.3481968461217</v>
      </c>
      <c r="E104" s="14"/>
      <c r="F104" s="14"/>
      <c r="G104" s="14"/>
      <c r="H104" s="14">
        <v>169.78526624260218</v>
      </c>
      <c r="I104" s="14">
        <v>685.80397814592629</v>
      </c>
      <c r="J104" s="14">
        <v>28.047877373492096</v>
      </c>
      <c r="K104" s="14"/>
      <c r="L104" s="14"/>
      <c r="M104" s="14"/>
      <c r="N104" s="14">
        <v>83.329734863431739</v>
      </c>
      <c r="O104" s="14">
        <v>427.75983148203846</v>
      </c>
      <c r="P104" s="14"/>
      <c r="Q104" s="14"/>
      <c r="R104" s="14"/>
      <c r="S104" s="14"/>
      <c r="T104" s="14"/>
      <c r="U104" s="14"/>
      <c r="V104" s="14"/>
      <c r="W104" s="14"/>
      <c r="X104" s="14">
        <v>8.568405276916069</v>
      </c>
      <c r="Y104" s="14"/>
      <c r="Z104" s="14"/>
      <c r="AA104" s="14">
        <v>23.453086212002766</v>
      </c>
      <c r="AB104" s="14"/>
      <c r="AC104" s="14">
        <v>226.04765184683444</v>
      </c>
      <c r="AD104" s="14"/>
      <c r="AE104" s="14"/>
    </row>
    <row r="105" spans="1:31">
      <c r="A105" s="7">
        <v>104</v>
      </c>
      <c r="B105" s="13">
        <v>139.60468723728607</v>
      </c>
      <c r="C105" s="14">
        <v>417.63799295097402</v>
      </c>
      <c r="D105" s="14">
        <v>1568.1947659159659</v>
      </c>
      <c r="E105" s="14">
        <v>434.81047689272799</v>
      </c>
      <c r="F105" s="14"/>
      <c r="G105" s="14">
        <v>135.7688064139092</v>
      </c>
      <c r="H105" s="14">
        <v>635.18465833947107</v>
      </c>
      <c r="I105" s="14">
        <v>6397.3483548264921</v>
      </c>
      <c r="J105" s="14">
        <v>37.256323846660379</v>
      </c>
      <c r="K105" s="14">
        <v>140.37830687072392</v>
      </c>
      <c r="L105" s="14">
        <v>355.38574198607574</v>
      </c>
      <c r="M105" s="14"/>
      <c r="N105" s="14">
        <v>1013.4445697847921</v>
      </c>
      <c r="O105" s="14">
        <v>841.58890234291118</v>
      </c>
      <c r="P105" s="14">
        <v>1323.7317937881944</v>
      </c>
      <c r="Q105" s="14">
        <v>185.65215723815052</v>
      </c>
      <c r="R105" s="14"/>
      <c r="S105" s="14">
        <v>2434.4451836922026</v>
      </c>
      <c r="T105" s="14">
        <v>45.530246334600129</v>
      </c>
      <c r="U105" s="14"/>
      <c r="V105" s="14">
        <v>521.31473443998118</v>
      </c>
      <c r="W105" s="14">
        <v>2012.333698765279</v>
      </c>
      <c r="X105" s="14">
        <v>280.09154553829234</v>
      </c>
      <c r="Y105" s="14">
        <v>615.03523930697645</v>
      </c>
      <c r="Z105" s="14">
        <v>84.430624190901256</v>
      </c>
      <c r="AA105" s="14">
        <v>159.03766838224655</v>
      </c>
      <c r="AB105" s="14">
        <v>1955.6899320289242</v>
      </c>
      <c r="AC105" s="14">
        <v>575.70499824932892</v>
      </c>
      <c r="AD105" s="14">
        <v>481.50411165566715</v>
      </c>
      <c r="AE105" s="14"/>
    </row>
    <row r="106" spans="1:31">
      <c r="A106" s="7">
        <v>105</v>
      </c>
      <c r="B106" s="13">
        <v>22.656874550129135</v>
      </c>
      <c r="C106" s="14"/>
      <c r="D106" s="14">
        <v>1479.4490046741801</v>
      </c>
      <c r="E106" s="14">
        <v>188.49507176986674</v>
      </c>
      <c r="F106" s="14">
        <v>517.4876622934803</v>
      </c>
      <c r="G106" s="14"/>
      <c r="H106" s="14">
        <v>167.18603572044654</v>
      </c>
      <c r="I106" s="14">
        <v>5747.7781884552178</v>
      </c>
      <c r="J106" s="14">
        <v>62.058317929906174</v>
      </c>
      <c r="K106" s="14">
        <v>67.499413612194886</v>
      </c>
      <c r="L106" s="14"/>
      <c r="M106" s="14"/>
      <c r="N106" s="14">
        <v>314.05086938762196</v>
      </c>
      <c r="O106" s="14">
        <v>695.98519276478919</v>
      </c>
      <c r="P106" s="14">
        <v>425.01083317604719</v>
      </c>
      <c r="Q106" s="14">
        <v>27.523268065191832</v>
      </c>
      <c r="R106" s="14"/>
      <c r="S106" s="14">
        <v>1701.3748158991993</v>
      </c>
      <c r="T106" s="14">
        <v>11.711162307544397</v>
      </c>
      <c r="U106" s="14"/>
      <c r="V106" s="14"/>
      <c r="W106" s="14"/>
      <c r="X106" s="14">
        <v>84.586294481842529</v>
      </c>
      <c r="Y106" s="14"/>
      <c r="Z106" s="14">
        <v>43.923809569046348</v>
      </c>
      <c r="AA106" s="14">
        <v>45.467387406113524</v>
      </c>
      <c r="AB106" s="14">
        <v>1333.2144128544962</v>
      </c>
      <c r="AC106" s="14">
        <v>425.50042675910584</v>
      </c>
      <c r="AD106" s="14">
        <v>48.394944930166297</v>
      </c>
      <c r="AE106" s="14"/>
    </row>
    <row r="107" spans="1:31">
      <c r="A107" s="7">
        <v>106</v>
      </c>
      <c r="B107" s="13"/>
      <c r="C107" s="14"/>
      <c r="D107" s="14">
        <v>538.88984537328724</v>
      </c>
      <c r="E107" s="14"/>
      <c r="F107" s="14"/>
      <c r="G107" s="14"/>
      <c r="H107" s="14">
        <v>182.51560400913669</v>
      </c>
      <c r="I107" s="14">
        <v>970.95700652882499</v>
      </c>
      <c r="J107" s="14">
        <v>133.29074642313392</v>
      </c>
      <c r="K107" s="14"/>
      <c r="L107" s="14"/>
      <c r="M107" s="14"/>
      <c r="N107" s="14">
        <v>121.92703139700406</v>
      </c>
      <c r="O107" s="14">
        <v>587.48935252977742</v>
      </c>
      <c r="P107" s="14"/>
      <c r="Q107" s="14">
        <v>13.96046872372861</v>
      </c>
      <c r="R107" s="14"/>
      <c r="S107" s="14">
        <v>933.46921528308496</v>
      </c>
      <c r="T107" s="14">
        <v>8.6836037996059456</v>
      </c>
      <c r="U107" s="14"/>
      <c r="V107" s="14"/>
      <c r="W107" s="14"/>
      <c r="X107" s="14">
        <v>53.814585558672803</v>
      </c>
      <c r="Y107" s="14"/>
      <c r="Z107" s="14"/>
      <c r="AA107" s="14">
        <v>45.85640453674646</v>
      </c>
      <c r="AB107" s="14">
        <v>998.84936993650547</v>
      </c>
      <c r="AC107" s="14">
        <v>300.53842076633845</v>
      </c>
      <c r="AD107" s="14">
        <v>33.697679858440381</v>
      </c>
      <c r="AE107" s="14"/>
    </row>
    <row r="108" spans="1:31">
      <c r="A108" s="7">
        <v>107</v>
      </c>
      <c r="B108" s="13">
        <v>10.904355455436598</v>
      </c>
      <c r="C108" s="14"/>
      <c r="D108" s="14">
        <v>843.14059511477137</v>
      </c>
      <c r="E108" s="14"/>
      <c r="F108" s="14"/>
      <c r="G108" s="14">
        <v>4.4391518378955137</v>
      </c>
      <c r="H108" s="14">
        <v>260.73540044553897</v>
      </c>
      <c r="I108" s="14">
        <v>1479.7896996190295</v>
      </c>
      <c r="J108" s="14">
        <v>98.287887300003263</v>
      </c>
      <c r="K108" s="14"/>
      <c r="L108" s="14"/>
      <c r="M108" s="14"/>
      <c r="N108" s="14">
        <v>113.55336278419381</v>
      </c>
      <c r="O108" s="14">
        <v>631.97514759524381</v>
      </c>
      <c r="P108" s="14">
        <v>164.74035594357537</v>
      </c>
      <c r="Q108" s="14">
        <v>115.29221952567676</v>
      </c>
      <c r="R108" s="14"/>
      <c r="S108" s="14">
        <v>1680.3509660515276</v>
      </c>
      <c r="T108" s="14">
        <v>15.041806584854953</v>
      </c>
      <c r="U108" s="14"/>
      <c r="V108" s="14"/>
      <c r="W108" s="14"/>
      <c r="X108" s="14">
        <v>66.557959636722913</v>
      </c>
      <c r="Y108" s="14"/>
      <c r="Z108" s="14">
        <v>51.015247738556056</v>
      </c>
      <c r="AA108" s="14">
        <v>80.001844485509906</v>
      </c>
      <c r="AB108" s="14"/>
      <c r="AC108" s="14">
        <v>355.46758199907021</v>
      </c>
      <c r="AD108" s="14">
        <v>70.77827926090032</v>
      </c>
      <c r="AE108" s="14"/>
    </row>
    <row r="109" spans="1:31">
      <c r="A109" s="7">
        <v>108</v>
      </c>
      <c r="B109" s="13">
        <v>78.831538052155821</v>
      </c>
      <c r="C109" s="14">
        <v>135.58136438624348</v>
      </c>
      <c r="D109" s="14">
        <v>1137.6272858234317</v>
      </c>
      <c r="E109" s="14">
        <v>221.76857199980074</v>
      </c>
      <c r="F109" s="14">
        <v>556.67279815094844</v>
      </c>
      <c r="G109" s="14">
        <v>8.3579544508970276</v>
      </c>
      <c r="H109" s="14">
        <v>290.93769918965484</v>
      </c>
      <c r="I109" s="14">
        <v>4024.3894331377046</v>
      </c>
      <c r="J109" s="14">
        <v>91.432374805709898</v>
      </c>
      <c r="K109" s="14">
        <v>98.35580562269574</v>
      </c>
      <c r="L109" s="14">
        <v>260.85550118689048</v>
      </c>
      <c r="M109" s="14"/>
      <c r="N109" s="14">
        <v>535.42667009824027</v>
      </c>
      <c r="O109" s="14">
        <v>977.46226404958998</v>
      </c>
      <c r="P109" s="14">
        <v>835.98791626118134</v>
      </c>
      <c r="Q109" s="14">
        <v>81.526725622403958</v>
      </c>
      <c r="R109" s="14"/>
      <c r="S109" s="14">
        <v>2271.4333606565087</v>
      </c>
      <c r="T109" s="14">
        <v>28.694588430750063</v>
      </c>
      <c r="U109" s="14"/>
      <c r="V109" s="14">
        <v>286.28592708721226</v>
      </c>
      <c r="W109" s="14"/>
      <c r="X109" s="14">
        <v>98.696101872964476</v>
      </c>
      <c r="Y109" s="14">
        <v>271.14400086883114</v>
      </c>
      <c r="Z109" s="14">
        <v>51.701125796865519</v>
      </c>
      <c r="AA109" s="14">
        <v>133.19870423131619</v>
      </c>
      <c r="AB109" s="14">
        <v>733.16208902721223</v>
      </c>
      <c r="AC109" s="14">
        <v>562.6003525795436</v>
      </c>
      <c r="AD109" s="14">
        <v>130.13676301074642</v>
      </c>
      <c r="AE109" s="14"/>
    </row>
    <row r="110" spans="1:31">
      <c r="A110" s="7">
        <v>109</v>
      </c>
      <c r="B110" s="13">
        <v>74.045726745090036</v>
      </c>
      <c r="C110" s="14">
        <v>82.243200011283761</v>
      </c>
      <c r="D110" s="14">
        <v>614.75207031931143</v>
      </c>
      <c r="E110" s="14"/>
      <c r="F110" s="14">
        <v>736.88548164944734</v>
      </c>
      <c r="G110" s="14">
        <v>17.218685749860079</v>
      </c>
      <c r="H110" s="14">
        <v>156.78337172957296</v>
      </c>
      <c r="I110" s="14">
        <v>2462.067753021222</v>
      </c>
      <c r="J110" s="14">
        <v>88.552331450285536</v>
      </c>
      <c r="K110" s="14"/>
      <c r="L110" s="14"/>
      <c r="M110" s="14"/>
      <c r="N110" s="14">
        <v>277.07669583872064</v>
      </c>
      <c r="O110" s="14">
        <v>610.66074047883012</v>
      </c>
      <c r="P110" s="14">
        <v>330.7501120592546</v>
      </c>
      <c r="Q110" s="14">
        <v>28.575905433749472</v>
      </c>
      <c r="R110" s="14"/>
      <c r="S110" s="14">
        <v>1688.4958594867551</v>
      </c>
      <c r="T110" s="14">
        <v>29.234791443876905</v>
      </c>
      <c r="U110" s="14"/>
      <c r="V110" s="14"/>
      <c r="W110" s="14"/>
      <c r="X110" s="14">
        <v>68.564608412316545</v>
      </c>
      <c r="Y110" s="14"/>
      <c r="Z110" s="14">
        <v>44.730113482444835</v>
      </c>
      <c r="AA110" s="14">
        <v>66.404880577457391</v>
      </c>
      <c r="AB110" s="14"/>
      <c r="AC110" s="14">
        <v>288.46956523813645</v>
      </c>
      <c r="AD110" s="14">
        <v>49.853998926398731</v>
      </c>
      <c r="AE110" s="14"/>
    </row>
    <row r="111" spans="1:31">
      <c r="A111" s="7">
        <v>110</v>
      </c>
      <c r="B111" s="13"/>
      <c r="C111" s="14"/>
      <c r="D111" s="14">
        <v>534.93375094316139</v>
      </c>
      <c r="E111" s="14"/>
      <c r="F111" s="14">
        <v>356.2049907308446</v>
      </c>
      <c r="G111" s="14"/>
      <c r="H111" s="14">
        <v>175.38805018417628</v>
      </c>
      <c r="I111" s="14">
        <v>5303.957066945366</v>
      </c>
      <c r="J111" s="14">
        <v>46.773514128719818</v>
      </c>
      <c r="K111" s="14">
        <v>10.969832592991954</v>
      </c>
      <c r="L111" s="14"/>
      <c r="M111" s="14"/>
      <c r="N111" s="14">
        <v>93.648321989432162</v>
      </c>
      <c r="O111" s="14">
        <v>485.06506799997175</v>
      </c>
      <c r="P111" s="14"/>
      <c r="Q111" s="14"/>
      <c r="R111" s="14"/>
      <c r="S111" s="14">
        <v>948.63686986646951</v>
      </c>
      <c r="T111" s="14"/>
      <c r="U111" s="14"/>
      <c r="V111" s="14"/>
      <c r="W111" s="14"/>
      <c r="X111" s="14">
        <v>20.582588905420554</v>
      </c>
      <c r="Y111" s="14"/>
      <c r="Z111" s="14"/>
      <c r="AA111" s="14">
        <v>59.156163417547425</v>
      </c>
      <c r="AB111" s="14"/>
      <c r="AC111" s="14">
        <v>191.8668740670291</v>
      </c>
      <c r="AD111" s="14"/>
      <c r="AE111" s="14"/>
    </row>
    <row r="112" spans="1:31">
      <c r="A112" s="7">
        <v>111</v>
      </c>
      <c r="B112" s="13">
        <v>30.283076942657807</v>
      </c>
      <c r="C112" s="14"/>
      <c r="D112" s="14">
        <v>2381.7709831782317</v>
      </c>
      <c r="E112" s="14"/>
      <c r="F112" s="14">
        <v>365.8474227939713</v>
      </c>
      <c r="G112" s="14">
        <v>8.5921133945208457</v>
      </c>
      <c r="H112" s="14">
        <v>290.53603143031506</v>
      </c>
      <c r="I112" s="14">
        <v>3389.2218687275545</v>
      </c>
      <c r="J112" s="14">
        <v>71.829029729652632</v>
      </c>
      <c r="K112" s="14">
        <v>63.386971125692703</v>
      </c>
      <c r="L112" s="14"/>
      <c r="M112" s="14"/>
      <c r="N112" s="14">
        <v>255.85858869056469</v>
      </c>
      <c r="O112" s="14">
        <v>795.97604905628623</v>
      </c>
      <c r="P112" s="14">
        <v>286.02236939542826</v>
      </c>
      <c r="Q112" s="14">
        <v>35.97493351557425</v>
      </c>
      <c r="R112" s="14"/>
      <c r="S112" s="14">
        <v>1796.8010801734968</v>
      </c>
      <c r="T112" s="14">
        <v>15.041806584854953</v>
      </c>
      <c r="U112" s="14"/>
      <c r="V112" s="14"/>
      <c r="W112" s="14">
        <v>1069.3010665477832</v>
      </c>
      <c r="X112" s="14">
        <v>176.27876532323995</v>
      </c>
      <c r="Y112" s="14"/>
      <c r="Z112" s="14">
        <v>52.047515117052242</v>
      </c>
      <c r="AA112" s="14">
        <v>94.558374959754588</v>
      </c>
      <c r="AB112" s="14">
        <v>1022.1155606000734</v>
      </c>
      <c r="AC112" s="14">
        <v>495.56428556229781</v>
      </c>
      <c r="AD112" s="14">
        <v>63.343200076976693</v>
      </c>
      <c r="AE112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12"/>
  <sheetViews>
    <sheetView workbookViewId="0">
      <selection activeCell="B1" sqref="B1:AE1"/>
    </sheetView>
  </sheetViews>
  <sheetFormatPr defaultRowHeight="12.75"/>
  <cols>
    <col min="1" max="1" width="18.42578125" style="5" bestFit="1" customWidth="1"/>
    <col min="2" max="2" width="10" style="19" customWidth="1"/>
    <col min="3" max="16384" width="9.140625" style="19"/>
  </cols>
  <sheetData>
    <row r="1" spans="1:31">
      <c r="A1" s="4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30</v>
      </c>
      <c r="Y1" s="1" t="s">
        <v>29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</row>
    <row r="2" spans="1:31">
      <c r="A2" s="7">
        <v>1</v>
      </c>
      <c r="B2" s="17">
        <v>2.4032249700647998</v>
      </c>
      <c r="C2" s="17">
        <v>1.8960886135725237</v>
      </c>
      <c r="D2" s="17">
        <v>0.72054254403037588</v>
      </c>
      <c r="E2" s="17"/>
      <c r="F2" s="17">
        <v>0.25793166905914139</v>
      </c>
      <c r="G2" s="17">
        <v>1.4032506207634938</v>
      </c>
      <c r="H2" s="17">
        <v>3.1727953482919919</v>
      </c>
      <c r="I2" s="17">
        <v>0.48977576160241221</v>
      </c>
      <c r="J2" s="17">
        <v>1.4827546445467585</v>
      </c>
      <c r="K2" s="17"/>
      <c r="L2" s="17"/>
      <c r="M2" s="17"/>
      <c r="N2" s="17">
        <v>0.81813920028895004</v>
      </c>
      <c r="O2" s="17">
        <v>0.60547563698809359</v>
      </c>
      <c r="P2" s="17">
        <v>0.87787814030367028</v>
      </c>
      <c r="Q2" s="17">
        <v>1.8289404706561336</v>
      </c>
      <c r="R2" s="17"/>
      <c r="S2" s="17">
        <v>1.0318060126659963</v>
      </c>
      <c r="T2" s="17">
        <v>0.89533732782293995</v>
      </c>
      <c r="U2" s="17"/>
      <c r="V2" s="17"/>
      <c r="W2" s="17"/>
      <c r="X2" s="17">
        <v>0.71781555379738859</v>
      </c>
      <c r="Y2" s="17"/>
      <c r="Z2" s="17"/>
      <c r="AA2" s="17">
        <v>0.44709176718010113</v>
      </c>
      <c r="AB2" s="17">
        <v>0.83565274522770983</v>
      </c>
      <c r="AC2" s="17">
        <v>0.61256013627317607</v>
      </c>
      <c r="AD2" s="17"/>
      <c r="AE2" s="19">
        <v>1.9412183052795882</v>
      </c>
    </row>
    <row r="3" spans="1:31">
      <c r="A3" s="7">
        <v>2</v>
      </c>
      <c r="B3" s="17"/>
      <c r="C3" s="17"/>
      <c r="D3" s="17">
        <v>0.97153763457452202</v>
      </c>
      <c r="E3" s="17"/>
      <c r="F3" s="17"/>
      <c r="G3" s="17"/>
      <c r="H3" s="17">
        <v>3.6969370882494954</v>
      </c>
      <c r="I3" s="17">
        <v>1.5083331937208464</v>
      </c>
      <c r="J3" s="17">
        <v>0.85480940747770207</v>
      </c>
      <c r="K3" s="17"/>
      <c r="L3" s="17"/>
      <c r="M3" s="17"/>
      <c r="N3" s="17"/>
      <c r="O3" s="17">
        <v>0.35034560421541666</v>
      </c>
      <c r="P3" s="17"/>
      <c r="Q3" s="17"/>
      <c r="R3" s="17"/>
      <c r="S3" s="17">
        <v>0.41124256031583362</v>
      </c>
      <c r="T3" s="17"/>
      <c r="U3" s="17"/>
      <c r="V3" s="17"/>
      <c r="W3" s="17"/>
      <c r="X3" s="17"/>
      <c r="Y3" s="17"/>
      <c r="Z3" s="17"/>
      <c r="AA3" s="17">
        <v>0.72426362296716473</v>
      </c>
      <c r="AB3" s="17">
        <v>0.85256175002310175</v>
      </c>
      <c r="AC3" s="17">
        <v>0.37226202092501576</v>
      </c>
      <c r="AD3" s="17"/>
    </row>
    <row r="4" spans="1:31">
      <c r="A4" s="7">
        <v>3</v>
      </c>
      <c r="B4" s="17"/>
      <c r="C4" s="17"/>
      <c r="D4" s="17">
        <v>0.39423903997222537</v>
      </c>
      <c r="E4" s="17">
        <v>0.40916264811547609</v>
      </c>
      <c r="F4" s="17">
        <v>0.44916371835634783</v>
      </c>
      <c r="G4" s="17">
        <v>5.8564608312185067</v>
      </c>
      <c r="H4" s="17"/>
      <c r="I4" s="17">
        <v>0.17668402677239373</v>
      </c>
      <c r="J4" s="17">
        <v>0.90192264911448117</v>
      </c>
      <c r="K4" s="17"/>
      <c r="L4" s="17"/>
      <c r="M4" s="17"/>
      <c r="N4" s="17"/>
      <c r="O4" s="17">
        <v>0.58802619446398019</v>
      </c>
      <c r="P4" s="17"/>
      <c r="Q4" s="17"/>
      <c r="R4" s="17"/>
      <c r="S4" s="17">
        <v>0.26442228528096157</v>
      </c>
      <c r="T4" s="17">
        <v>0.59099892537276555</v>
      </c>
      <c r="U4" s="17"/>
      <c r="V4" s="17"/>
      <c r="W4" s="17"/>
      <c r="X4" s="17"/>
      <c r="Y4" s="17"/>
      <c r="Z4" s="17"/>
      <c r="AA4" s="17">
        <v>1.4821654067959353</v>
      </c>
      <c r="AB4" s="17">
        <v>0.5322624690491643</v>
      </c>
      <c r="AC4" s="17">
        <v>0.3175036561594784</v>
      </c>
      <c r="AD4" s="17"/>
    </row>
    <row r="5" spans="1:31">
      <c r="A5" s="7">
        <v>4</v>
      </c>
      <c r="B5" s="17">
        <v>2.1942920404997652</v>
      </c>
      <c r="C5" s="17">
        <v>0.24460122639742671</v>
      </c>
      <c r="D5" s="17">
        <v>0.80957973498940372</v>
      </c>
      <c r="E5" s="17"/>
      <c r="F5" s="17"/>
      <c r="G5" s="17">
        <v>0.77809969129596968</v>
      </c>
      <c r="H5" s="17">
        <v>2.7286137301418121</v>
      </c>
      <c r="I5" s="17">
        <v>0.39654939225613389</v>
      </c>
      <c r="J5" s="17">
        <v>0.52865128608559231</v>
      </c>
      <c r="K5" s="17"/>
      <c r="L5" s="17"/>
      <c r="M5" s="17"/>
      <c r="N5" s="17"/>
      <c r="O5" s="17">
        <v>0.38832618194000229</v>
      </c>
      <c r="P5" s="17">
        <v>0.60762304248553611</v>
      </c>
      <c r="Q5" s="17">
        <v>0.51309711181899531</v>
      </c>
      <c r="R5" s="17"/>
      <c r="S5" s="17">
        <v>0.60757242411611956</v>
      </c>
      <c r="T5" s="17">
        <v>0.52213967101211756</v>
      </c>
      <c r="U5" s="17"/>
      <c r="V5" s="17"/>
      <c r="W5" s="17"/>
      <c r="X5" s="17"/>
      <c r="Y5" s="17"/>
      <c r="Z5" s="17"/>
      <c r="AA5" s="17">
        <v>14.288830114774846</v>
      </c>
      <c r="AB5" s="17">
        <v>0.80227977536665251</v>
      </c>
      <c r="AC5" s="17">
        <v>0.71572919171645877</v>
      </c>
      <c r="AD5" s="17"/>
    </row>
    <row r="6" spans="1:31">
      <c r="A6" s="7">
        <v>5</v>
      </c>
      <c r="B6" s="17">
        <v>1.7664218484534524</v>
      </c>
      <c r="C6" s="17"/>
      <c r="D6" s="17">
        <v>0.52042677076370369</v>
      </c>
      <c r="E6" s="17"/>
      <c r="F6" s="17">
        <v>0.49159184348510576</v>
      </c>
      <c r="G6" s="17"/>
      <c r="H6" s="17">
        <v>2.3874927427368973</v>
      </c>
      <c r="I6" s="17">
        <v>0.24171148615827848</v>
      </c>
      <c r="J6" s="17">
        <v>0.87997289074701224</v>
      </c>
      <c r="K6" s="17"/>
      <c r="L6" s="17"/>
      <c r="M6" s="17"/>
      <c r="N6" s="17">
        <v>0.66961812722926151</v>
      </c>
      <c r="O6" s="17">
        <v>0.63605793183680692</v>
      </c>
      <c r="P6" s="17">
        <v>0.5887544937531608</v>
      </c>
      <c r="Q6" s="17">
        <v>0.80020188493059541</v>
      </c>
      <c r="R6" s="17"/>
      <c r="S6" s="17">
        <v>0.69406165952366561</v>
      </c>
      <c r="T6" s="17">
        <v>0.2279222330374609</v>
      </c>
      <c r="U6" s="17"/>
      <c r="V6" s="17"/>
      <c r="W6" s="17"/>
      <c r="X6" s="17">
        <v>0.54854576250044706</v>
      </c>
      <c r="Y6" s="17"/>
      <c r="Z6" s="17"/>
      <c r="AA6" s="17">
        <v>0.81751677474117268</v>
      </c>
      <c r="AB6" s="17"/>
      <c r="AC6" s="17">
        <v>0.50101269528372439</v>
      </c>
      <c r="AD6" s="17"/>
    </row>
    <row r="7" spans="1:31">
      <c r="A7" s="7">
        <v>6</v>
      </c>
      <c r="B7" s="17"/>
      <c r="C7" s="17"/>
      <c r="D7" s="17"/>
      <c r="E7" s="17"/>
      <c r="F7" s="17"/>
      <c r="G7" s="17"/>
      <c r="H7" s="17">
        <v>3.4272206044073541</v>
      </c>
      <c r="I7" s="17"/>
      <c r="J7" s="17">
        <v>1.3604083630709229</v>
      </c>
      <c r="K7" s="17"/>
      <c r="L7" s="17"/>
      <c r="M7" s="17"/>
      <c r="N7" s="17"/>
      <c r="O7" s="17">
        <v>0.51903503373860571</v>
      </c>
      <c r="P7" s="17"/>
      <c r="Q7" s="17"/>
      <c r="R7" s="17"/>
      <c r="S7" s="17">
        <v>0.22299650390489595</v>
      </c>
      <c r="T7" s="17"/>
      <c r="U7" s="17"/>
      <c r="V7" s="17"/>
      <c r="W7" s="17"/>
      <c r="X7" s="17"/>
      <c r="Y7" s="17"/>
      <c r="Z7" s="17"/>
      <c r="AA7" s="17">
        <v>0.7930428844263756</v>
      </c>
      <c r="AB7" s="17"/>
      <c r="AC7" s="17">
        <v>0.21594777351416844</v>
      </c>
      <c r="AD7" s="17"/>
    </row>
    <row r="8" spans="1:31">
      <c r="A8" s="7">
        <v>7</v>
      </c>
      <c r="B8" s="17">
        <v>3.3105063691641035</v>
      </c>
      <c r="C8" s="17">
        <v>2.0528566799988153</v>
      </c>
      <c r="D8" s="17">
        <v>1.2395373814741379</v>
      </c>
      <c r="E8" s="17">
        <v>0.78036176209578778</v>
      </c>
      <c r="F8" s="17">
        <v>0.78397943107504675</v>
      </c>
      <c r="G8" s="17">
        <v>3.6781991781095766</v>
      </c>
      <c r="H8" s="17">
        <v>4.3625665002497342</v>
      </c>
      <c r="I8" s="17">
        <v>1.2621102349692865</v>
      </c>
      <c r="J8" s="17">
        <v>0.97604376853023889</v>
      </c>
      <c r="K8" s="17">
        <v>0.96792931229503065</v>
      </c>
      <c r="L8" s="17"/>
      <c r="M8" s="17">
        <v>0.5583251246908163</v>
      </c>
      <c r="N8" s="17">
        <v>0.91311862646312025</v>
      </c>
      <c r="O8" s="17">
        <v>0.83964686883315842</v>
      </c>
      <c r="P8" s="17">
        <v>0.88620507949460769</v>
      </c>
      <c r="Q8" s="17">
        <v>0.70145460398966897</v>
      </c>
      <c r="R8" s="17"/>
      <c r="S8" s="17">
        <v>1.2580504410194433</v>
      </c>
      <c r="T8" s="17">
        <v>2.0529893251596434</v>
      </c>
      <c r="U8" s="17"/>
      <c r="V8" s="17"/>
      <c r="W8" s="17"/>
      <c r="X8" s="17">
        <v>1.0899657830728466</v>
      </c>
      <c r="Y8" s="17"/>
      <c r="Z8" s="17"/>
      <c r="AA8" s="17">
        <v>2.0090774205592119</v>
      </c>
      <c r="AB8" s="17">
        <v>1.2724063981214833</v>
      </c>
      <c r="AC8" s="17">
        <v>0.89320003352741506</v>
      </c>
      <c r="AD8" s="17"/>
      <c r="AE8" s="19">
        <v>0.48014717497921033</v>
      </c>
    </row>
    <row r="9" spans="1:31">
      <c r="A9" s="7">
        <v>8</v>
      </c>
      <c r="B9" s="17">
        <v>2.0663050055883643</v>
      </c>
      <c r="C9" s="17">
        <v>1.4098036486108585</v>
      </c>
      <c r="D9" s="17">
        <v>0.54319983403451821</v>
      </c>
      <c r="E9" s="17"/>
      <c r="F9" s="17">
        <v>0.24683382229068751</v>
      </c>
      <c r="G9" s="17">
        <v>0.91756162743580605</v>
      </c>
      <c r="H9" s="17">
        <v>2.0914238685466979</v>
      </c>
      <c r="I9" s="17">
        <v>0.35925042337688595</v>
      </c>
      <c r="J9" s="17">
        <v>2.3679323626043276</v>
      </c>
      <c r="K9" s="17"/>
      <c r="L9" s="17"/>
      <c r="M9" s="17"/>
      <c r="N9" s="17">
        <v>0.67877713108765259</v>
      </c>
      <c r="O9" s="17">
        <v>0.50477364630256139</v>
      </c>
      <c r="P9" s="17">
        <v>0.31292065812136682</v>
      </c>
      <c r="Q9" s="17">
        <v>3.0584372187002424</v>
      </c>
      <c r="R9" s="17"/>
      <c r="S9" s="17">
        <v>0.65448252371854165</v>
      </c>
      <c r="T9" s="17">
        <v>0.79907343187381841</v>
      </c>
      <c r="U9" s="17"/>
      <c r="V9" s="17"/>
      <c r="W9" s="17"/>
      <c r="X9" s="17"/>
      <c r="Y9" s="17"/>
      <c r="Z9" s="17"/>
      <c r="AA9" s="17">
        <v>0.4649397446667381</v>
      </c>
      <c r="AB9" s="17">
        <v>0.58079897899309341</v>
      </c>
      <c r="AC9" s="17">
        <v>0.26573498257794509</v>
      </c>
      <c r="AD9" s="17"/>
      <c r="AE9" s="19">
        <v>2.4181006732569137</v>
      </c>
    </row>
    <row r="10" spans="1:31">
      <c r="A10" s="7">
        <v>9</v>
      </c>
      <c r="B10" s="17"/>
      <c r="C10" s="17"/>
      <c r="D10" s="17">
        <v>0.32513193489733161</v>
      </c>
      <c r="E10" s="17"/>
      <c r="F10" s="17">
        <v>0.25061361925479742</v>
      </c>
      <c r="G10" s="17"/>
      <c r="H10" s="17">
        <v>2.8677550957091076</v>
      </c>
      <c r="I10" s="17">
        <v>1.0929424356309918</v>
      </c>
      <c r="J10" s="17">
        <v>2.0098761332096959</v>
      </c>
      <c r="K10" s="17"/>
      <c r="L10" s="17"/>
      <c r="M10" s="17"/>
      <c r="N10" s="17"/>
      <c r="O10" s="17">
        <v>0.60366593994862217</v>
      </c>
      <c r="P10" s="17">
        <v>0.33708096997469589</v>
      </c>
      <c r="Q10" s="17"/>
      <c r="R10" s="17"/>
      <c r="S10" s="17">
        <v>0.7059891949863577</v>
      </c>
      <c r="T10" s="17"/>
      <c r="U10" s="17"/>
      <c r="V10" s="17"/>
      <c r="W10" s="17"/>
      <c r="X10" s="17"/>
      <c r="Y10" s="17"/>
      <c r="Z10" s="17"/>
      <c r="AA10" s="17">
        <v>0.73349418091738372</v>
      </c>
      <c r="AB10" s="17"/>
      <c r="AC10" s="17">
        <v>0.53758696620091906</v>
      </c>
      <c r="AD10" s="17"/>
    </row>
    <row r="11" spans="1:31">
      <c r="A11" s="7">
        <v>10</v>
      </c>
      <c r="B11" s="17">
        <v>2.5159060980554355</v>
      </c>
      <c r="C11" s="17">
        <v>2.1630105126496821</v>
      </c>
      <c r="D11" s="17"/>
      <c r="E11" s="17"/>
      <c r="F11" s="17"/>
      <c r="G11" s="17">
        <v>2.8597972421611364</v>
      </c>
      <c r="H11" s="17">
        <v>2.4748111278463756</v>
      </c>
      <c r="I11" s="17">
        <v>0.15826952123547533</v>
      </c>
      <c r="J11" s="17">
        <v>1.2831259642529678</v>
      </c>
      <c r="K11" s="17"/>
      <c r="L11" s="17"/>
      <c r="M11" s="17"/>
      <c r="N11" s="17"/>
      <c r="O11" s="17">
        <v>0.57029120342712547</v>
      </c>
      <c r="P11" s="17">
        <v>0.32623776635114804</v>
      </c>
      <c r="Q11" s="17">
        <v>0.16569124836533475</v>
      </c>
      <c r="R11" s="17"/>
      <c r="S11" s="17">
        <v>0.53075983978163999</v>
      </c>
      <c r="T11" s="17"/>
      <c r="U11" s="17"/>
      <c r="V11" s="17"/>
      <c r="W11" s="17"/>
      <c r="X11" s="17"/>
      <c r="Y11" s="17"/>
      <c r="Z11" s="17"/>
      <c r="AA11" s="17">
        <v>1.2953784647533195</v>
      </c>
      <c r="AB11" s="17"/>
      <c r="AC11" s="17">
        <v>0.22905972273981468</v>
      </c>
      <c r="AD11" s="17"/>
    </row>
    <row r="12" spans="1:31">
      <c r="A12" s="7">
        <v>11</v>
      </c>
      <c r="B12" s="17"/>
      <c r="C12" s="17"/>
      <c r="D12" s="17"/>
      <c r="E12" s="17"/>
      <c r="F12" s="17"/>
      <c r="G12" s="17"/>
      <c r="H12" s="17">
        <v>3.2676991122755812</v>
      </c>
      <c r="I12" s="17"/>
      <c r="J12" s="17">
        <v>1.2352910449520216</v>
      </c>
      <c r="K12" s="17"/>
      <c r="L12" s="17"/>
      <c r="M12" s="17"/>
      <c r="N12" s="17"/>
      <c r="O12" s="17">
        <v>0.50815554945256014</v>
      </c>
      <c r="P12" s="17"/>
      <c r="Q12" s="17">
        <v>0.41048715345707537</v>
      </c>
      <c r="R12" s="17"/>
      <c r="S12" s="17">
        <v>0.39682411313632604</v>
      </c>
      <c r="T12" s="17"/>
      <c r="U12" s="17"/>
      <c r="V12" s="17"/>
      <c r="W12" s="17"/>
      <c r="X12" s="17"/>
      <c r="Y12" s="17"/>
      <c r="Z12" s="17"/>
      <c r="AA12" s="17">
        <v>0.92895926978836019</v>
      </c>
      <c r="AB12" s="17">
        <v>0.60287301394878678</v>
      </c>
      <c r="AC12" s="17">
        <v>0.36037008375651197</v>
      </c>
      <c r="AD12" s="17"/>
    </row>
    <row r="13" spans="1:31">
      <c r="A13" s="7">
        <v>12</v>
      </c>
      <c r="B13" s="17">
        <v>7.1104064644938818</v>
      </c>
      <c r="C13" s="17">
        <v>7.7993539549276907</v>
      </c>
      <c r="D13" s="17">
        <v>1.0528333383525734</v>
      </c>
      <c r="E13" s="17"/>
      <c r="F13" s="17">
        <v>0.51133399684694802</v>
      </c>
      <c r="G13" s="17">
        <v>6.2249410497283444</v>
      </c>
      <c r="H13" s="17">
        <v>3.758738047890505</v>
      </c>
      <c r="I13" s="17">
        <v>0.35269336417931618</v>
      </c>
      <c r="J13" s="17">
        <v>0.92378156898271746</v>
      </c>
      <c r="K13" s="17"/>
      <c r="L13" s="17"/>
      <c r="M13" s="17"/>
      <c r="N13" s="17">
        <v>0.91712219103930748</v>
      </c>
      <c r="O13" s="17">
        <v>0.59716819981084601</v>
      </c>
      <c r="P13" s="17">
        <v>1.1556710521113704</v>
      </c>
      <c r="Q13" s="17">
        <v>1.4866186267968355</v>
      </c>
      <c r="R13" s="17"/>
      <c r="S13" s="17">
        <v>1.1412953670883448</v>
      </c>
      <c r="T13" s="17">
        <v>3.5236007292309215</v>
      </c>
      <c r="U13" s="17" t="e">
        <v>#DIV/0!</v>
      </c>
      <c r="V13" s="17"/>
      <c r="W13" s="17"/>
      <c r="X13" s="17">
        <v>1.1556141860294504</v>
      </c>
      <c r="Y13" s="17"/>
      <c r="Z13" s="17"/>
      <c r="AA13" s="17">
        <v>1.2755476082965602</v>
      </c>
      <c r="AB13" s="17">
        <v>1.1935094011012937</v>
      </c>
      <c r="AC13" s="17">
        <v>0.82670150965400813</v>
      </c>
      <c r="AD13" s="17"/>
    </row>
    <row r="14" spans="1:31">
      <c r="A14" s="7">
        <v>13</v>
      </c>
      <c r="B14" s="17"/>
      <c r="C14" s="17"/>
      <c r="D14" s="17"/>
      <c r="E14" s="17"/>
      <c r="F14" s="17"/>
      <c r="G14" s="17"/>
      <c r="H14" s="17">
        <v>3.3361230445986765</v>
      </c>
      <c r="I14" s="17">
        <v>0.36399656780699441</v>
      </c>
      <c r="J14" s="17">
        <v>1.2253757827931904</v>
      </c>
      <c r="K14" s="17"/>
      <c r="L14" s="17"/>
      <c r="M14" s="17"/>
      <c r="N14" s="17"/>
      <c r="O14" s="17">
        <v>0.54789416183620265</v>
      </c>
      <c r="P14" s="17"/>
      <c r="Q14" s="17"/>
      <c r="R14" s="17"/>
      <c r="S14" s="17">
        <v>0.49305805060984786</v>
      </c>
      <c r="T14" s="17"/>
      <c r="U14" s="17"/>
      <c r="V14" s="17"/>
      <c r="W14" s="17"/>
      <c r="X14" s="17"/>
      <c r="Y14" s="17"/>
      <c r="Z14" s="17"/>
      <c r="AA14" s="17">
        <v>1.5125044907174263</v>
      </c>
      <c r="AB14" s="17">
        <v>0.99089090961111259</v>
      </c>
      <c r="AC14" s="17">
        <v>0.28070408362140231</v>
      </c>
      <c r="AD14" s="17"/>
    </row>
    <row r="15" spans="1:31">
      <c r="A15" s="7">
        <v>14</v>
      </c>
      <c r="B15" s="17">
        <v>2.1018147126766462</v>
      </c>
      <c r="C15" s="17">
        <v>4.4725852807217557</v>
      </c>
      <c r="D15" s="17">
        <v>0.74107067584538677</v>
      </c>
      <c r="E15" s="17">
        <v>0.56233612088876117</v>
      </c>
      <c r="F15" s="17">
        <v>0.3978365393361975</v>
      </c>
      <c r="G15" s="17">
        <v>3.6411221030958218</v>
      </c>
      <c r="H15" s="17">
        <v>3.6328047783266522</v>
      </c>
      <c r="I15" s="17">
        <v>0.48249996771788206</v>
      </c>
      <c r="J15" s="17">
        <v>1.9018194869851994</v>
      </c>
      <c r="K15" s="17"/>
      <c r="L15" s="17"/>
      <c r="M15" s="17">
        <v>0.49066736297173896</v>
      </c>
      <c r="N15" s="17">
        <v>1.1192502548118612</v>
      </c>
      <c r="O15" s="17">
        <v>0.57702771457787883</v>
      </c>
      <c r="P15" s="17">
        <v>0.97731425854594967</v>
      </c>
      <c r="Q15" s="17">
        <v>2.0488000216739768</v>
      </c>
      <c r="R15" s="17"/>
      <c r="S15" s="17">
        <v>1.9235259705263552</v>
      </c>
      <c r="T15" s="17">
        <v>1.1305419740540281</v>
      </c>
      <c r="U15" s="17" t="e">
        <v>#DIV/0!</v>
      </c>
      <c r="V15" s="17"/>
      <c r="W15" s="17"/>
      <c r="X15" s="17">
        <v>1.0558758686932093</v>
      </c>
      <c r="Y15" s="17"/>
      <c r="Z15" s="17"/>
      <c r="AA15" s="17">
        <v>1.5495181683327288</v>
      </c>
      <c r="AB15" s="17">
        <v>0.98271106079148629</v>
      </c>
      <c r="AC15" s="17">
        <v>0.72853216481340055</v>
      </c>
      <c r="AD15" s="17"/>
      <c r="AE15" s="19">
        <v>1.9492806782055161</v>
      </c>
    </row>
    <row r="16" spans="1:31">
      <c r="A16" s="7">
        <v>15</v>
      </c>
      <c r="B16" s="17">
        <v>7.0875221272025426</v>
      </c>
      <c r="C16" s="17">
        <v>3.2882030678829284</v>
      </c>
      <c r="D16" s="17">
        <v>1.4489707834056611</v>
      </c>
      <c r="E16" s="17">
        <v>0.71564226357526017</v>
      </c>
      <c r="F16" s="17">
        <v>0.56794289182989621</v>
      </c>
      <c r="G16" s="17">
        <v>11.902419229600316</v>
      </c>
      <c r="H16" s="17">
        <v>4.9950755369099555</v>
      </c>
      <c r="I16" s="17">
        <v>0.23784678676977467</v>
      </c>
      <c r="J16" s="17">
        <v>0.73530800346988001</v>
      </c>
      <c r="K16" s="17">
        <v>0.76938487069165984</v>
      </c>
      <c r="L16" s="17"/>
      <c r="M16" s="17"/>
      <c r="N16" s="17">
        <v>1.2165422655047833</v>
      </c>
      <c r="O16" s="17">
        <v>0.67235195617617849</v>
      </c>
      <c r="P16" s="17">
        <v>1.7034690013683509</v>
      </c>
      <c r="Q16" s="17">
        <v>2.5084160449553861</v>
      </c>
      <c r="R16" s="17"/>
      <c r="S16" s="17">
        <v>1.8706737595467318</v>
      </c>
      <c r="T16" s="17">
        <v>2.8424097958046506</v>
      </c>
      <c r="U16" s="17" t="e">
        <v>#DIV/0!</v>
      </c>
      <c r="V16" s="17"/>
      <c r="W16" s="17"/>
      <c r="X16" s="17">
        <v>2.0333533917443924</v>
      </c>
      <c r="Y16" s="17"/>
      <c r="Z16" s="17"/>
      <c r="AA16" s="17">
        <v>1.5289619329271997</v>
      </c>
      <c r="AB16" s="17">
        <v>1.6777445789989365</v>
      </c>
      <c r="AC16" s="17">
        <v>0.9929988160814095</v>
      </c>
      <c r="AD16" s="17"/>
      <c r="AE16" s="19">
        <v>0.60642120347824879</v>
      </c>
    </row>
    <row r="17" spans="1:31">
      <c r="A17" s="7">
        <v>16</v>
      </c>
      <c r="B17" s="17">
        <v>3.2839340575919604</v>
      </c>
      <c r="C17" s="17">
        <v>1.63101753519758</v>
      </c>
      <c r="D17" s="17">
        <v>1.5651632011958976</v>
      </c>
      <c r="E17" s="17">
        <v>0.70989804589936512</v>
      </c>
      <c r="F17" s="17">
        <v>0.55005316562130768</v>
      </c>
      <c r="G17" s="17">
        <v>4.960611811454644</v>
      </c>
      <c r="H17" s="17">
        <v>6.601491373925449</v>
      </c>
      <c r="I17" s="17"/>
      <c r="J17" s="17">
        <v>3.2754373204270197</v>
      </c>
      <c r="K17" s="17">
        <v>1.0077287339297636</v>
      </c>
      <c r="L17" s="17"/>
      <c r="M17" s="17">
        <v>0.698051028942128</v>
      </c>
      <c r="N17" s="17">
        <v>1.4385574216481778</v>
      </c>
      <c r="O17" s="17">
        <v>0.96693364668625414</v>
      </c>
      <c r="P17" s="17">
        <v>1.0693853617174038</v>
      </c>
      <c r="Q17" s="17">
        <v>1.9195506234329591</v>
      </c>
      <c r="R17" s="17"/>
      <c r="S17" s="17">
        <v>2.2537101172829481</v>
      </c>
      <c r="T17" s="17">
        <v>1.2528142690869843</v>
      </c>
      <c r="U17" s="17" t="e">
        <v>#DIV/0!</v>
      </c>
      <c r="V17" s="17"/>
      <c r="W17" s="17"/>
      <c r="X17" s="17">
        <v>2.3372914182873235</v>
      </c>
      <c r="Y17" s="17"/>
      <c r="Z17" s="17"/>
      <c r="AA17" s="17">
        <v>1.8975650499957673</v>
      </c>
      <c r="AB17" s="17">
        <v>1.6335252211072537</v>
      </c>
      <c r="AC17" s="17">
        <v>3.0189000228815921</v>
      </c>
      <c r="AD17" s="17"/>
      <c r="AE17" s="19">
        <v>2.6331425918192872</v>
      </c>
    </row>
    <row r="18" spans="1:31">
      <c r="A18" s="7">
        <v>17</v>
      </c>
      <c r="B18" s="17">
        <v>1.5031226800928006</v>
      </c>
      <c r="C18" s="17"/>
      <c r="D18" s="17">
        <v>0.53500720232641719</v>
      </c>
      <c r="E18" s="17">
        <v>0.71186227912779632</v>
      </c>
      <c r="F18" s="17">
        <v>0.50153895236057511</v>
      </c>
      <c r="G18" s="17">
        <v>1.0735820534928924</v>
      </c>
      <c r="H18" s="17"/>
      <c r="I18" s="17">
        <v>0.20058446230549909</v>
      </c>
      <c r="J18" s="17">
        <v>3.8740863191895567</v>
      </c>
      <c r="K18" s="17">
        <v>0.68130824082322916</v>
      </c>
      <c r="L18" s="17"/>
      <c r="M18" s="17">
        <v>0.70857719629399074</v>
      </c>
      <c r="N18" s="17">
        <v>0.85021194433617964</v>
      </c>
      <c r="O18" s="17">
        <v>0.66787728458998852</v>
      </c>
      <c r="P18" s="17">
        <v>0.64525924398591672</v>
      </c>
      <c r="Q18" s="17">
        <v>1.288544940626402</v>
      </c>
      <c r="R18" s="17"/>
      <c r="S18" s="17">
        <v>0.83463780901042606</v>
      </c>
      <c r="T18" s="17">
        <v>0.52867246461574524</v>
      </c>
      <c r="U18" s="17"/>
      <c r="V18" s="17"/>
      <c r="W18" s="17"/>
      <c r="X18" s="17">
        <v>0.65254860336279996</v>
      </c>
      <c r="Y18" s="17"/>
      <c r="Z18" s="17"/>
      <c r="AA18" s="17">
        <v>0.95103537803517524</v>
      </c>
      <c r="AB18" s="17">
        <v>0.5322624690491643</v>
      </c>
      <c r="AC18" s="17">
        <v>0.26930767509547487</v>
      </c>
      <c r="AD18" s="17"/>
      <c r="AE18" s="19">
        <v>1.4248671629508236</v>
      </c>
    </row>
    <row r="19" spans="1:31">
      <c r="A19" s="7">
        <v>18</v>
      </c>
      <c r="B19" s="17">
        <v>2.2243054592650759</v>
      </c>
      <c r="C19" s="17">
        <v>1.5228552687108685</v>
      </c>
      <c r="D19" s="17">
        <v>0.92184865968256258</v>
      </c>
      <c r="E19" s="17"/>
      <c r="F19" s="17">
        <v>0.40114803431832619</v>
      </c>
      <c r="G19" s="17">
        <v>0.92968375652448232</v>
      </c>
      <c r="H19" s="17">
        <v>3.1604000509994101</v>
      </c>
      <c r="I19" s="17">
        <v>3.1666297576021165</v>
      </c>
      <c r="J19" s="17">
        <v>1.2687302451010689</v>
      </c>
      <c r="K19" s="17"/>
      <c r="L19" s="17"/>
      <c r="M19" s="17"/>
      <c r="N19" s="17">
        <v>0.33949016859754438</v>
      </c>
      <c r="O19" s="17">
        <v>0.53136956116230316</v>
      </c>
      <c r="P19" s="17">
        <v>0.52836523558579795</v>
      </c>
      <c r="Q19" s="17">
        <v>0.19952603396888921</v>
      </c>
      <c r="R19" s="17"/>
      <c r="S19" s="17">
        <v>0.58843440077665166</v>
      </c>
      <c r="T19" s="17">
        <v>0.58639018327448778</v>
      </c>
      <c r="U19" s="17"/>
      <c r="V19" s="17"/>
      <c r="W19" s="17"/>
      <c r="X19" s="17"/>
      <c r="Y19" s="17"/>
      <c r="Z19" s="17"/>
      <c r="AA19" s="17">
        <v>1.9642495972676153</v>
      </c>
      <c r="AB19" s="17">
        <v>0.83777200568186649</v>
      </c>
      <c r="AC19" s="17">
        <v>0.79900359010291555</v>
      </c>
      <c r="AD19" s="17"/>
    </row>
    <row r="20" spans="1:31">
      <c r="A20" s="7">
        <v>19</v>
      </c>
      <c r="B20" s="17">
        <v>3.2262233326272649</v>
      </c>
      <c r="C20" s="17">
        <v>1.5785510454724179</v>
      </c>
      <c r="D20" s="17">
        <v>1.1338605063323945</v>
      </c>
      <c r="E20" s="17"/>
      <c r="F20" s="17">
        <v>0.4811767876245755</v>
      </c>
      <c r="G20" s="17">
        <v>2.0626960789164688</v>
      </c>
      <c r="H20" s="17">
        <v>2.2219897956171395</v>
      </c>
      <c r="I20" s="17">
        <v>0.91011712998963923</v>
      </c>
      <c r="J20" s="17">
        <v>0.70789573063990885</v>
      </c>
      <c r="K20" s="17"/>
      <c r="L20" s="17"/>
      <c r="M20" s="17"/>
      <c r="N20" s="17">
        <v>0.8329658603496416</v>
      </c>
      <c r="O20" s="17">
        <v>0.55347329715845028</v>
      </c>
      <c r="P20" s="17">
        <v>0.75671829680279423</v>
      </c>
      <c r="Q20" s="17">
        <v>0.81339138832099978</v>
      </c>
      <c r="R20" s="17"/>
      <c r="S20" s="17">
        <v>0.9970066483194534</v>
      </c>
      <c r="T20" s="17">
        <v>1.1292411384706387</v>
      </c>
      <c r="U20" s="17"/>
      <c r="V20" s="17"/>
      <c r="W20" s="17"/>
      <c r="X20" s="17">
        <v>0.98200311293224363</v>
      </c>
      <c r="Y20" s="17"/>
      <c r="Z20" s="17"/>
      <c r="AA20" s="17">
        <v>1.3752975609195046</v>
      </c>
      <c r="AB20" s="17"/>
      <c r="AC20" s="17">
        <v>0.57127961936271532</v>
      </c>
      <c r="AD20" s="17"/>
    </row>
    <row r="21" spans="1:31">
      <c r="A21" s="7">
        <v>20</v>
      </c>
      <c r="B21" s="17"/>
      <c r="C21" s="17">
        <v>1.2819132314709691</v>
      </c>
      <c r="D21" s="17">
        <v>0.9112963453345484</v>
      </c>
      <c r="E21" s="17"/>
      <c r="F21" s="17">
        <v>0.37248146644691843</v>
      </c>
      <c r="G21" s="17">
        <v>1.6612509527051722</v>
      </c>
      <c r="H21" s="17">
        <v>3.5681414300683052</v>
      </c>
      <c r="I21" s="17">
        <v>0.30973999615417935</v>
      </c>
      <c r="J21" s="17">
        <v>1.2863800409364612</v>
      </c>
      <c r="K21" s="17"/>
      <c r="L21" s="17"/>
      <c r="M21" s="17"/>
      <c r="N21" s="17">
        <v>0.74563657332895572</v>
      </c>
      <c r="O21" s="17">
        <v>0.6344489351021908</v>
      </c>
      <c r="P21" s="17">
        <v>0.54756317741592198</v>
      </c>
      <c r="Q21" s="17">
        <v>1.0251786899129123</v>
      </c>
      <c r="R21" s="17"/>
      <c r="S21" s="17">
        <v>1.2133834143771474</v>
      </c>
      <c r="T21" s="17">
        <v>0.68942446567020321</v>
      </c>
      <c r="U21" s="17" t="e">
        <v>#DIV/0!</v>
      </c>
      <c r="V21" s="17"/>
      <c r="W21" s="17"/>
      <c r="X21" s="17">
        <v>0.72279121351298614</v>
      </c>
      <c r="Y21" s="17"/>
      <c r="Z21" s="17"/>
      <c r="AA21" s="17">
        <v>0.64401602316625051</v>
      </c>
      <c r="AB21" s="17">
        <v>1.1021122871064046</v>
      </c>
      <c r="AC21" s="17">
        <v>0.716388706334529</v>
      </c>
      <c r="AD21" s="17"/>
      <c r="AE21" s="19">
        <v>1.9163480007918272</v>
      </c>
    </row>
    <row r="22" spans="1:31">
      <c r="A22" s="7">
        <v>21</v>
      </c>
      <c r="B22" s="17"/>
      <c r="C22" s="17">
        <v>0.50113949406516789</v>
      </c>
      <c r="D22" s="17">
        <v>0.74552056623816332</v>
      </c>
      <c r="E22" s="17"/>
      <c r="F22" s="17">
        <v>0.3415109777144904</v>
      </c>
      <c r="G22" s="17">
        <v>2.7716299332575396</v>
      </c>
      <c r="H22" s="17">
        <v>3.9924736648993568</v>
      </c>
      <c r="I22" s="17">
        <v>1.1531804964367465</v>
      </c>
      <c r="J22" s="17">
        <v>1.3657439743313551</v>
      </c>
      <c r="K22" s="17"/>
      <c r="L22" s="17"/>
      <c r="M22" s="17"/>
      <c r="N22" s="17">
        <v>0.49263719859327648</v>
      </c>
      <c r="O22" s="17">
        <v>0.69694205690720823</v>
      </c>
      <c r="P22" s="17">
        <v>0.51705201501365328</v>
      </c>
      <c r="Q22" s="17">
        <v>1.0675778882122324</v>
      </c>
      <c r="R22" s="17"/>
      <c r="S22" s="17">
        <v>1.3082720232462623</v>
      </c>
      <c r="T22" s="17">
        <v>0.83116393632073626</v>
      </c>
      <c r="U22" s="17" t="e">
        <v>#DIV/0!</v>
      </c>
      <c r="V22" s="17"/>
      <c r="W22" s="17"/>
      <c r="X22" s="17">
        <v>0.817170846891349</v>
      </c>
      <c r="Y22" s="17"/>
      <c r="Z22" s="17"/>
      <c r="AA22" s="17">
        <v>0.74455480855037226</v>
      </c>
      <c r="AB22" s="17">
        <v>0.93999565087262404</v>
      </c>
      <c r="AC22" s="17">
        <v>0.75430802942815733</v>
      </c>
      <c r="AD22" s="17"/>
      <c r="AE22" s="19">
        <v>1.6915092535164664</v>
      </c>
    </row>
    <row r="23" spans="1:31">
      <c r="A23" s="7">
        <v>22</v>
      </c>
      <c r="B23" s="17"/>
      <c r="C23" s="17">
        <v>6.7167414350954697</v>
      </c>
      <c r="D23" s="17">
        <v>0.82140932449602222</v>
      </c>
      <c r="E23" s="17"/>
      <c r="F23" s="17">
        <v>0.29403881811463056</v>
      </c>
      <c r="G23" s="17">
        <v>0.67910236515070888</v>
      </c>
      <c r="H23" s="17">
        <v>3.4557479585138382</v>
      </c>
      <c r="I23" s="17">
        <v>0.19426621946108111</v>
      </c>
      <c r="J23" s="17">
        <v>1.2175009060441746</v>
      </c>
      <c r="K23" s="17"/>
      <c r="L23" s="17"/>
      <c r="M23" s="17"/>
      <c r="N23" s="17">
        <v>1.230062565824573</v>
      </c>
      <c r="O23" s="17">
        <v>0.7976211709612494</v>
      </c>
      <c r="P23" s="17">
        <v>0.56641433353456583</v>
      </c>
      <c r="Q23" s="17">
        <v>2.9929507473527273</v>
      </c>
      <c r="R23" s="17"/>
      <c r="S23" s="17">
        <v>1.7393943471070843</v>
      </c>
      <c r="T23" s="17">
        <v>0.88855986155759326</v>
      </c>
      <c r="U23" s="17" t="e">
        <v>#DIV/0!</v>
      </c>
      <c r="V23" s="17"/>
      <c r="W23" s="17"/>
      <c r="X23" s="17">
        <v>1.3605448554532953</v>
      </c>
      <c r="Y23" s="17"/>
      <c r="Z23" s="17"/>
      <c r="AA23" s="17">
        <v>0.87236186597598764</v>
      </c>
      <c r="AB23" s="17">
        <v>1.3568312709474502</v>
      </c>
      <c r="AC23" s="17">
        <v>0.82975280781768201</v>
      </c>
      <c r="AD23" s="17"/>
      <c r="AE23" s="19">
        <v>1.5987272517597069</v>
      </c>
    </row>
    <row r="24" spans="1:31">
      <c r="A24" s="7">
        <v>23</v>
      </c>
      <c r="B24" s="17"/>
      <c r="C24" s="17"/>
      <c r="D24" s="17"/>
      <c r="E24" s="17"/>
      <c r="F24" s="17"/>
      <c r="G24" s="17"/>
      <c r="H24" s="17">
        <v>2.3493193737772171</v>
      </c>
      <c r="I24" s="17">
        <v>0.50991441407928306</v>
      </c>
      <c r="J24" s="17">
        <v>0.83285480004716461</v>
      </c>
      <c r="K24" s="17"/>
      <c r="L24" s="17"/>
      <c r="M24" s="17"/>
      <c r="N24" s="17"/>
      <c r="O24" s="17">
        <v>0.59469826678364723</v>
      </c>
      <c r="P24" s="17"/>
      <c r="Q24" s="17">
        <v>0.13778424793065611</v>
      </c>
      <c r="R24" s="17"/>
      <c r="S24" s="17">
        <v>0.419757103434166</v>
      </c>
      <c r="T24" s="17"/>
      <c r="U24" s="17"/>
      <c r="V24" s="17"/>
      <c r="W24" s="17"/>
      <c r="X24" s="17"/>
      <c r="Y24" s="17"/>
      <c r="Z24" s="17"/>
      <c r="AA24" s="17">
        <v>1.1350021201344256</v>
      </c>
      <c r="AB24" s="17"/>
      <c r="AC24" s="17">
        <v>0.38260331687162091</v>
      </c>
      <c r="AD24" s="17"/>
    </row>
    <row r="25" spans="1:31">
      <c r="A25" s="7">
        <v>24</v>
      </c>
      <c r="B25" s="17"/>
      <c r="C25" s="17"/>
      <c r="D25" s="17">
        <v>0.86988056640342315</v>
      </c>
      <c r="E25" s="17">
        <v>1.0053006901783617</v>
      </c>
      <c r="F25" s="17">
        <v>1.0292115906242816</v>
      </c>
      <c r="G25" s="17">
        <v>0.55723096641030201</v>
      </c>
      <c r="H25" s="17">
        <v>2.5179207691101695</v>
      </c>
      <c r="I25" s="17">
        <v>0.20067685613689015</v>
      </c>
      <c r="J25" s="17">
        <v>0.82864648614342418</v>
      </c>
      <c r="K25" s="17">
        <v>1.1796241144183881</v>
      </c>
      <c r="L25" s="17"/>
      <c r="M25" s="17">
        <v>0.89740228618403872</v>
      </c>
      <c r="N25" s="17">
        <v>0.7047372086268765</v>
      </c>
      <c r="O25" s="17">
        <v>1.0729924664653898</v>
      </c>
      <c r="P25" s="17">
        <v>0.33918312329097711</v>
      </c>
      <c r="Q25" s="17"/>
      <c r="R25" s="17"/>
      <c r="S25" s="17">
        <v>0.72243379585547007</v>
      </c>
      <c r="T25" s="17">
        <v>0.6523590493719017</v>
      </c>
      <c r="U25" s="17"/>
      <c r="V25" s="17"/>
      <c r="W25" s="17"/>
      <c r="X25" s="17">
        <v>0.3796757543567193</v>
      </c>
      <c r="Y25" s="17"/>
      <c r="Z25" s="17"/>
      <c r="AA25" s="17">
        <v>1.1227851830100857</v>
      </c>
      <c r="AB25" s="17">
        <v>0.98975076074086998</v>
      </c>
      <c r="AC25" s="17">
        <v>0.47956638156903147</v>
      </c>
      <c r="AD25" s="17"/>
    </row>
    <row r="26" spans="1:31">
      <c r="A26" s="7">
        <v>25</v>
      </c>
      <c r="B26" s="17">
        <v>20.435931005161915</v>
      </c>
      <c r="C26" s="17">
        <v>30.266251056703076</v>
      </c>
      <c r="D26" s="17">
        <v>1.267242205259921</v>
      </c>
      <c r="E26" s="17">
        <v>0.52710359800433793</v>
      </c>
      <c r="F26" s="17">
        <v>0.32599029311174094</v>
      </c>
      <c r="G26" s="17">
        <v>8.6543657031584473</v>
      </c>
      <c r="H26" s="17"/>
      <c r="I26" s="17">
        <v>0.42953374510156417</v>
      </c>
      <c r="J26" s="17">
        <v>0.57566429429802379</v>
      </c>
      <c r="K26" s="17"/>
      <c r="L26" s="17"/>
      <c r="M26" s="17"/>
      <c r="N26" s="17">
        <v>1.058588573649448</v>
      </c>
      <c r="O26" s="17">
        <v>0.4250075770856625</v>
      </c>
      <c r="P26" s="17">
        <v>1.5963724896573535</v>
      </c>
      <c r="Q26" s="17">
        <v>2.4099030429160964</v>
      </c>
      <c r="R26" s="17"/>
      <c r="S26" s="17">
        <v>0.54500194767458521</v>
      </c>
      <c r="T26" s="17">
        <v>1.9470929809410544</v>
      </c>
      <c r="U26" s="17"/>
      <c r="V26" s="17"/>
      <c r="W26" s="17"/>
      <c r="X26" s="17"/>
      <c r="Y26" s="17"/>
      <c r="Z26" s="17"/>
      <c r="AA26" s="17">
        <v>1.0519538145393765</v>
      </c>
      <c r="AB26" s="17">
        <v>0.85570849654755421</v>
      </c>
      <c r="AC26" s="17">
        <v>0.39989753830099695</v>
      </c>
      <c r="AD26" s="17"/>
    </row>
    <row r="27" spans="1:31">
      <c r="A27" s="7">
        <v>26</v>
      </c>
      <c r="B27" s="17">
        <v>1.5663702563699944</v>
      </c>
      <c r="C27" s="17"/>
      <c r="D27" s="17">
        <v>0.98505306936678827</v>
      </c>
      <c r="E27" s="17"/>
      <c r="F27" s="17">
        <v>0.29201466912836371</v>
      </c>
      <c r="G27" s="17"/>
      <c r="H27" s="17"/>
      <c r="I27" s="17">
        <v>0.53075890401082404</v>
      </c>
      <c r="J27" s="17">
        <v>0.81034376162161792</v>
      </c>
      <c r="K27" s="17"/>
      <c r="L27" s="17"/>
      <c r="M27" s="17"/>
      <c r="N27" s="17">
        <v>0.53509045238269415</v>
      </c>
      <c r="O27" s="17">
        <v>0.41199948462845049</v>
      </c>
      <c r="P27" s="17">
        <v>0.47351553843202721</v>
      </c>
      <c r="Q27" s="17">
        <v>0.6074346615117161</v>
      </c>
      <c r="R27" s="17"/>
      <c r="S27" s="17">
        <v>0.97386342231605572</v>
      </c>
      <c r="T27" s="17"/>
      <c r="U27" s="17"/>
      <c r="V27" s="17"/>
      <c r="W27" s="17"/>
      <c r="X27" s="17">
        <v>0.8294932656441405</v>
      </c>
      <c r="Y27" s="17"/>
      <c r="Z27" s="17"/>
      <c r="AA27" s="17">
        <v>1.5338986766792131</v>
      </c>
      <c r="AB27" s="17">
        <v>1.0615142881927966</v>
      </c>
      <c r="AC27" s="17">
        <v>0.63818814240586375</v>
      </c>
      <c r="AD27" s="17"/>
    </row>
    <row r="28" spans="1:31">
      <c r="A28" s="7">
        <v>27</v>
      </c>
      <c r="B28" s="17"/>
      <c r="C28" s="17"/>
      <c r="D28" s="17">
        <v>0.66920569560157306</v>
      </c>
      <c r="E28" s="17"/>
      <c r="F28" s="17">
        <v>0.27346683760170465</v>
      </c>
      <c r="G28" s="17">
        <v>0.60874476999068561</v>
      </c>
      <c r="H28" s="17">
        <v>2.8750278773773932</v>
      </c>
      <c r="I28" s="17">
        <v>1.6277859238073673</v>
      </c>
      <c r="J28" s="17">
        <v>0.69754028279942959</v>
      </c>
      <c r="K28" s="17"/>
      <c r="L28" s="17"/>
      <c r="M28" s="17"/>
      <c r="N28" s="17">
        <v>0.49525309917338034</v>
      </c>
      <c r="O28" s="17">
        <v>0.43913360471095697</v>
      </c>
      <c r="P28" s="17">
        <v>0.20222471636764558</v>
      </c>
      <c r="Q28" s="17">
        <v>0.2284544226884814</v>
      </c>
      <c r="R28" s="17"/>
      <c r="S28" s="17">
        <v>0.82337571639861873</v>
      </c>
      <c r="T28" s="17"/>
      <c r="U28" s="17"/>
      <c r="V28" s="17"/>
      <c r="W28" s="17"/>
      <c r="X28" s="17"/>
      <c r="Y28" s="17"/>
      <c r="Z28" s="17"/>
      <c r="AA28" s="17">
        <v>0.90697783291955536</v>
      </c>
      <c r="AB28" s="17">
        <v>0.97954827516349452</v>
      </c>
      <c r="AC28" s="17">
        <v>0.48155814261951801</v>
      </c>
      <c r="AD28" s="17"/>
    </row>
    <row r="29" spans="1:31">
      <c r="A29" s="7">
        <v>28</v>
      </c>
      <c r="B29" s="17"/>
      <c r="C29" s="17"/>
      <c r="D29" s="17"/>
      <c r="E29" s="17"/>
      <c r="F29" s="17"/>
      <c r="G29" s="17"/>
      <c r="H29" s="17"/>
      <c r="I29" s="17">
        <v>0.38565351018097327</v>
      </c>
      <c r="J29" s="17">
        <v>0.37607052214343273</v>
      </c>
      <c r="K29" s="17"/>
      <c r="L29" s="17"/>
      <c r="M29" s="17"/>
      <c r="N29" s="17"/>
      <c r="O29" s="17">
        <v>0.22069712351945753</v>
      </c>
      <c r="P29" s="17"/>
      <c r="Q29" s="17"/>
      <c r="R29" s="17"/>
      <c r="S29" s="17">
        <v>0.23115221230035424</v>
      </c>
      <c r="T29" s="17"/>
      <c r="U29" s="17"/>
      <c r="V29" s="17"/>
      <c r="W29" s="17"/>
      <c r="X29" s="17"/>
      <c r="Y29" s="17"/>
      <c r="Z29" s="17"/>
      <c r="AA29" s="17">
        <v>0.72443041003066233</v>
      </c>
      <c r="AB29" s="17"/>
      <c r="AC29" s="17">
        <v>0.20547014655678358</v>
      </c>
      <c r="AD29" s="17"/>
    </row>
    <row r="30" spans="1:31">
      <c r="A30" s="7">
        <v>29</v>
      </c>
      <c r="B30" s="17">
        <v>3.2801554643387623</v>
      </c>
      <c r="C30" s="17">
        <v>6.027797169070948</v>
      </c>
      <c r="D30" s="17">
        <v>0.98369310790319775</v>
      </c>
      <c r="E30" s="17"/>
      <c r="F30" s="17">
        <v>0.24066041897159515</v>
      </c>
      <c r="G30" s="17">
        <v>3.6781991781095766</v>
      </c>
      <c r="H30" s="17">
        <v>5.7456882740944115</v>
      </c>
      <c r="I30" s="17">
        <v>0.61093821069863063</v>
      </c>
      <c r="J30" s="17">
        <v>0.6686044966498188</v>
      </c>
      <c r="K30" s="17"/>
      <c r="L30" s="17"/>
      <c r="M30" s="17"/>
      <c r="N30" s="17">
        <v>0.98135740062578591</v>
      </c>
      <c r="O30" s="17">
        <v>0.53026953010042366</v>
      </c>
      <c r="P30" s="17">
        <v>1.0728382151791294</v>
      </c>
      <c r="Q30" s="17">
        <v>1.5332026811855832</v>
      </c>
      <c r="R30" s="17"/>
      <c r="S30" s="17">
        <v>1.9669714409753802</v>
      </c>
      <c r="T30" s="17">
        <v>0.29470444830545212</v>
      </c>
      <c r="U30" s="17"/>
      <c r="V30" s="17"/>
      <c r="W30" s="17"/>
      <c r="X30" s="17">
        <v>1.2331413603007033</v>
      </c>
      <c r="Y30" s="17"/>
      <c r="Z30" s="17"/>
      <c r="AA30" s="17">
        <v>0.94862960217550796</v>
      </c>
      <c r="AB30" s="17">
        <v>1.7399062342399561</v>
      </c>
      <c r="AC30" s="17">
        <v>1.0610814707865457</v>
      </c>
      <c r="AD30" s="17"/>
      <c r="AE30" s="19">
        <v>0.64755159579547139</v>
      </c>
    </row>
    <row r="31" spans="1:31">
      <c r="A31" s="7">
        <v>30</v>
      </c>
      <c r="B31" s="17"/>
      <c r="C31" s="17"/>
      <c r="D31" s="17">
        <v>0.55088332742912915</v>
      </c>
      <c r="E31" s="17"/>
      <c r="F31" s="17">
        <v>0.31543121473771779</v>
      </c>
      <c r="G31" s="17"/>
      <c r="H31" s="17"/>
      <c r="I31" s="17">
        <v>3.2892530693551527</v>
      </c>
      <c r="J31" s="17">
        <v>1.2121860815349219</v>
      </c>
      <c r="K31" s="17"/>
      <c r="L31" s="17"/>
      <c r="M31" s="17"/>
      <c r="N31" s="17"/>
      <c r="O31" s="17">
        <v>0.66941690073778948</v>
      </c>
      <c r="P31" s="17"/>
      <c r="Q31" s="17">
        <v>1.1724641438591001</v>
      </c>
      <c r="R31" s="17"/>
      <c r="S31" s="17">
        <v>0.40935307238389268</v>
      </c>
      <c r="T31" s="17"/>
      <c r="U31" s="17"/>
      <c r="V31" s="17"/>
      <c r="W31" s="17"/>
      <c r="X31" s="17"/>
      <c r="Y31" s="17"/>
      <c r="Z31" s="17"/>
      <c r="AA31" s="17">
        <v>0.65207368281241207</v>
      </c>
      <c r="AB31" s="17"/>
      <c r="AC31" s="17">
        <v>0.40695719452494455</v>
      </c>
      <c r="AD31" s="17"/>
      <c r="AE31" s="19">
        <v>0.67760153003566648</v>
      </c>
    </row>
    <row r="32" spans="1:31">
      <c r="A32" s="7">
        <v>31</v>
      </c>
      <c r="B32" s="17">
        <v>3.2831779908799592</v>
      </c>
      <c r="C32" s="17">
        <v>3.2430872304425402</v>
      </c>
      <c r="D32" s="17">
        <v>1.6086428337087264</v>
      </c>
      <c r="E32" s="17">
        <v>0.7937723754950553</v>
      </c>
      <c r="F32" s="17">
        <v>0.67546782752231793</v>
      </c>
      <c r="G32" s="17">
        <v>1.9666869816614008</v>
      </c>
      <c r="H32" s="17">
        <v>4.7210876138304521</v>
      </c>
      <c r="I32" s="17">
        <v>2.4115556516675851</v>
      </c>
      <c r="J32" s="17">
        <v>0.86232165629127355</v>
      </c>
      <c r="K32" s="17">
        <v>1.0788067174237099</v>
      </c>
      <c r="L32" s="17"/>
      <c r="M32" s="17">
        <v>0.62702834197518975</v>
      </c>
      <c r="N32" s="17">
        <v>0.92988063160652457</v>
      </c>
      <c r="O32" s="17">
        <v>0.96782463573919963</v>
      </c>
      <c r="P32" s="17">
        <v>1.0233736605406616</v>
      </c>
      <c r="Q32" s="17">
        <v>2.0720468464614421</v>
      </c>
      <c r="R32" s="17"/>
      <c r="S32" s="17">
        <v>1.6428505379906688</v>
      </c>
      <c r="T32" s="17">
        <v>1.1868250142409225</v>
      </c>
      <c r="U32" s="17" t="e">
        <v>#DIV/0!</v>
      </c>
      <c r="V32" s="17"/>
      <c r="W32" s="17"/>
      <c r="X32" s="17">
        <v>1.4955910738799256</v>
      </c>
      <c r="Y32" s="17"/>
      <c r="Z32" s="17"/>
      <c r="AA32" s="17">
        <v>1.2209466083157858</v>
      </c>
      <c r="AB32" s="17">
        <v>1.3747566977811141</v>
      </c>
      <c r="AC32" s="17">
        <v>0.63936481182831129</v>
      </c>
      <c r="AD32" s="17"/>
      <c r="AE32" s="19">
        <v>1.4800431524739803</v>
      </c>
    </row>
    <row r="33" spans="1:31">
      <c r="A33" s="7">
        <v>32</v>
      </c>
      <c r="B33" s="17">
        <v>3.8538466348731468</v>
      </c>
      <c r="C33" s="17">
        <v>3.9062373673846928</v>
      </c>
      <c r="D33" s="17">
        <v>1.6817429996415394</v>
      </c>
      <c r="E33" s="17">
        <v>1.1702967008209637</v>
      </c>
      <c r="F33" s="17">
        <v>0.7154918125404256</v>
      </c>
      <c r="G33" s="17">
        <v>5.9529912336629209</v>
      </c>
      <c r="H33" s="17">
        <v>3.4264315485468453</v>
      </c>
      <c r="I33" s="17">
        <v>1.5187884599379011</v>
      </c>
      <c r="J33" s="17">
        <v>1.2005197056633623</v>
      </c>
      <c r="K33" s="17">
        <v>0.98706020289279062</v>
      </c>
      <c r="L33" s="17"/>
      <c r="M33" s="17">
        <v>0.90528885037098983</v>
      </c>
      <c r="N33" s="17">
        <v>1.6301486247462673</v>
      </c>
      <c r="O33" s="17">
        <v>0.70048150466596748</v>
      </c>
      <c r="P33" s="17">
        <v>1.9130848609501914</v>
      </c>
      <c r="Q33" s="17">
        <v>1.903266353369129</v>
      </c>
      <c r="R33" s="17"/>
      <c r="S33" s="17">
        <v>2.6840960585070199</v>
      </c>
      <c r="T33" s="17">
        <v>1.5797439150345332</v>
      </c>
      <c r="U33" s="17"/>
      <c r="V33" s="17"/>
      <c r="W33" s="17"/>
      <c r="X33" s="17">
        <v>2.4849225917311077</v>
      </c>
      <c r="Y33" s="17"/>
      <c r="Z33" s="17"/>
      <c r="AA33" s="17">
        <v>0.88796668638872411</v>
      </c>
      <c r="AB33" s="17">
        <v>1.3400649378370435</v>
      </c>
      <c r="AC33" s="17">
        <v>2.667157920416936</v>
      </c>
      <c r="AD33" s="17"/>
      <c r="AE33" s="19">
        <v>1.2144352876741931</v>
      </c>
    </row>
    <row r="34" spans="1:31">
      <c r="A34" s="7">
        <v>33</v>
      </c>
      <c r="B34" s="17">
        <v>18.758341056830684</v>
      </c>
      <c r="C34" s="17">
        <v>26.275962307054339</v>
      </c>
      <c r="D34" s="17">
        <v>1.3383189535746447</v>
      </c>
      <c r="E34" s="17">
        <v>0.89206393286268126</v>
      </c>
      <c r="F34" s="17">
        <v>1.1866008864462558</v>
      </c>
      <c r="G34" s="17">
        <v>19.74400457621968</v>
      </c>
      <c r="H34" s="17">
        <v>6.2768544781059017</v>
      </c>
      <c r="I34" s="17"/>
      <c r="J34" s="17">
        <v>1.418630501004454</v>
      </c>
      <c r="K34" s="17">
        <v>1.0862846483439932</v>
      </c>
      <c r="L34" s="17"/>
      <c r="M34" s="17">
        <v>0.87778301206225451</v>
      </c>
      <c r="N34" s="17">
        <v>1.850236320240364</v>
      </c>
      <c r="O34" s="17">
        <v>1.0055337982076658</v>
      </c>
      <c r="P34" s="17">
        <v>2.8915734932713351</v>
      </c>
      <c r="Q34" s="17">
        <v>4.1058168249975795</v>
      </c>
      <c r="R34" s="17"/>
      <c r="S34" s="17">
        <v>1.5776042018633289</v>
      </c>
      <c r="T34" s="17">
        <v>5.2394619550792205</v>
      </c>
      <c r="U34" s="17" t="e">
        <v>#DIV/0!</v>
      </c>
      <c r="V34" s="17"/>
      <c r="W34" s="17"/>
      <c r="X34" s="17">
        <v>1.0585536268718303</v>
      </c>
      <c r="Y34" s="17"/>
      <c r="Z34" s="17"/>
      <c r="AA34" s="17">
        <v>1.9943283952038362</v>
      </c>
      <c r="AB34" s="17">
        <v>1.2930813388912679</v>
      </c>
      <c r="AC34" s="17">
        <v>0.62423588453902279</v>
      </c>
      <c r="AD34" s="17"/>
      <c r="AE34" s="19">
        <v>0.75539547325503964</v>
      </c>
    </row>
    <row r="35" spans="1:31">
      <c r="A35" s="7">
        <v>34</v>
      </c>
      <c r="B35" s="17">
        <v>1.4598035914116383</v>
      </c>
      <c r="C35" s="17">
        <v>0.89610444213946749</v>
      </c>
      <c r="D35" s="17">
        <v>0.91740188591386396</v>
      </c>
      <c r="E35" s="17"/>
      <c r="F35" s="17">
        <v>0.27447618480822977</v>
      </c>
      <c r="G35" s="17">
        <v>0.86225405018105261</v>
      </c>
      <c r="H35" s="17">
        <v>2.5789448806352353</v>
      </c>
      <c r="I35" s="17">
        <v>0.4340075540505548</v>
      </c>
      <c r="J35" s="17">
        <v>1.191980890795602</v>
      </c>
      <c r="K35" s="17"/>
      <c r="L35" s="17"/>
      <c r="M35" s="17"/>
      <c r="N35" s="17">
        <v>0.64733218722223229</v>
      </c>
      <c r="O35" s="17">
        <v>0.60172308407251041</v>
      </c>
      <c r="P35" s="17">
        <v>0.59474970454573772</v>
      </c>
      <c r="Q35" s="17">
        <v>0.68280952387494032</v>
      </c>
      <c r="R35" s="17"/>
      <c r="S35" s="17">
        <v>0.99907491402169735</v>
      </c>
      <c r="T35" s="17">
        <v>0.72826039306046164</v>
      </c>
      <c r="U35" s="17" t="e">
        <v>#DIV/0!</v>
      </c>
      <c r="V35" s="17"/>
      <c r="W35" s="17"/>
      <c r="X35" s="17"/>
      <c r="Y35" s="17"/>
      <c r="Z35" s="17"/>
      <c r="AA35" s="17">
        <v>1.4011888500783531</v>
      </c>
      <c r="AB35" s="17">
        <v>0.83296325632496948</v>
      </c>
      <c r="AC35" s="17">
        <v>0.6850917389636455</v>
      </c>
      <c r="AD35" s="17"/>
      <c r="AE35" s="19">
        <v>0.58099765293516081</v>
      </c>
    </row>
    <row r="36" spans="1:31">
      <c r="A36" s="7">
        <v>35</v>
      </c>
      <c r="B36" s="17">
        <v>7.3551990069028728</v>
      </c>
      <c r="C36" s="17">
        <v>8.1406415117272886</v>
      </c>
      <c r="D36" s="17">
        <v>0.95556366741345167</v>
      </c>
      <c r="E36" s="17">
        <v>0.90426553952591215</v>
      </c>
      <c r="F36" s="17">
        <v>0.74903941025157361</v>
      </c>
      <c r="G36" s="17">
        <v>11.434975620237292</v>
      </c>
      <c r="H36" s="17">
        <v>4.243674451660322</v>
      </c>
      <c r="I36" s="17">
        <v>0.27650137073133957</v>
      </c>
      <c r="J36" s="17">
        <v>0.72105649487008816</v>
      </c>
      <c r="K36" s="17">
        <v>1.1136369751458299</v>
      </c>
      <c r="L36" s="17"/>
      <c r="M36" s="17">
        <v>0.45007736433513851</v>
      </c>
      <c r="N36" s="17">
        <v>1.6940538129855867</v>
      </c>
      <c r="O36" s="17">
        <v>0.77320859458122371</v>
      </c>
      <c r="P36" s="17">
        <v>1.7633325929475328</v>
      </c>
      <c r="Q36" s="17">
        <v>3.9884079206221585</v>
      </c>
      <c r="R36" s="17"/>
      <c r="S36" s="17">
        <v>2.0965153876781728</v>
      </c>
      <c r="T36" s="17">
        <v>3.3961486504953484</v>
      </c>
      <c r="U36" s="17"/>
      <c r="V36" s="17"/>
      <c r="W36" s="17"/>
      <c r="X36" s="17">
        <v>1.7338553565529975</v>
      </c>
      <c r="Y36" s="17"/>
      <c r="Z36" s="17"/>
      <c r="AA36" s="17">
        <v>1.3115856993662618</v>
      </c>
      <c r="AB36" s="17">
        <v>1.8282090069572767</v>
      </c>
      <c r="AC36" s="17">
        <v>0.98163205262795383</v>
      </c>
      <c r="AD36" s="17"/>
      <c r="AE36" s="19">
        <v>0.6394025706412827</v>
      </c>
    </row>
    <row r="37" spans="1:31">
      <c r="A37" s="7">
        <v>36</v>
      </c>
      <c r="B37" s="17"/>
      <c r="C37" s="17"/>
      <c r="D37" s="17">
        <v>0.68432062345701694</v>
      </c>
      <c r="E37" s="17"/>
      <c r="F37" s="17"/>
      <c r="G37" s="17"/>
      <c r="H37" s="17">
        <v>4.0136736761974934</v>
      </c>
      <c r="I37" s="17">
        <v>3.0924115639103142</v>
      </c>
      <c r="J37" s="17">
        <v>1.1083305214116574</v>
      </c>
      <c r="K37" s="17"/>
      <c r="L37" s="17"/>
      <c r="M37" s="17"/>
      <c r="N37" s="17"/>
      <c r="O37" s="17">
        <v>0.44647451355898982</v>
      </c>
      <c r="P37" s="17"/>
      <c r="Q37" s="17">
        <v>0.18531030465724285</v>
      </c>
      <c r="R37" s="17"/>
      <c r="S37" s="17">
        <v>0.26320737523714038</v>
      </c>
      <c r="T37" s="17"/>
      <c r="U37" s="17"/>
      <c r="V37" s="17"/>
      <c r="W37" s="17"/>
      <c r="X37" s="17"/>
      <c r="Y37" s="17"/>
      <c r="Z37" s="17"/>
      <c r="AA37" s="17">
        <v>0.64209113334526002</v>
      </c>
      <c r="AB37" s="17">
        <v>0.96588593991540306</v>
      </c>
      <c r="AC37" s="17">
        <v>0.39705322759995887</v>
      </c>
      <c r="AD37" s="17"/>
      <c r="AE37" s="19">
        <v>0.35235008286353153</v>
      </c>
    </row>
    <row r="38" spans="1:31">
      <c r="A38" s="7">
        <v>37</v>
      </c>
      <c r="B38" s="17">
        <v>26.600783452852173</v>
      </c>
      <c r="C38" s="17">
        <v>34.463440430117522</v>
      </c>
      <c r="D38" s="17">
        <v>1.9982951236164248</v>
      </c>
      <c r="E38" s="17">
        <v>1.5973349003576656</v>
      </c>
      <c r="F38" s="17">
        <v>1.4845836334684435</v>
      </c>
      <c r="G38" s="17">
        <v>11.471897104828837</v>
      </c>
      <c r="H38" s="17">
        <v>6.0164742200055645</v>
      </c>
      <c r="I38" s="17"/>
      <c r="J38" s="17">
        <v>0.93727987715737593</v>
      </c>
      <c r="K38" s="17">
        <v>1.7585051397880183</v>
      </c>
      <c r="L38" s="17"/>
      <c r="M38" s="17">
        <v>1.383206979239884</v>
      </c>
      <c r="N38" s="17">
        <v>2.2260104660458113</v>
      </c>
      <c r="O38" s="17">
        <v>1.4797783626632719</v>
      </c>
      <c r="P38" s="17">
        <v>3.9448839794362347</v>
      </c>
      <c r="Q38" s="17">
        <v>5.6428638270943301</v>
      </c>
      <c r="R38" s="17"/>
      <c r="S38" s="17">
        <v>3.2240224279519389</v>
      </c>
      <c r="T38" s="17">
        <v>5.0418125061977923</v>
      </c>
      <c r="U38" s="17" t="e">
        <v>#DIV/0!</v>
      </c>
      <c r="V38" s="17"/>
      <c r="W38" s="17"/>
      <c r="X38" s="17">
        <v>2.3329899314172793</v>
      </c>
      <c r="Y38" s="17"/>
      <c r="Z38" s="17"/>
      <c r="AA38" s="17">
        <v>2.8681157393094407</v>
      </c>
      <c r="AB38" s="17">
        <v>1.8294723252836218</v>
      </c>
      <c r="AC38" s="17">
        <v>1.2801142458963919</v>
      </c>
      <c r="AD38" s="17"/>
      <c r="AE38" s="19">
        <v>2.3904209037401469</v>
      </c>
    </row>
    <row r="39" spans="1:31">
      <c r="A39" s="7">
        <v>38</v>
      </c>
      <c r="B39" s="17">
        <v>2.1428631068559683</v>
      </c>
      <c r="C39" s="17"/>
      <c r="D39" s="17">
        <v>0.67018420001243872</v>
      </c>
      <c r="E39" s="17"/>
      <c r="F39" s="17">
        <v>0.39833638167603946</v>
      </c>
      <c r="G39" s="17">
        <v>0.52972629077454381</v>
      </c>
      <c r="H39" s="17">
        <v>1.1770617937682604</v>
      </c>
      <c r="I39" s="17">
        <v>0.13042935456218979</v>
      </c>
      <c r="J39" s="17">
        <v>0.5284697528650576</v>
      </c>
      <c r="K39" s="17"/>
      <c r="L39" s="17"/>
      <c r="M39" s="17"/>
      <c r="N39" s="17">
        <v>0.3878254426789754</v>
      </c>
      <c r="O39" s="17">
        <v>0.52935761895956324</v>
      </c>
      <c r="P39" s="17">
        <v>0.56983040975802624</v>
      </c>
      <c r="Q39" s="17"/>
      <c r="R39" s="17"/>
      <c r="S39" s="17">
        <v>0.43305916484880586</v>
      </c>
      <c r="T39" s="17">
        <v>0.44416429295296989</v>
      </c>
      <c r="U39" s="20"/>
      <c r="V39" s="20"/>
      <c r="W39" s="20"/>
      <c r="X39" s="17">
        <v>0.17450700481936293</v>
      </c>
      <c r="Y39" s="20"/>
      <c r="Z39" s="20"/>
      <c r="AA39" s="17">
        <v>0.63284556874577724</v>
      </c>
      <c r="AB39" s="17">
        <v>0.6024627116027117</v>
      </c>
      <c r="AC39" s="17">
        <v>0.36639361921247121</v>
      </c>
      <c r="AD39" s="20">
        <v>0.64374938095825296</v>
      </c>
    </row>
    <row r="40" spans="1:31">
      <c r="A40" s="7">
        <v>39</v>
      </c>
      <c r="B40" s="17">
        <v>2.4734004061575048</v>
      </c>
      <c r="C40" s="17">
        <v>2.1447054776753829</v>
      </c>
      <c r="D40" s="17">
        <v>1.2080758005053265</v>
      </c>
      <c r="E40" s="17"/>
      <c r="F40" s="17"/>
      <c r="G40" s="17">
        <v>1.5099116217460551</v>
      </c>
      <c r="H40" s="17">
        <v>2.7296015944500231</v>
      </c>
      <c r="I40" s="17">
        <v>1.265538451691308</v>
      </c>
      <c r="J40" s="17">
        <v>0.81680828718357901</v>
      </c>
      <c r="K40" s="17"/>
      <c r="L40" s="17"/>
      <c r="M40" s="17"/>
      <c r="N40" s="17">
        <v>0.54958680457069076</v>
      </c>
      <c r="O40" s="17">
        <v>0.50344168022731717</v>
      </c>
      <c r="P40" s="17">
        <v>0.85005225194503509</v>
      </c>
      <c r="Q40" s="17">
        <v>1.0956894059527973</v>
      </c>
      <c r="R40" s="17"/>
      <c r="S40" s="17">
        <v>0.99780857994474437</v>
      </c>
      <c r="T40" s="17">
        <v>0.71128498670629781</v>
      </c>
      <c r="U40" s="20"/>
      <c r="V40" s="20"/>
      <c r="W40" s="20"/>
      <c r="X40" s="17">
        <v>0.8285388257552242</v>
      </c>
      <c r="Y40" s="20"/>
      <c r="Z40" s="20"/>
      <c r="AA40" s="17">
        <v>1.0221102498535595</v>
      </c>
      <c r="AB40" s="17">
        <v>0.72900443793569003</v>
      </c>
      <c r="AC40" s="17">
        <v>0.5878247959502354</v>
      </c>
      <c r="AD40" s="20">
        <v>2.2239080374036115</v>
      </c>
      <c r="AE40" s="19">
        <v>2.6615475835744218</v>
      </c>
    </row>
    <row r="41" spans="1:31">
      <c r="A41" s="7">
        <v>40</v>
      </c>
      <c r="B41" s="17"/>
      <c r="C41" s="17"/>
      <c r="D41" s="17"/>
      <c r="E41" s="17"/>
      <c r="F41" s="17"/>
      <c r="G41" s="17"/>
      <c r="H41" s="17">
        <v>0.90406418167724845</v>
      </c>
      <c r="I41" s="17"/>
      <c r="J41" s="17">
        <v>0.50783208394431834</v>
      </c>
      <c r="K41" s="17"/>
      <c r="L41" s="17"/>
      <c r="M41" s="17"/>
      <c r="N41" s="17">
        <v>9.3807226729431689E-2</v>
      </c>
      <c r="O41" s="17">
        <v>0.28910071661654069</v>
      </c>
      <c r="P41" s="17"/>
      <c r="Q41" s="17"/>
      <c r="R41" s="17"/>
      <c r="S41" s="17">
        <v>0.18165494890150374</v>
      </c>
      <c r="T41" s="17"/>
      <c r="U41" s="20"/>
      <c r="V41" s="20"/>
      <c r="W41" s="20"/>
      <c r="X41" s="17"/>
      <c r="Y41" s="20"/>
      <c r="Z41" s="20"/>
      <c r="AA41" s="17">
        <v>0.52565130079397604</v>
      </c>
      <c r="AB41" s="17">
        <v>0.63187354393656625</v>
      </c>
      <c r="AC41" s="17">
        <v>0.2321923471970799</v>
      </c>
      <c r="AD41" s="20"/>
    </row>
    <row r="42" spans="1:31">
      <c r="A42" s="7">
        <v>41</v>
      </c>
      <c r="B42" s="17"/>
      <c r="C42" s="17"/>
      <c r="D42" s="17"/>
      <c r="E42" s="17"/>
      <c r="F42" s="17"/>
      <c r="G42" s="17"/>
      <c r="H42" s="17">
        <v>1.7254376214864173</v>
      </c>
      <c r="I42" s="17">
        <v>5.4321949210753208E-2</v>
      </c>
      <c r="J42" s="17">
        <v>0.78744482892342127</v>
      </c>
      <c r="K42" s="17"/>
      <c r="L42" s="17"/>
      <c r="M42" s="17"/>
      <c r="N42" s="17">
        <v>0.18803396194384728</v>
      </c>
      <c r="O42" s="17">
        <v>0.38005737830119712</v>
      </c>
      <c r="P42" s="17"/>
      <c r="Q42" s="17"/>
      <c r="R42" s="17"/>
      <c r="S42" s="17">
        <v>0.59737526202952917</v>
      </c>
      <c r="T42" s="17"/>
      <c r="U42" s="20"/>
      <c r="V42" s="20"/>
      <c r="W42" s="20"/>
      <c r="X42" s="17">
        <v>0.1071304340475237</v>
      </c>
      <c r="Y42" s="20"/>
      <c r="Z42" s="20"/>
      <c r="AA42" s="17">
        <v>0.59661991167338424</v>
      </c>
      <c r="AB42" s="17"/>
      <c r="AC42" s="17">
        <v>0.46020136423747371</v>
      </c>
      <c r="AD42" s="20"/>
    </row>
    <row r="43" spans="1:31">
      <c r="A43" s="7">
        <v>42</v>
      </c>
      <c r="B43" s="17"/>
      <c r="C43" s="17"/>
      <c r="D43" s="17">
        <v>0.7970658179445409</v>
      </c>
      <c r="E43" s="17"/>
      <c r="F43" s="17"/>
      <c r="G43" s="17"/>
      <c r="H43" s="17">
        <v>0.58062972186590811</v>
      </c>
      <c r="I43" s="17">
        <v>3.0393124224476879E-2</v>
      </c>
      <c r="J43" s="17">
        <v>0.35246835803072613</v>
      </c>
      <c r="K43" s="17"/>
      <c r="L43" s="17"/>
      <c r="M43" s="17"/>
      <c r="N43" s="17"/>
      <c r="O43" s="17">
        <v>0.28083366529914117</v>
      </c>
      <c r="P43" s="17"/>
      <c r="Q43" s="17"/>
      <c r="R43" s="17"/>
      <c r="S43" s="17">
        <v>0.13562733681983224</v>
      </c>
      <c r="T43" s="17"/>
      <c r="U43" s="20"/>
      <c r="V43" s="20"/>
      <c r="W43" s="20"/>
      <c r="X43" s="17"/>
      <c r="Y43" s="20"/>
      <c r="Z43" s="20"/>
      <c r="AA43" s="17">
        <v>1.0157755229647709</v>
      </c>
      <c r="AB43" s="17">
        <v>0.68854158060943804</v>
      </c>
      <c r="AC43" s="17">
        <v>0.51032624267218385</v>
      </c>
      <c r="AD43" s="20"/>
    </row>
    <row r="44" spans="1:31">
      <c r="A44" s="7">
        <v>43</v>
      </c>
      <c r="B44" s="17">
        <v>1.170831579824144</v>
      </c>
      <c r="C44" s="17">
        <v>1.6675069818965702</v>
      </c>
      <c r="D44" s="17">
        <v>0.66618398007474522</v>
      </c>
      <c r="E44" s="17">
        <v>4.611581922208936</v>
      </c>
      <c r="F44" s="17">
        <v>0.40686466481625722</v>
      </c>
      <c r="G44" s="17">
        <v>0.63074167615812016</v>
      </c>
      <c r="H44" s="17">
        <v>1.133441899964581</v>
      </c>
      <c r="I44" s="17">
        <v>0.20896586314039531</v>
      </c>
      <c r="J44" s="17">
        <v>0.52932223230028641</v>
      </c>
      <c r="K44" s="17"/>
      <c r="L44" s="17"/>
      <c r="M44" s="17">
        <v>3.1816318683308662</v>
      </c>
      <c r="N44" s="17">
        <v>0.29987226285618968</v>
      </c>
      <c r="O44" s="17">
        <v>0.43226409978673819</v>
      </c>
      <c r="P44" s="17">
        <v>0.43817300926532637</v>
      </c>
      <c r="Q44" s="17"/>
      <c r="R44" s="17"/>
      <c r="S44" s="17">
        <v>0.43305916484880586</v>
      </c>
      <c r="T44" s="17">
        <v>0.86704900066638879</v>
      </c>
      <c r="U44" s="20"/>
      <c r="V44" s="20"/>
      <c r="W44" s="20"/>
      <c r="X44" s="17">
        <v>0.13715538529462248</v>
      </c>
      <c r="Y44" s="20"/>
      <c r="Z44" s="20"/>
      <c r="AA44" s="17">
        <v>0.88511101091382471</v>
      </c>
      <c r="AB44" s="17">
        <v>0.53979663407343981</v>
      </c>
      <c r="AC44" s="17">
        <v>0.37251854823699959</v>
      </c>
      <c r="AD44" s="20"/>
    </row>
    <row r="45" spans="1:31">
      <c r="A45" s="7">
        <v>44</v>
      </c>
      <c r="B45" s="17"/>
      <c r="C45" s="17"/>
      <c r="D45" s="17"/>
      <c r="E45" s="17"/>
      <c r="F45" s="17">
        <v>0.46371375037027029</v>
      </c>
      <c r="G45" s="17"/>
      <c r="H45" s="17">
        <v>0.7664772397512708</v>
      </c>
      <c r="I45" s="17"/>
      <c r="J45" s="17">
        <v>0.80467430831684239</v>
      </c>
      <c r="K45" s="17"/>
      <c r="L45" s="17"/>
      <c r="M45" s="17"/>
      <c r="N45" s="17">
        <v>0.17649658100250359</v>
      </c>
      <c r="O45" s="17">
        <v>0.47769331998048375</v>
      </c>
      <c r="P45" s="17"/>
      <c r="Q45" s="17"/>
      <c r="R45" s="17"/>
      <c r="S45" s="17">
        <v>0.25920730340902037</v>
      </c>
      <c r="T45" s="17"/>
      <c r="U45" s="20"/>
      <c r="V45" s="20"/>
      <c r="W45" s="20"/>
      <c r="X45" s="17"/>
      <c r="Y45" s="20"/>
      <c r="Z45" s="20"/>
      <c r="AA45" s="17">
        <v>0.74421384209046071</v>
      </c>
      <c r="AB45" s="17">
        <v>0.32250033653508148</v>
      </c>
      <c r="AC45" s="17">
        <v>0.22041842853179847</v>
      </c>
      <c r="AD45" s="20"/>
    </row>
    <row r="46" spans="1:31">
      <c r="A46" s="7">
        <v>45</v>
      </c>
      <c r="B46" s="17"/>
      <c r="C46" s="17">
        <v>27.319180086449165</v>
      </c>
      <c r="D46" s="17"/>
      <c r="E46" s="17">
        <v>2.6402796478827137</v>
      </c>
      <c r="F46" s="17">
        <v>1.9890695734621995</v>
      </c>
      <c r="G46" s="17">
        <v>61.681017299460358</v>
      </c>
      <c r="H46" s="17">
        <v>33.067340177574778</v>
      </c>
      <c r="I46" s="17"/>
      <c r="J46" s="17">
        <v>5.3928722850483943</v>
      </c>
      <c r="K46" s="17">
        <v>4.1495399863348572</v>
      </c>
      <c r="L46" s="17"/>
      <c r="M46" s="17">
        <v>3.1170942071264895</v>
      </c>
      <c r="N46" s="17">
        <v>10.566625046411723</v>
      </c>
      <c r="O46" s="17">
        <v>2.007470482431656</v>
      </c>
      <c r="P46" s="17"/>
      <c r="Q46" s="17">
        <v>8.7354938549755623</v>
      </c>
      <c r="R46" s="17"/>
      <c r="S46" s="17">
        <v>10.130881466031434</v>
      </c>
      <c r="T46" s="17">
        <v>19.255005278641775</v>
      </c>
      <c r="U46" s="20"/>
      <c r="V46" s="20"/>
      <c r="W46" s="20"/>
      <c r="X46" s="17"/>
      <c r="Y46" s="20"/>
      <c r="Z46" s="20"/>
      <c r="AA46" s="17">
        <v>3.5163957256004257</v>
      </c>
      <c r="AB46" s="17">
        <v>32.406354025083544</v>
      </c>
      <c r="AC46" s="17"/>
      <c r="AD46" s="20">
        <v>93.99761284235214</v>
      </c>
      <c r="AE46" s="19">
        <v>23.465738950571414</v>
      </c>
    </row>
    <row r="47" spans="1:31">
      <c r="A47" s="7">
        <v>46</v>
      </c>
      <c r="B47" s="17">
        <v>1.2319538178368699</v>
      </c>
      <c r="C47" s="17">
        <v>0.56010269327480788</v>
      </c>
      <c r="D47" s="17"/>
      <c r="E47" s="17"/>
      <c r="F47" s="17"/>
      <c r="G47" s="17">
        <v>0.69430697449771128</v>
      </c>
      <c r="H47" s="17">
        <v>1.1394604696789628</v>
      </c>
      <c r="I47" s="17"/>
      <c r="J47" s="17">
        <v>0.68725852449179692</v>
      </c>
      <c r="K47" s="17"/>
      <c r="L47" s="17"/>
      <c r="M47" s="17"/>
      <c r="N47" s="17">
        <v>0.19245814559205562</v>
      </c>
      <c r="O47" s="17">
        <v>0.41223908755474037</v>
      </c>
      <c r="P47" s="17">
        <v>0.22774330678522287</v>
      </c>
      <c r="Q47" s="17"/>
      <c r="R47" s="17"/>
      <c r="S47" s="17">
        <v>0.4768120628006009</v>
      </c>
      <c r="T47" s="17">
        <v>0.64112637282671681</v>
      </c>
      <c r="U47" s="20"/>
      <c r="V47" s="20"/>
      <c r="W47" s="20"/>
      <c r="X47" s="17">
        <v>0.15052646563103467</v>
      </c>
      <c r="Y47" s="20"/>
      <c r="Z47" s="20"/>
      <c r="AA47" s="17">
        <v>0.78595511280180519</v>
      </c>
      <c r="AB47" s="17">
        <v>0.56706151281190775</v>
      </c>
      <c r="AC47" s="17">
        <v>0.29994933385826006</v>
      </c>
      <c r="AD47" s="20"/>
    </row>
    <row r="48" spans="1:31">
      <c r="A48" s="7">
        <v>47</v>
      </c>
      <c r="B48" s="17"/>
      <c r="C48" s="17"/>
      <c r="D48" s="17">
        <v>0.71629873613186368</v>
      </c>
      <c r="E48" s="17"/>
      <c r="F48" s="17"/>
      <c r="G48" s="17"/>
      <c r="H48" s="17">
        <v>0.90406418167724845</v>
      </c>
      <c r="I48" s="17"/>
      <c r="J48" s="17">
        <v>0.9133140430332557</v>
      </c>
      <c r="K48" s="17"/>
      <c r="L48" s="17"/>
      <c r="M48" s="17"/>
      <c r="N48" s="17">
        <v>7.400077991124987E-2</v>
      </c>
      <c r="O48" s="17">
        <v>0.54381247770088692</v>
      </c>
      <c r="P48" s="17"/>
      <c r="Q48" s="17"/>
      <c r="R48" s="17"/>
      <c r="S48" s="17">
        <v>0.30251522311548951</v>
      </c>
      <c r="T48" s="17"/>
      <c r="U48" s="20"/>
      <c r="V48" s="20"/>
      <c r="W48" s="20"/>
      <c r="X48" s="17"/>
      <c r="Y48" s="20"/>
      <c r="Z48" s="20"/>
      <c r="AA48" s="17">
        <v>1.8180161776082788</v>
      </c>
      <c r="AB48" s="17">
        <v>0.70263563563309717</v>
      </c>
      <c r="AC48" s="17">
        <v>0.29994933385826006</v>
      </c>
      <c r="AD48" s="20"/>
    </row>
    <row r="49" spans="1:31">
      <c r="A49" s="7">
        <v>48</v>
      </c>
      <c r="B49" s="17">
        <v>1.2086329440683878</v>
      </c>
      <c r="C49" s="17">
        <v>0.94551334092248751</v>
      </c>
      <c r="D49" s="17"/>
      <c r="E49" s="17"/>
      <c r="F49" s="17">
        <v>0.3056679991099237</v>
      </c>
      <c r="G49" s="17">
        <v>1.0540264950824381</v>
      </c>
      <c r="H49" s="17">
        <v>1.3870728246481407</v>
      </c>
      <c r="I49" s="17"/>
      <c r="J49" s="17">
        <v>0.61379046192166975</v>
      </c>
      <c r="K49" s="17"/>
      <c r="L49" s="17"/>
      <c r="M49" s="17"/>
      <c r="N49" s="17">
        <v>0.53337947170245414</v>
      </c>
      <c r="O49" s="17">
        <v>0.4628594854203068</v>
      </c>
      <c r="P49" s="17">
        <v>0.67119022389372596</v>
      </c>
      <c r="Q49" s="17"/>
      <c r="R49" s="17"/>
      <c r="S49" s="17">
        <v>0.80825283020363536</v>
      </c>
      <c r="T49" s="17">
        <v>0.22831983505207101</v>
      </c>
      <c r="U49" s="20"/>
      <c r="V49" s="20"/>
      <c r="W49" s="20"/>
      <c r="X49" s="17">
        <v>0.36771628555943153</v>
      </c>
      <c r="Y49" s="20"/>
      <c r="Z49" s="20"/>
      <c r="AA49" s="17">
        <v>2.5556286223637281</v>
      </c>
      <c r="AB49" s="17">
        <v>1.105681828486927</v>
      </c>
      <c r="AC49" s="17">
        <v>0.57802670281552648</v>
      </c>
      <c r="AD49" s="20">
        <v>0.72130148187162968</v>
      </c>
    </row>
    <row r="50" spans="1:31">
      <c r="A50" s="7">
        <v>49</v>
      </c>
      <c r="B50" s="17">
        <v>0.56936979974139079</v>
      </c>
      <c r="C50" s="17">
        <v>1.9167596614268154</v>
      </c>
      <c r="D50" s="17"/>
      <c r="E50" s="17">
        <v>0.40072822068116248</v>
      </c>
      <c r="F50" s="17"/>
      <c r="G50" s="17"/>
      <c r="H50" s="17">
        <v>1.47434548167521</v>
      </c>
      <c r="I50" s="17"/>
      <c r="J50" s="17">
        <v>0.74596789273645547</v>
      </c>
      <c r="K50" s="17"/>
      <c r="L50" s="17"/>
      <c r="M50" s="17"/>
      <c r="N50" s="17">
        <v>0.22286214022321785</v>
      </c>
      <c r="O50" s="17">
        <v>0.3242269927619772</v>
      </c>
      <c r="P50" s="17">
        <v>0.22353504620019243</v>
      </c>
      <c r="Q50" s="17"/>
      <c r="R50" s="17"/>
      <c r="S50" s="17">
        <v>0.64083649146888244</v>
      </c>
      <c r="T50" s="17"/>
      <c r="U50" s="20"/>
      <c r="V50" s="20"/>
      <c r="W50" s="20"/>
      <c r="X50" s="17">
        <v>9.1035936557609498E-2</v>
      </c>
      <c r="Y50" s="20"/>
      <c r="Z50" s="20"/>
      <c r="AA50" s="17">
        <v>0.69967723455035169</v>
      </c>
      <c r="AB50" s="17">
        <v>0.97124807750829978</v>
      </c>
      <c r="AC50" s="17">
        <v>0.45076262754202678</v>
      </c>
      <c r="AD50" s="20"/>
      <c r="AE50" s="19">
        <v>0.6874391075362668</v>
      </c>
    </row>
    <row r="51" spans="1:31">
      <c r="A51" s="7">
        <v>50</v>
      </c>
      <c r="B51" s="17">
        <v>1.3052521816127707</v>
      </c>
      <c r="C51" s="17">
        <v>2.4743872034105889</v>
      </c>
      <c r="D51" s="17"/>
      <c r="E51" s="17"/>
      <c r="F51" s="17"/>
      <c r="G51" s="17">
        <v>0.91548562184569604</v>
      </c>
      <c r="H51" s="17">
        <v>1.4696004056440299</v>
      </c>
      <c r="I51" s="17"/>
      <c r="J51" s="17">
        <v>0.87281084798829811</v>
      </c>
      <c r="K51" s="17"/>
      <c r="L51" s="17"/>
      <c r="M51" s="17"/>
      <c r="N51" s="17">
        <v>0.49128815896060851</v>
      </c>
      <c r="O51" s="17">
        <v>0.47113912191981694</v>
      </c>
      <c r="P51" s="17">
        <v>0.70899899932621469</v>
      </c>
      <c r="Q51" s="17"/>
      <c r="R51" s="17"/>
      <c r="S51" s="17">
        <v>0.79642930922049848</v>
      </c>
      <c r="T51" s="17"/>
      <c r="U51" s="20"/>
      <c r="V51" s="20"/>
      <c r="W51" s="20"/>
      <c r="X51" s="17">
        <v>0.13508678459171777</v>
      </c>
      <c r="Y51" s="20"/>
      <c r="Z51" s="20"/>
      <c r="AA51" s="17">
        <v>0.88940126634729411</v>
      </c>
      <c r="AB51" s="17">
        <v>0.72649088905228942</v>
      </c>
      <c r="AC51" s="17">
        <v>0.27475645338379312</v>
      </c>
      <c r="AD51" s="20">
        <v>0.75113296867913038</v>
      </c>
    </row>
    <row r="52" spans="1:31">
      <c r="A52" s="7">
        <v>51</v>
      </c>
      <c r="B52" s="17">
        <v>10.022923780444016</v>
      </c>
      <c r="C52" s="17">
        <v>7.6483483675252772</v>
      </c>
      <c r="D52" s="17">
        <v>0.91178865649953111</v>
      </c>
      <c r="E52" s="17"/>
      <c r="F52" s="17"/>
      <c r="G52" s="17">
        <v>5.5892241627374366</v>
      </c>
      <c r="H52" s="17">
        <v>2.3211289226183673</v>
      </c>
      <c r="I52" s="17"/>
      <c r="J52" s="17">
        <v>1.8446761610737987</v>
      </c>
      <c r="K52" s="17"/>
      <c r="L52" s="17"/>
      <c r="M52" s="17"/>
      <c r="N52" s="17">
        <v>1.0003138844260864</v>
      </c>
      <c r="O52" s="17">
        <v>0.54859161864701711</v>
      </c>
      <c r="P52" s="17">
        <v>0.94068803962615199</v>
      </c>
      <c r="Q52" s="17">
        <v>1.3642295819732198</v>
      </c>
      <c r="R52" s="17"/>
      <c r="S52" s="17">
        <v>0.63995175443291707</v>
      </c>
      <c r="T52" s="17">
        <v>4.5629282739287111</v>
      </c>
      <c r="U52" s="20"/>
      <c r="V52" s="20"/>
      <c r="W52" s="20"/>
      <c r="X52" s="17">
        <v>0.40235820730519334</v>
      </c>
      <c r="Y52" s="20"/>
      <c r="Z52" s="20"/>
      <c r="AA52" s="17">
        <v>1.0754686209834012</v>
      </c>
      <c r="AB52" s="17">
        <v>0.91776221222796395</v>
      </c>
      <c r="AC52" s="17">
        <v>0.37337729217911936</v>
      </c>
      <c r="AD52" s="20"/>
    </row>
    <row r="53" spans="1:31">
      <c r="A53" s="7">
        <v>52</v>
      </c>
      <c r="B53" s="17">
        <v>0.90969210956342783</v>
      </c>
      <c r="C53" s="17"/>
      <c r="D53" s="17"/>
      <c r="E53" s="17"/>
      <c r="F53" s="17"/>
      <c r="G53" s="17">
        <v>0.59875827410574467</v>
      </c>
      <c r="H53" s="17">
        <v>1.3730908185960788</v>
      </c>
      <c r="I53" s="17">
        <v>0.12016426797942167</v>
      </c>
      <c r="J53" s="17">
        <v>0.97100202444658201</v>
      </c>
      <c r="K53" s="17"/>
      <c r="L53" s="17"/>
      <c r="M53" s="17"/>
      <c r="N53" s="17">
        <v>0.25017061539811603</v>
      </c>
      <c r="O53" s="17">
        <v>0.50205253951025086</v>
      </c>
      <c r="P53" s="17">
        <v>0.2378732587423848</v>
      </c>
      <c r="Q53" s="17"/>
      <c r="R53" s="17"/>
      <c r="S53" s="17">
        <v>0.22612429925858926</v>
      </c>
      <c r="T53" s="17">
        <v>0.23085731593243158</v>
      </c>
      <c r="U53" s="20"/>
      <c r="V53" s="20"/>
      <c r="W53" s="20"/>
      <c r="X53" s="17">
        <v>0.138201534279245</v>
      </c>
      <c r="Y53" s="20"/>
      <c r="Z53" s="20"/>
      <c r="AA53" s="17">
        <v>0.76930356230888519</v>
      </c>
      <c r="AB53" s="17">
        <v>0.41737859440992359</v>
      </c>
      <c r="AC53" s="17">
        <v>0.31538998739242674</v>
      </c>
      <c r="AD53" s="20"/>
    </row>
    <row r="54" spans="1:31">
      <c r="A54" s="7">
        <v>53</v>
      </c>
      <c r="B54" s="17">
        <v>0.48864608971011908</v>
      </c>
      <c r="C54" s="17"/>
      <c r="D54" s="17">
        <v>0.96537085888007723</v>
      </c>
      <c r="E54" s="17"/>
      <c r="F54" s="17"/>
      <c r="G54" s="17"/>
      <c r="H54" s="17">
        <v>1.9462528573333153</v>
      </c>
      <c r="I54" s="17">
        <v>0.20877348707388263</v>
      </c>
      <c r="J54" s="17">
        <v>1.2140040494240263</v>
      </c>
      <c r="K54" s="17"/>
      <c r="L54" s="17"/>
      <c r="M54" s="17"/>
      <c r="N54" s="17">
        <v>0.30474479515578057</v>
      </c>
      <c r="O54" s="17">
        <v>0.54268668755212524</v>
      </c>
      <c r="P54" s="17">
        <v>0.29399884362773232</v>
      </c>
      <c r="Q54" s="17"/>
      <c r="R54" s="17"/>
      <c r="S54" s="17">
        <v>0.75796165261784509</v>
      </c>
      <c r="T54" s="17"/>
      <c r="U54" s="20"/>
      <c r="V54" s="20"/>
      <c r="W54" s="20"/>
      <c r="X54" s="17">
        <v>0.18819707294195848</v>
      </c>
      <c r="Y54" s="20"/>
      <c r="Z54" s="20"/>
      <c r="AA54" s="17">
        <v>1.4838764537478106</v>
      </c>
      <c r="AB54" s="17">
        <v>0.52147101282238928</v>
      </c>
      <c r="AC54" s="17">
        <v>0.56110986186326584</v>
      </c>
      <c r="AD54" s="20"/>
    </row>
    <row r="55" spans="1:31">
      <c r="A55" s="7">
        <v>54</v>
      </c>
      <c r="B55" s="17">
        <v>2.6668244475080796</v>
      </c>
      <c r="C55" s="17">
        <v>5.1034946166186659</v>
      </c>
      <c r="D55" s="17">
        <v>0.6161609698555619</v>
      </c>
      <c r="E55" s="17">
        <v>0.98118280353773868</v>
      </c>
      <c r="F55" s="17"/>
      <c r="G55" s="17">
        <v>2.2436314954558405</v>
      </c>
      <c r="H55" s="17">
        <v>5.881651162574709</v>
      </c>
      <c r="I55" s="17">
        <v>0.20117561847350257</v>
      </c>
      <c r="J55" s="17">
        <v>0.99958593213744973</v>
      </c>
      <c r="K55" s="17"/>
      <c r="L55" s="17"/>
      <c r="M55" s="17">
        <v>0.80250903030891496</v>
      </c>
      <c r="N55" s="17">
        <v>2.1703825893278452</v>
      </c>
      <c r="O55" s="17">
        <v>1.0182376895583312</v>
      </c>
      <c r="P55" s="17">
        <v>1.5806860561389213</v>
      </c>
      <c r="Q55" s="17">
        <v>1.8479382824960828</v>
      </c>
      <c r="R55" s="17"/>
      <c r="S55" s="17">
        <v>2.7819366369967602</v>
      </c>
      <c r="T55" s="17">
        <v>1.4003727204138927</v>
      </c>
      <c r="U55" s="20"/>
      <c r="V55" s="20"/>
      <c r="W55" s="20"/>
      <c r="X55" s="17">
        <v>1.0440297266242005</v>
      </c>
      <c r="Y55" s="20"/>
      <c r="Z55" s="20"/>
      <c r="AA55" s="17">
        <v>1.3203763701697497</v>
      </c>
      <c r="AB55" s="17">
        <v>1.3044582150768353</v>
      </c>
      <c r="AC55" s="17">
        <v>0.44765959944037464</v>
      </c>
      <c r="AD55" s="20">
        <v>6.1420991723299201</v>
      </c>
    </row>
    <row r="56" spans="1:31">
      <c r="A56" s="7">
        <v>55</v>
      </c>
      <c r="B56" s="17">
        <v>0.452474832322524</v>
      </c>
      <c r="C56" s="17"/>
      <c r="D56" s="17"/>
      <c r="E56" s="17"/>
      <c r="F56" s="17"/>
      <c r="G56" s="17"/>
      <c r="H56" s="17">
        <v>0.88838100316881519</v>
      </c>
      <c r="I56" s="17">
        <v>0.12896603419478231</v>
      </c>
      <c r="J56" s="17">
        <v>0.97525937852503097</v>
      </c>
      <c r="K56" s="17"/>
      <c r="L56" s="17"/>
      <c r="M56" s="17"/>
      <c r="N56" s="17">
        <v>0.13444241244611688</v>
      </c>
      <c r="O56" s="17">
        <v>0.4341593598190161</v>
      </c>
      <c r="P56" s="17"/>
      <c r="Q56" s="17"/>
      <c r="R56" s="17"/>
      <c r="S56" s="17">
        <v>0.25754150782577645</v>
      </c>
      <c r="T56" s="17"/>
      <c r="U56" s="20"/>
      <c r="V56" s="20"/>
      <c r="W56" s="20"/>
      <c r="X56" s="17">
        <v>5.6274658021732454E-2</v>
      </c>
      <c r="Y56" s="20"/>
      <c r="Z56" s="20"/>
      <c r="AA56" s="17">
        <v>1.3402868094694591</v>
      </c>
      <c r="AB56" s="17">
        <v>0.28995471292507602</v>
      </c>
      <c r="AC56" s="17">
        <v>0.24129476609932446</v>
      </c>
      <c r="AD56" s="20"/>
    </row>
    <row r="57" spans="1:31">
      <c r="A57" s="7">
        <v>56</v>
      </c>
      <c r="B57" s="17">
        <v>0.90176718570128678</v>
      </c>
      <c r="C57" s="17"/>
      <c r="D57" s="17"/>
      <c r="E57" s="17">
        <v>0.25389253277705148</v>
      </c>
      <c r="F57" s="17">
        <v>0.52317860327306254</v>
      </c>
      <c r="G57" s="17">
        <v>0.96572067192600497</v>
      </c>
      <c r="H57" s="17">
        <v>1.1076416124362614</v>
      </c>
      <c r="I57" s="17">
        <v>0.34695675327384939</v>
      </c>
      <c r="J57" s="17">
        <v>1.2023201769840439</v>
      </c>
      <c r="K57" s="17"/>
      <c r="L57" s="17"/>
      <c r="M57" s="17"/>
      <c r="N57" s="17">
        <v>0.56706950995877026</v>
      </c>
      <c r="O57" s="17">
        <v>0.70786292802742223</v>
      </c>
      <c r="P57" s="17">
        <v>0.22143467149029583</v>
      </c>
      <c r="Q57" s="17"/>
      <c r="R57" s="17"/>
      <c r="S57" s="17">
        <v>0.59916610059040609</v>
      </c>
      <c r="T57" s="17">
        <v>0.32722286441998821</v>
      </c>
      <c r="U57" s="20"/>
      <c r="V57" s="20"/>
      <c r="W57" s="20"/>
      <c r="X57" s="17">
        <v>0.11484520425538758</v>
      </c>
      <c r="Y57" s="20"/>
      <c r="Z57" s="20"/>
      <c r="AA57" s="17">
        <v>0.78270434276478751</v>
      </c>
      <c r="AB57" s="17">
        <v>0.65664429008555381</v>
      </c>
      <c r="AC57" s="17">
        <v>0.39052415537112906</v>
      </c>
      <c r="AD57" s="20"/>
    </row>
    <row r="58" spans="1:31">
      <c r="A58" s="7">
        <v>57</v>
      </c>
      <c r="B58" s="17"/>
      <c r="C58" s="17"/>
      <c r="D58" s="17"/>
      <c r="E58" s="17"/>
      <c r="F58" s="17">
        <v>0.35249257562487751</v>
      </c>
      <c r="G58" s="17"/>
      <c r="H58" s="17">
        <v>1.8853815948606847</v>
      </c>
      <c r="I58" s="17"/>
      <c r="J58" s="17">
        <v>0.92325174118545306</v>
      </c>
      <c r="K58" s="17"/>
      <c r="L58" s="17"/>
      <c r="M58" s="17"/>
      <c r="N58" s="17">
        <v>0.19117728816656476</v>
      </c>
      <c r="O58" s="17">
        <v>0.51599936620753062</v>
      </c>
      <c r="P58" s="17"/>
      <c r="Q58" s="17"/>
      <c r="R58" s="17"/>
      <c r="S58" s="17">
        <v>0.47473060854861737</v>
      </c>
      <c r="T58" s="17"/>
      <c r="U58" s="20"/>
      <c r="V58" s="20"/>
      <c r="W58" s="20"/>
      <c r="X58" s="17">
        <v>0.31355437475727244</v>
      </c>
      <c r="Y58" s="20"/>
      <c r="Z58" s="20"/>
      <c r="AA58" s="17">
        <v>0.80444756875144852</v>
      </c>
      <c r="AB58" s="17">
        <v>0.4681986662189484</v>
      </c>
      <c r="AC58" s="17">
        <v>0.33600667248039695</v>
      </c>
      <c r="AD58" s="20">
        <v>1.1779227899895339</v>
      </c>
    </row>
    <row r="59" spans="1:31">
      <c r="A59" s="7">
        <v>58</v>
      </c>
      <c r="B59" s="17"/>
      <c r="C59" s="17"/>
      <c r="D59" s="17"/>
      <c r="E59" s="17">
        <v>0.40592885901045367</v>
      </c>
      <c r="F59" s="17"/>
      <c r="G59" s="17">
        <v>4.6179744726221497</v>
      </c>
      <c r="H59" s="17">
        <v>3.3151200736596067</v>
      </c>
      <c r="I59" s="17">
        <v>5.0965389208995689E-2</v>
      </c>
      <c r="J59" s="17">
        <v>1.2820947900226385</v>
      </c>
      <c r="K59" s="17"/>
      <c r="L59" s="17"/>
      <c r="M59" s="17"/>
      <c r="N59" s="17">
        <v>4.1786528897468429E-2</v>
      </c>
      <c r="O59" s="17">
        <v>0.42594072736774286</v>
      </c>
      <c r="P59" s="17"/>
      <c r="Q59" s="17"/>
      <c r="R59" s="17"/>
      <c r="S59" s="17">
        <v>0.20698898457336082</v>
      </c>
      <c r="T59" s="17"/>
      <c r="U59" s="20"/>
      <c r="V59" s="20"/>
      <c r="W59" s="20"/>
      <c r="X59" s="17"/>
      <c r="Y59" s="20"/>
      <c r="Z59" s="20"/>
      <c r="AA59" s="17">
        <v>2.0160334956271941</v>
      </c>
      <c r="AB59" s="17">
        <v>1.3518551883184746</v>
      </c>
      <c r="AC59" s="17">
        <v>1.2645846380379011</v>
      </c>
      <c r="AD59" s="20"/>
    </row>
    <row r="60" spans="1:31">
      <c r="A60" s="7">
        <v>59</v>
      </c>
      <c r="B60" s="17"/>
      <c r="C60" s="17"/>
      <c r="D60" s="17"/>
      <c r="E60" s="17">
        <v>0.29050253602726867</v>
      </c>
      <c r="F60" s="17"/>
      <c r="G60" s="17"/>
      <c r="H60" s="17">
        <v>0.77072467479796658</v>
      </c>
      <c r="I60" s="17">
        <v>4.206058852239327E-2</v>
      </c>
      <c r="J60" s="17">
        <v>0.6740934936850318</v>
      </c>
      <c r="K60" s="17"/>
      <c r="L60" s="17"/>
      <c r="M60" s="17"/>
      <c r="N60" s="17"/>
      <c r="O60" s="17">
        <v>0.35970723091570106</v>
      </c>
      <c r="P60" s="17"/>
      <c r="Q60" s="17"/>
      <c r="R60" s="17"/>
      <c r="S60" s="17"/>
      <c r="T60" s="17"/>
      <c r="U60" s="20"/>
      <c r="V60" s="20"/>
      <c r="W60" s="20"/>
      <c r="X60" s="17">
        <v>1.9693044600878843E-2</v>
      </c>
      <c r="Y60" s="20"/>
      <c r="Z60" s="20"/>
      <c r="AA60" s="17">
        <v>1.0094800567768327</v>
      </c>
      <c r="AB60" s="17">
        <v>0.42651093692777664</v>
      </c>
      <c r="AC60" s="17">
        <v>0.35046762197813563</v>
      </c>
      <c r="AD60" s="20"/>
    </row>
    <row r="61" spans="1:31">
      <c r="A61" s="7">
        <v>60</v>
      </c>
      <c r="B61" s="17">
        <v>1.79760566381159</v>
      </c>
      <c r="C61" s="17">
        <v>2.7074949857837742</v>
      </c>
      <c r="D61" s="17"/>
      <c r="E61" s="17"/>
      <c r="F61" s="17"/>
      <c r="G61" s="17">
        <v>0.88828336251854711</v>
      </c>
      <c r="H61" s="17">
        <v>1.4491030254416213</v>
      </c>
      <c r="I61" s="17">
        <v>0.77817154323810511</v>
      </c>
      <c r="J61" s="17">
        <v>0.94366997101676253</v>
      </c>
      <c r="K61" s="17"/>
      <c r="L61" s="17"/>
      <c r="M61" s="17"/>
      <c r="N61" s="17">
        <v>0.79640925243809768</v>
      </c>
      <c r="O61" s="17">
        <v>0.39341341803717211</v>
      </c>
      <c r="P61" s="17">
        <v>0.82745735806441345</v>
      </c>
      <c r="Q61" s="17"/>
      <c r="R61" s="17"/>
      <c r="S61" s="17">
        <v>0.63015477870210057</v>
      </c>
      <c r="T61" s="17">
        <v>0.30503076366155274</v>
      </c>
      <c r="U61" s="20"/>
      <c r="V61" s="20"/>
      <c r="W61" s="20"/>
      <c r="X61" s="17">
        <v>0.24033269942554814</v>
      </c>
      <c r="Y61" s="20"/>
      <c r="Z61" s="20"/>
      <c r="AA61" s="17">
        <v>0.68548466476712566</v>
      </c>
      <c r="AB61" s="17">
        <v>0.44661177811301145</v>
      </c>
      <c r="AC61" s="17">
        <v>0.24799784201450789</v>
      </c>
      <c r="AD61" s="20"/>
    </row>
    <row r="62" spans="1:31">
      <c r="A62" s="7">
        <v>61</v>
      </c>
      <c r="B62" s="17">
        <v>0.96692864831423142</v>
      </c>
      <c r="C62" s="17">
        <v>0.77995161377478162</v>
      </c>
      <c r="D62" s="17">
        <v>1.0025226302649464</v>
      </c>
      <c r="E62" s="17">
        <v>0.7007287365123458</v>
      </c>
      <c r="F62" s="17">
        <v>0.86109283209884502</v>
      </c>
      <c r="G62" s="17">
        <v>2.1940752976363163</v>
      </c>
      <c r="H62" s="17">
        <v>1.4524435529146689</v>
      </c>
      <c r="I62" s="17">
        <v>0.12881764199866805</v>
      </c>
      <c r="J62" s="17">
        <v>0.96143545885328707</v>
      </c>
      <c r="K62" s="17">
        <v>0.74438901218195519</v>
      </c>
      <c r="L62" s="17"/>
      <c r="M62" s="17">
        <v>0.75483134801894003</v>
      </c>
      <c r="N62" s="17">
        <v>0.77631199548534924</v>
      </c>
      <c r="O62" s="17">
        <v>0.97285735856211109</v>
      </c>
      <c r="P62" s="17">
        <v>0.45966942996890386</v>
      </c>
      <c r="Q62" s="17">
        <v>1.6837882034491707</v>
      </c>
      <c r="R62" s="17"/>
      <c r="S62" s="17">
        <v>1.0407519518024357</v>
      </c>
      <c r="T62" s="17">
        <v>0.75429919115754007</v>
      </c>
      <c r="U62" s="20"/>
      <c r="V62" s="20"/>
      <c r="W62" s="20"/>
      <c r="X62" s="17">
        <v>0.36822465547061362</v>
      </c>
      <c r="Y62" s="20"/>
      <c r="Z62" s="20"/>
      <c r="AA62" s="17">
        <v>0.71515098883154138</v>
      </c>
      <c r="AB62" s="17">
        <v>0.55619895961037447</v>
      </c>
      <c r="AC62" s="17">
        <v>0.3341549521926156</v>
      </c>
      <c r="AD62" s="20">
        <v>1.5592538477368392</v>
      </c>
      <c r="AE62" s="19">
        <v>1.5733822085768554</v>
      </c>
    </row>
    <row r="63" spans="1:31">
      <c r="A63" s="7">
        <v>62</v>
      </c>
      <c r="B63" s="17"/>
      <c r="C63" s="17"/>
      <c r="D63" s="17">
        <v>0.42052729039220554</v>
      </c>
      <c r="E63" s="17"/>
      <c r="F63" s="17"/>
      <c r="G63" s="17"/>
      <c r="H63" s="17">
        <v>1.4193819012455149</v>
      </c>
      <c r="I63" s="17">
        <v>0.126030408854201</v>
      </c>
      <c r="J63" s="17">
        <v>0.53718037168313792</v>
      </c>
      <c r="K63" s="17"/>
      <c r="L63" s="17"/>
      <c r="M63" s="17"/>
      <c r="N63" s="17">
        <v>0.13296468127821481</v>
      </c>
      <c r="O63" s="17">
        <v>0.33724783332307573</v>
      </c>
      <c r="P63" s="17"/>
      <c r="Q63" s="17"/>
      <c r="R63" s="17"/>
      <c r="S63" s="17">
        <v>0.39577397611001108</v>
      </c>
      <c r="T63" s="17"/>
      <c r="U63" s="20"/>
      <c r="V63" s="20"/>
      <c r="W63" s="20"/>
      <c r="X63" s="17">
        <v>8.9848920685905623E-2</v>
      </c>
      <c r="Y63" s="20"/>
      <c r="Z63" s="20"/>
      <c r="AA63" s="17">
        <v>1.1906873604565325</v>
      </c>
      <c r="AB63" s="17">
        <v>0.20032270325891804</v>
      </c>
      <c r="AC63" s="17">
        <v>0.56878469499696827</v>
      </c>
      <c r="AD63" s="20"/>
    </row>
    <row r="64" spans="1:31">
      <c r="A64" s="7">
        <v>63</v>
      </c>
      <c r="B64" s="17">
        <v>1.2086329440683878</v>
      </c>
      <c r="C64" s="17">
        <v>1.7880006032886331</v>
      </c>
      <c r="D64" s="17"/>
      <c r="E64" s="17">
        <v>0.70802717703762486</v>
      </c>
      <c r="F64" s="17">
        <v>0.33864913769471361</v>
      </c>
      <c r="G64" s="17">
        <v>0.99460703762616764</v>
      </c>
      <c r="H64" s="17">
        <v>6.0995706101428571</v>
      </c>
      <c r="I64" s="17">
        <v>0.50173609472646419</v>
      </c>
      <c r="J64" s="17">
        <v>1.7787713891387249</v>
      </c>
      <c r="K64" s="17"/>
      <c r="L64" s="17"/>
      <c r="M64" s="17">
        <v>0.4920961055548978</v>
      </c>
      <c r="N64" s="17">
        <v>0.49709145408629613</v>
      </c>
      <c r="O64" s="17">
        <v>0.43858034837588056</v>
      </c>
      <c r="P64" s="17">
        <v>0.40648602789543742</v>
      </c>
      <c r="Q64" s="17">
        <v>1.2828842181581177</v>
      </c>
      <c r="R64" s="17"/>
      <c r="S64" s="17">
        <v>1.7180952376582685</v>
      </c>
      <c r="T64" s="17">
        <v>0.31553216840156773</v>
      </c>
      <c r="U64" s="20"/>
      <c r="V64" s="20"/>
      <c r="W64" s="20"/>
      <c r="X64" s="17">
        <v>0.37283172864950803</v>
      </c>
      <c r="Y64" s="20"/>
      <c r="Z64" s="20"/>
      <c r="AA64" s="17">
        <v>1.3362808463506044</v>
      </c>
      <c r="AB64" s="17"/>
      <c r="AC64" s="17">
        <v>1.9379738016271679</v>
      </c>
      <c r="AD64" s="20">
        <v>1.8911101449224625</v>
      </c>
      <c r="AE64" s="19">
        <v>0.76424786642220965</v>
      </c>
    </row>
    <row r="65" spans="1:31">
      <c r="A65" s="7">
        <v>64</v>
      </c>
      <c r="B65" s="17">
        <v>2.5159060980554355</v>
      </c>
      <c r="C65" s="17">
        <v>1.2392749208713856</v>
      </c>
      <c r="D65" s="17">
        <v>1.415122984551038</v>
      </c>
      <c r="E65" s="17"/>
      <c r="F65" s="17">
        <v>0.4463237261038126</v>
      </c>
      <c r="G65" s="17">
        <v>1.1333173250313506</v>
      </c>
      <c r="H65" s="17">
        <v>2.0682320469529878</v>
      </c>
      <c r="I65" s="17">
        <v>5.5715411845740186E-2</v>
      </c>
      <c r="J65" s="17">
        <v>1.2391393122156809</v>
      </c>
      <c r="K65" s="17">
        <v>0.73756441269705264</v>
      </c>
      <c r="L65" s="17"/>
      <c r="M65" s="17">
        <v>0.36673294670922063</v>
      </c>
      <c r="N65" s="17">
        <v>0.99893285392466469</v>
      </c>
      <c r="O65" s="17">
        <v>0.56513104842923034</v>
      </c>
      <c r="P65" s="17">
        <v>0.95201901377705</v>
      </c>
      <c r="Q65" s="17">
        <v>1.3554623613652592</v>
      </c>
      <c r="R65" s="17"/>
      <c r="S65" s="17">
        <v>0.87366961943010935</v>
      </c>
      <c r="T65" s="17">
        <v>0.43156244212558781</v>
      </c>
      <c r="U65" s="20"/>
      <c r="V65" s="20"/>
      <c r="W65" s="20"/>
      <c r="X65" s="17">
        <v>0.87098938966809381</v>
      </c>
      <c r="Y65" s="20"/>
      <c r="Z65" s="20"/>
      <c r="AA65" s="17">
        <v>0.9718466533565</v>
      </c>
      <c r="AB65" s="17">
        <v>1.1350896721294914</v>
      </c>
      <c r="AC65" s="17">
        <v>0.67693645347673603</v>
      </c>
      <c r="AD65" s="20">
        <v>1.9454354456839278</v>
      </c>
      <c r="AE65" s="19">
        <v>0.53362262508282809</v>
      </c>
    </row>
    <row r="66" spans="1:31">
      <c r="A66" s="7">
        <v>65</v>
      </c>
      <c r="B66" s="17">
        <v>0.98990707395822608</v>
      </c>
      <c r="C66" s="17">
        <v>1.1980299105951038</v>
      </c>
      <c r="D66" s="17"/>
      <c r="E66" s="17"/>
      <c r="F66" s="17">
        <v>0.35111547758082928</v>
      </c>
      <c r="G66" s="17"/>
      <c r="H66" s="17">
        <v>1.1492096474451039</v>
      </c>
      <c r="I66" s="17">
        <v>4.6965110139315459E-2</v>
      </c>
      <c r="J66" s="17">
        <v>0.49002714159402505</v>
      </c>
      <c r="K66" s="17"/>
      <c r="L66" s="17"/>
      <c r="M66" s="17"/>
      <c r="N66" s="17">
        <v>0.1077795328469706</v>
      </c>
      <c r="O66" s="17">
        <v>0.41557476521592696</v>
      </c>
      <c r="P66" s="17">
        <v>0.37874387850172586</v>
      </c>
      <c r="Q66" s="17"/>
      <c r="R66" s="17"/>
      <c r="S66" s="17">
        <v>0.27685172511424311</v>
      </c>
      <c r="T66" s="17"/>
      <c r="U66" s="20"/>
      <c r="V66" s="20"/>
      <c r="W66" s="20"/>
      <c r="X66" s="17">
        <v>1.4230260962563876E-2</v>
      </c>
      <c r="Y66" s="20"/>
      <c r="Z66" s="20"/>
      <c r="AA66" s="17">
        <v>1.1465625264915937</v>
      </c>
      <c r="AB66" s="17"/>
      <c r="AC66" s="17">
        <v>0.33507953321426048</v>
      </c>
      <c r="AD66" s="20"/>
    </row>
    <row r="67" spans="1:31">
      <c r="A67" s="7">
        <v>66</v>
      </c>
      <c r="B67" s="17">
        <v>7.1910850917386773</v>
      </c>
      <c r="C67" s="17">
        <v>5.4396087161123514</v>
      </c>
      <c r="D67" s="17">
        <v>5.6884531405186536</v>
      </c>
      <c r="E67" s="17">
        <v>1.1467003050590119</v>
      </c>
      <c r="F67" s="17">
        <v>2.3466589380534635</v>
      </c>
      <c r="G67" s="17">
        <v>10.571863033496362</v>
      </c>
      <c r="H67" s="17">
        <v>5.0628989937059163</v>
      </c>
      <c r="I67" s="17"/>
      <c r="J67" s="17">
        <v>1.6531799725149501</v>
      </c>
      <c r="K67" s="17">
        <v>1.2473833819729485</v>
      </c>
      <c r="L67" s="17"/>
      <c r="M67" s="17">
        <v>1.0716424980038322</v>
      </c>
      <c r="N67" s="17">
        <v>11.35105680055624</v>
      </c>
      <c r="O67" s="17">
        <v>0.77116829864934688</v>
      </c>
      <c r="P67" s="17">
        <v>3.3646943758313981</v>
      </c>
      <c r="Q67" s="17">
        <v>3.274066246442036</v>
      </c>
      <c r="R67" s="17"/>
      <c r="S67" s="17">
        <v>5.9641318242108001</v>
      </c>
      <c r="T67" s="17">
        <v>1.782968383107544</v>
      </c>
      <c r="U67" s="20"/>
      <c r="V67" s="20"/>
      <c r="W67" s="20"/>
      <c r="X67" s="17">
        <v>9.6875256295291994</v>
      </c>
      <c r="Y67" s="20"/>
      <c r="Z67" s="20"/>
      <c r="AA67" s="17">
        <v>1.0439933768092076</v>
      </c>
      <c r="AB67" s="17">
        <v>2.769683681072582</v>
      </c>
      <c r="AC67" s="17"/>
      <c r="AD67" s="20">
        <v>9.6164953164456239</v>
      </c>
      <c r="AE67" s="19">
        <v>2.0774674836341425</v>
      </c>
    </row>
    <row r="68" spans="1:31">
      <c r="A68" s="7">
        <v>67</v>
      </c>
      <c r="B68" s="17">
        <v>2.2243054592650759</v>
      </c>
      <c r="C68" s="17">
        <v>1.4173191692357112</v>
      </c>
      <c r="D68" s="17"/>
      <c r="E68" s="17"/>
      <c r="F68" s="17">
        <v>0.16491113248274833</v>
      </c>
      <c r="G68" s="17">
        <v>2.8252151592728643</v>
      </c>
      <c r="H68" s="17">
        <v>2.3664605183970133</v>
      </c>
      <c r="I68" s="17">
        <v>0.32641893625060425</v>
      </c>
      <c r="J68" s="17">
        <v>0.99659828475483181</v>
      </c>
      <c r="K68" s="17"/>
      <c r="L68" s="17"/>
      <c r="M68" s="17"/>
      <c r="N68" s="17">
        <v>0.34374492647172339</v>
      </c>
      <c r="O68" s="17">
        <v>0.51611819313232288</v>
      </c>
      <c r="P68" s="17">
        <v>0.46179116765503003</v>
      </c>
      <c r="Q68" s="17"/>
      <c r="R68" s="17"/>
      <c r="S68" s="17">
        <v>0.9679373179777192</v>
      </c>
      <c r="T68" s="17">
        <v>0.95817236712100173</v>
      </c>
      <c r="U68" s="20"/>
      <c r="V68" s="20"/>
      <c r="W68" s="20"/>
      <c r="X68" s="17">
        <v>0.23179969729921271</v>
      </c>
      <c r="Y68" s="20"/>
      <c r="Z68" s="20"/>
      <c r="AA68" s="17">
        <v>0.9019817354987324</v>
      </c>
      <c r="AB68" s="17">
        <v>1.1471763159088044</v>
      </c>
      <c r="AC68" s="17">
        <v>0.56878469499696827</v>
      </c>
      <c r="AD68" s="20"/>
    </row>
    <row r="69" spans="1:31">
      <c r="A69" s="7">
        <v>68</v>
      </c>
      <c r="B69" s="17">
        <v>7.7982010494714951</v>
      </c>
      <c r="C69" s="17">
        <v>4.2743261825950425</v>
      </c>
      <c r="D69" s="17">
        <v>0.89700359761040693</v>
      </c>
      <c r="E69" s="17">
        <v>0.66949899288020298</v>
      </c>
      <c r="F69" s="17">
        <v>0.36479592143435441</v>
      </c>
      <c r="G69" s="17">
        <v>6.6275273386748168</v>
      </c>
      <c r="H69" s="17">
        <v>1.7762302547222006</v>
      </c>
      <c r="I69" s="17"/>
      <c r="J69" s="17">
        <v>0.60676446060357836</v>
      </c>
      <c r="K69" s="17"/>
      <c r="L69" s="17"/>
      <c r="M69" s="17"/>
      <c r="N69" s="17">
        <v>0.28962516677932354</v>
      </c>
      <c r="O69" s="17">
        <v>0.49152902498941486</v>
      </c>
      <c r="P69" s="17">
        <v>0.87911486216568036</v>
      </c>
      <c r="Q69" s="17">
        <v>1.0977096005236719</v>
      </c>
      <c r="R69" s="17"/>
      <c r="S69" s="17">
        <v>0.42388420506745766</v>
      </c>
      <c r="T69" s="17">
        <v>3.0877607474075721</v>
      </c>
      <c r="U69" s="20"/>
      <c r="V69" s="20"/>
      <c r="W69" s="20"/>
      <c r="X69" s="17">
        <v>0.23416008360914223</v>
      </c>
      <c r="Y69" s="20"/>
      <c r="Z69" s="20"/>
      <c r="AA69" s="17">
        <v>1.531784756947151</v>
      </c>
      <c r="AB69" s="17">
        <v>0.2273684348235876</v>
      </c>
      <c r="AC69" s="17">
        <v>0.27781001746445233</v>
      </c>
      <c r="AD69" s="20"/>
    </row>
    <row r="70" spans="1:31">
      <c r="A70" s="7">
        <v>69</v>
      </c>
      <c r="B70" s="17"/>
      <c r="C70" s="17"/>
      <c r="D70" s="17"/>
      <c r="E70" s="17"/>
      <c r="F70" s="17"/>
      <c r="G70" s="17"/>
      <c r="H70" s="17">
        <v>0.91981240670865239</v>
      </c>
      <c r="I70" s="17">
        <v>0.27750789627444705</v>
      </c>
      <c r="J70" s="17">
        <v>0.89767707731162916</v>
      </c>
      <c r="K70" s="17"/>
      <c r="L70" s="17"/>
      <c r="M70" s="17"/>
      <c r="N70" s="17">
        <v>4.1786528897468429E-2</v>
      </c>
      <c r="O70" s="17">
        <v>0.23765621066695927</v>
      </c>
      <c r="P70" s="17"/>
      <c r="Q70" s="17"/>
      <c r="R70" s="17"/>
      <c r="S70" s="17">
        <v>8.2403798984242188E-2</v>
      </c>
      <c r="T70" s="17"/>
      <c r="U70" s="20"/>
      <c r="V70" s="20"/>
      <c r="W70" s="20"/>
      <c r="X70" s="17"/>
      <c r="Y70" s="20"/>
      <c r="Z70" s="20"/>
      <c r="AA70" s="17">
        <v>0.56963641358748041</v>
      </c>
      <c r="AB70" s="17"/>
      <c r="AC70" s="17">
        <v>0.24129476609932446</v>
      </c>
      <c r="AD70" s="20"/>
    </row>
    <row r="71" spans="1:31">
      <c r="A71" s="7">
        <v>70</v>
      </c>
      <c r="B71" s="17">
        <v>0.66480523061013719</v>
      </c>
      <c r="C71" s="17"/>
      <c r="D71" s="17">
        <v>0.89370499421381866</v>
      </c>
      <c r="E71" s="17"/>
      <c r="F71" s="17"/>
      <c r="G71" s="17"/>
      <c r="H71" s="17">
        <v>1.4557917810988485</v>
      </c>
      <c r="I71" s="17">
        <v>0.28065665524242056</v>
      </c>
      <c r="J71" s="17">
        <v>0.77342843599454869</v>
      </c>
      <c r="K71" s="17"/>
      <c r="L71" s="17"/>
      <c r="M71" s="17"/>
      <c r="N71" s="17">
        <v>0.33230455695728423</v>
      </c>
      <c r="O71" s="17">
        <v>0.42780826260163701</v>
      </c>
      <c r="P71" s="17">
        <v>0.69174435256325084</v>
      </c>
      <c r="Q71" s="17"/>
      <c r="R71" s="17"/>
      <c r="S71" s="17">
        <v>0.96371192729795174</v>
      </c>
      <c r="T71" s="17">
        <v>0.20381851921256705</v>
      </c>
      <c r="U71" s="20"/>
      <c r="V71" s="20"/>
      <c r="W71" s="20"/>
      <c r="X71" s="17">
        <v>0.62404062694332796</v>
      </c>
      <c r="Y71" s="20"/>
      <c r="Z71" s="20"/>
      <c r="AA71" s="17">
        <v>0.83463721161534266</v>
      </c>
      <c r="AB71" s="17">
        <v>0.81064399917290175</v>
      </c>
      <c r="AC71" s="17">
        <v>0.31823497026874059</v>
      </c>
      <c r="AD71" s="20">
        <v>0.85156308065201003</v>
      </c>
    </row>
    <row r="72" spans="1:31">
      <c r="A72" s="7">
        <v>71</v>
      </c>
      <c r="B72" s="17"/>
      <c r="C72" s="17"/>
      <c r="D72" s="17"/>
      <c r="E72" s="17"/>
      <c r="F72" s="17"/>
      <c r="G72" s="17"/>
      <c r="H72" s="17">
        <v>1.0120436940552409</v>
      </c>
      <c r="I72" s="17"/>
      <c r="J72" s="17">
        <v>0.56796311886640782</v>
      </c>
      <c r="K72" s="17"/>
      <c r="L72" s="17"/>
      <c r="M72" s="17"/>
      <c r="N72" s="17">
        <v>0.14884570138596914</v>
      </c>
      <c r="O72" s="17">
        <v>0.19281870786152225</v>
      </c>
      <c r="P72" s="17"/>
      <c r="Q72" s="17"/>
      <c r="R72" s="17"/>
      <c r="S72" s="17"/>
      <c r="T72" s="17"/>
      <c r="U72" s="20"/>
      <c r="V72" s="20"/>
      <c r="W72" s="20"/>
      <c r="X72" s="17">
        <v>5.8521151701933588E-2</v>
      </c>
      <c r="Y72" s="20"/>
      <c r="Z72" s="20"/>
      <c r="AA72" s="17">
        <v>1.0555960184818953</v>
      </c>
      <c r="AB72" s="17">
        <v>0.34548577634376465</v>
      </c>
      <c r="AC72" s="17">
        <v>0.19017258145856758</v>
      </c>
      <c r="AD72" s="20"/>
    </row>
    <row r="73" spans="1:31">
      <c r="A73" s="7">
        <v>72</v>
      </c>
      <c r="B73" s="17"/>
      <c r="C73" s="17"/>
      <c r="D73" s="17"/>
      <c r="E73" s="17"/>
      <c r="F73" s="17"/>
      <c r="G73" s="17"/>
      <c r="H73" s="17">
        <v>0.87256796236444034</v>
      </c>
      <c r="I73" s="17">
        <v>0.24326260053996457</v>
      </c>
      <c r="J73" s="17">
        <v>1.2750292132707894</v>
      </c>
      <c r="K73" s="17"/>
      <c r="L73" s="17"/>
      <c r="M73" s="17"/>
      <c r="N73" s="17">
        <v>0.17323526186338215</v>
      </c>
      <c r="O73" s="17">
        <v>0.35657358560021502</v>
      </c>
      <c r="P73" s="17"/>
      <c r="Q73" s="17"/>
      <c r="R73" s="17"/>
      <c r="S73" s="17">
        <v>0.21864886839784922</v>
      </c>
      <c r="T73" s="17"/>
      <c r="U73" s="20"/>
      <c r="V73" s="20"/>
      <c r="W73" s="20"/>
      <c r="X73" s="17">
        <v>1.7326580652811386E-2</v>
      </c>
      <c r="Y73" s="20"/>
      <c r="Z73" s="20"/>
      <c r="AA73" s="17">
        <v>2.0801648018438414</v>
      </c>
      <c r="AB73" s="17">
        <v>0.97483288706866011</v>
      </c>
      <c r="AC73" s="17">
        <v>0.38119561990552137</v>
      </c>
      <c r="AD73" s="20"/>
    </row>
    <row r="74" spans="1:31">
      <c r="A74" s="7">
        <v>73</v>
      </c>
      <c r="B74" s="17">
        <v>32.366402289128779</v>
      </c>
      <c r="C74" s="17"/>
      <c r="D74" s="17">
        <v>1.4411002213066526</v>
      </c>
      <c r="E74" s="17">
        <v>0.81611230881164076</v>
      </c>
      <c r="F74" s="17"/>
      <c r="G74" s="17">
        <v>5.3192637867464141</v>
      </c>
      <c r="H74" s="17">
        <v>8.7478084180122035</v>
      </c>
      <c r="I74" s="17">
        <v>0.2533817580775361</v>
      </c>
      <c r="J74" s="17">
        <v>1.8378926263513813</v>
      </c>
      <c r="K74" s="17">
        <v>1.3864364062864443</v>
      </c>
      <c r="L74" s="17"/>
      <c r="M74" s="17"/>
      <c r="N74" s="17">
        <v>6.7380820776046058</v>
      </c>
      <c r="O74" s="17">
        <v>0.43007992191909905</v>
      </c>
      <c r="P74" s="17">
        <v>23.043350315586405</v>
      </c>
      <c r="Q74" s="17">
        <v>1.3573362959918136</v>
      </c>
      <c r="R74" s="17"/>
      <c r="S74" s="17">
        <v>4.0686209781540921</v>
      </c>
      <c r="T74" s="17">
        <v>4.7037436173148333</v>
      </c>
      <c r="U74" s="20"/>
      <c r="V74" s="20"/>
      <c r="W74" s="20"/>
      <c r="X74" s="17">
        <v>1.9693044600878853</v>
      </c>
      <c r="Y74" s="20"/>
      <c r="Z74" s="20"/>
      <c r="AA74" s="17">
        <v>1.4879822256317794</v>
      </c>
      <c r="AB74" s="17">
        <v>4.2367239923462519</v>
      </c>
      <c r="AC74" s="17">
        <v>0.41223788545189516</v>
      </c>
      <c r="AD74" s="20">
        <v>18.15585996607436</v>
      </c>
      <c r="AE74" s="19">
        <v>6.9844825229160481</v>
      </c>
    </row>
    <row r="75" spans="1:31">
      <c r="A75" s="7">
        <v>74</v>
      </c>
      <c r="B75" s="17">
        <v>33.112687291922647</v>
      </c>
      <c r="C75" s="17"/>
      <c r="D75" s="17">
        <v>1.5826839014237504</v>
      </c>
      <c r="E75" s="17">
        <v>0.81912452296650473</v>
      </c>
      <c r="F75" s="17"/>
      <c r="G75" s="17">
        <v>5.425646916656925</v>
      </c>
      <c r="H75" s="17">
        <v>8.739755097968569</v>
      </c>
      <c r="I75" s="17">
        <v>0.25384893467817304</v>
      </c>
      <c r="J75" s="17">
        <v>1.7259179095684922</v>
      </c>
      <c r="K75" s="17">
        <v>1.3734092053434843</v>
      </c>
      <c r="L75" s="17"/>
      <c r="M75" s="17"/>
      <c r="N75" s="17">
        <v>6.8302452333457744</v>
      </c>
      <c r="O75" s="17">
        <v>0.43495984796541531</v>
      </c>
      <c r="P75" s="17">
        <v>21.049686020037935</v>
      </c>
      <c r="Q75" s="17">
        <v>1.3632875309739056</v>
      </c>
      <c r="R75" s="17"/>
      <c r="S75" s="17">
        <v>4.1024871935998082</v>
      </c>
      <c r="T75" s="17">
        <v>4.4080208697963039</v>
      </c>
      <c r="U75" s="20"/>
      <c r="V75" s="20"/>
      <c r="W75" s="20"/>
      <c r="X75" s="17">
        <v>2.0483910258689444</v>
      </c>
      <c r="Y75" s="20"/>
      <c r="Z75" s="20"/>
      <c r="AA75" s="17">
        <v>1.4838764537478106</v>
      </c>
      <c r="AB75" s="17">
        <v>4.2917080639640979</v>
      </c>
      <c r="AC75" s="17">
        <v>0.43807442719850398</v>
      </c>
      <c r="AD75" s="20">
        <v>18.201904206648024</v>
      </c>
      <c r="AE75" s="19">
        <v>6.7878812340518104</v>
      </c>
    </row>
    <row r="76" spans="1:31">
      <c r="A76" s="7">
        <v>75</v>
      </c>
      <c r="B76" s="17">
        <v>4.4473365938979734</v>
      </c>
      <c r="C76" s="17">
        <v>2.357762195961254</v>
      </c>
      <c r="D76" s="17">
        <v>3.749730022454838</v>
      </c>
      <c r="E76" s="17">
        <v>1.7885455291077719</v>
      </c>
      <c r="F76" s="17">
        <v>1.5878153642056161</v>
      </c>
      <c r="G76" s="17">
        <v>3.0199517204020156</v>
      </c>
      <c r="H76" s="17">
        <v>2.3232716878486288</v>
      </c>
      <c r="I76" s="17"/>
      <c r="J76" s="17">
        <v>1.7326067419474318</v>
      </c>
      <c r="K76" s="17">
        <v>2.085931295831116</v>
      </c>
      <c r="L76" s="17"/>
      <c r="M76" s="17">
        <v>1.7959738131969198</v>
      </c>
      <c r="N76" s="17">
        <v>4.8820250108670642</v>
      </c>
      <c r="O76" s="17">
        <v>1.2302687708123816</v>
      </c>
      <c r="P76" s="17">
        <v>2.194320194629003</v>
      </c>
      <c r="Q76" s="17">
        <v>3.5456837746113283</v>
      </c>
      <c r="R76" s="17"/>
      <c r="S76" s="17">
        <v>1.8663796908346697</v>
      </c>
      <c r="T76" s="17">
        <v>1.3986208557452764</v>
      </c>
      <c r="U76" s="20"/>
      <c r="V76" s="20"/>
      <c r="W76" s="20"/>
      <c r="X76" s="17">
        <v>3.5827199701434611</v>
      </c>
      <c r="Y76" s="20"/>
      <c r="Z76" s="20">
        <v>7.4370379906271289</v>
      </c>
      <c r="AA76" s="17">
        <v>1.1759801740658493</v>
      </c>
      <c r="AB76" s="17">
        <v>1.3185603133368977</v>
      </c>
      <c r="AC76" s="17">
        <v>5.7029557257206305</v>
      </c>
      <c r="AD76" s="20">
        <v>3.138340056432408</v>
      </c>
    </row>
    <row r="77" spans="1:31">
      <c r="A77" s="7">
        <v>76</v>
      </c>
      <c r="B77" s="17"/>
      <c r="C77" s="17"/>
      <c r="D77" s="17">
        <v>0.42286330518149945</v>
      </c>
      <c r="E77" s="17"/>
      <c r="F77" s="17"/>
      <c r="G77" s="17"/>
      <c r="H77" s="17">
        <v>1.0519618738232233</v>
      </c>
      <c r="I77" s="17">
        <v>1.0027669229965879</v>
      </c>
      <c r="J77" s="17">
        <v>0.82870507790698245</v>
      </c>
      <c r="K77" s="17"/>
      <c r="L77" s="17"/>
      <c r="M77" s="17"/>
      <c r="N77" s="17">
        <v>0.19538895042902088</v>
      </c>
      <c r="O77" s="17">
        <v>0.39636929115081071</v>
      </c>
      <c r="P77" s="17"/>
      <c r="Q77" s="17"/>
      <c r="R77" s="17"/>
      <c r="S77" s="17"/>
      <c r="T77" s="17"/>
      <c r="U77" s="20"/>
      <c r="V77" s="20"/>
      <c r="W77" s="20"/>
      <c r="X77" s="17">
        <v>5.3507278764729972E-2</v>
      </c>
      <c r="Y77" s="20"/>
      <c r="Z77" s="20"/>
      <c r="AA77" s="17">
        <v>0.88084602736225992</v>
      </c>
      <c r="AB77" s="17">
        <v>0.75093094245406444</v>
      </c>
      <c r="AC77" s="17">
        <v>0.27183163668610644</v>
      </c>
      <c r="AD77" s="20"/>
    </row>
    <row r="78" spans="1:31">
      <c r="A78" s="7">
        <v>77</v>
      </c>
      <c r="B78" s="17">
        <v>0.51428043194879214</v>
      </c>
      <c r="C78" s="17">
        <v>2.5118864315095792</v>
      </c>
      <c r="D78" s="17">
        <v>0.39764909647456587</v>
      </c>
      <c r="E78" s="17"/>
      <c r="F78" s="17"/>
      <c r="G78" s="17">
        <v>2.057785013477373</v>
      </c>
      <c r="H78" s="17">
        <v>1.0839269140212042</v>
      </c>
      <c r="I78" s="17">
        <v>0.53518015377128703</v>
      </c>
      <c r="J78" s="17">
        <v>0.95279616402365142</v>
      </c>
      <c r="K78" s="17"/>
      <c r="L78" s="17"/>
      <c r="M78" s="17"/>
      <c r="N78" s="17">
        <v>0.24991941751958274</v>
      </c>
      <c r="O78" s="17">
        <v>0.24934461880978312</v>
      </c>
      <c r="P78" s="17">
        <v>0.5470159628939717</v>
      </c>
      <c r="Q78" s="17">
        <v>0.34197944251370876</v>
      </c>
      <c r="R78" s="17"/>
      <c r="S78" s="17"/>
      <c r="T78" s="17">
        <v>0.41428575446068566</v>
      </c>
      <c r="U78" s="20"/>
      <c r="V78" s="20"/>
      <c r="W78" s="20"/>
      <c r="X78" s="17">
        <v>8.0707308534910024E-2</v>
      </c>
      <c r="Y78" s="20"/>
      <c r="Z78" s="20">
        <v>2.6399761293548116</v>
      </c>
      <c r="AA78" s="17">
        <v>1.5588344677043904</v>
      </c>
      <c r="AB78" s="17"/>
      <c r="AC78" s="17">
        <v>0.29757743773728085</v>
      </c>
      <c r="AD78" s="20"/>
    </row>
    <row r="79" spans="1:31">
      <c r="A79" s="7">
        <v>78</v>
      </c>
      <c r="B79" s="17">
        <v>1.0947123056206456</v>
      </c>
      <c r="C79" s="17">
        <v>2.2929785918248222</v>
      </c>
      <c r="D79" s="17">
        <v>0.42461956394631301</v>
      </c>
      <c r="E79" s="17">
        <v>0.5774308727139853</v>
      </c>
      <c r="F79" s="17">
        <v>0.58505945195000608</v>
      </c>
      <c r="G79" s="17">
        <v>0.94406087628592317</v>
      </c>
      <c r="H79" s="17">
        <v>1.6842245750827052</v>
      </c>
      <c r="I79" s="17">
        <v>0.75041239685580097</v>
      </c>
      <c r="J79" s="17">
        <v>0.87538681294266618</v>
      </c>
      <c r="K79" s="17">
        <v>0.38344228144309217</v>
      </c>
      <c r="L79" s="17"/>
      <c r="M79" s="17">
        <v>0.44391518378955119</v>
      </c>
      <c r="N79" s="17">
        <v>0.79341425677712474</v>
      </c>
      <c r="O79" s="17">
        <v>0.8350260034320115</v>
      </c>
      <c r="P79" s="17">
        <v>0.26570516703550701</v>
      </c>
      <c r="Q79" s="17">
        <v>1.0715193052376062</v>
      </c>
      <c r="R79" s="17"/>
      <c r="S79" s="17">
        <v>1.1235696513643685</v>
      </c>
      <c r="T79" s="17">
        <v>0.67639439480960184</v>
      </c>
      <c r="U79" s="20"/>
      <c r="V79" s="20"/>
      <c r="W79" s="20"/>
      <c r="X79" s="17">
        <v>0.18941434411324534</v>
      </c>
      <c r="Y79" s="20"/>
      <c r="Z79" s="20">
        <v>0.93648321989432126</v>
      </c>
      <c r="AA79" s="17">
        <v>0.66957618717568879</v>
      </c>
      <c r="AB79" s="17"/>
      <c r="AC79" s="17">
        <v>0.33120737601979722</v>
      </c>
      <c r="AD79" s="20">
        <v>0.91706474911493152</v>
      </c>
    </row>
    <row r="80" spans="1:31">
      <c r="A80" s="7">
        <v>79</v>
      </c>
      <c r="B80" s="17">
        <v>0.1811757217110552</v>
      </c>
      <c r="C80" s="17"/>
      <c r="D80" s="17">
        <v>0.2032825032312808</v>
      </c>
      <c r="E80" s="17"/>
      <c r="F80" s="17"/>
      <c r="G80" s="17"/>
      <c r="H80" s="17">
        <v>0.72476965199299626</v>
      </c>
      <c r="I80" s="17">
        <v>0.30283076942657811</v>
      </c>
      <c r="J80" s="17">
        <v>0.40728648582724203</v>
      </c>
      <c r="K80" s="17"/>
      <c r="L80" s="17"/>
      <c r="M80" s="17"/>
      <c r="N80" s="17">
        <v>0.14551239873242414</v>
      </c>
      <c r="O80" s="17">
        <v>0.33296608520688059</v>
      </c>
      <c r="P80" s="17"/>
      <c r="Q80" s="17"/>
      <c r="R80" s="17"/>
      <c r="S80" s="17"/>
      <c r="T80" s="17"/>
      <c r="U80" s="20"/>
      <c r="V80" s="20"/>
      <c r="W80" s="20"/>
      <c r="X80" s="17"/>
      <c r="Y80" s="20"/>
      <c r="Z80" s="20"/>
      <c r="AA80" s="17">
        <v>0.78995072133581656</v>
      </c>
      <c r="AB80" s="17"/>
      <c r="AC80" s="17">
        <v>0.17881337486902155</v>
      </c>
      <c r="AD80" s="20"/>
    </row>
    <row r="81" spans="1:30">
      <c r="A81" s="7">
        <v>80</v>
      </c>
      <c r="B81" s="17">
        <v>8.3080671870191427</v>
      </c>
      <c r="C81" s="17">
        <v>15.660297206860474</v>
      </c>
      <c r="D81" s="17">
        <v>0.91369237368145506</v>
      </c>
      <c r="E81" s="17">
        <v>0.52131473443998089</v>
      </c>
      <c r="F81" s="17">
        <v>0.79231887131269185</v>
      </c>
      <c r="G81" s="17">
        <v>6.5282984415861414</v>
      </c>
      <c r="H81" s="17">
        <v>6.047835918818004</v>
      </c>
      <c r="I81" s="17">
        <v>1.8017726904025215</v>
      </c>
      <c r="J81" s="17">
        <v>4.221822790511335</v>
      </c>
      <c r="K81" s="17">
        <v>1.0214097519898497</v>
      </c>
      <c r="L81" s="17"/>
      <c r="M81" s="17"/>
      <c r="N81" s="17">
        <v>3.4166461281382232</v>
      </c>
      <c r="O81" s="17">
        <v>1.136579974750153</v>
      </c>
      <c r="P81" s="17">
        <v>3.1383400564324049</v>
      </c>
      <c r="Q81" s="17">
        <v>5.0199570337894706</v>
      </c>
      <c r="R81" s="17"/>
      <c r="S81" s="17">
        <v>2.2454324779839991</v>
      </c>
      <c r="T81" s="17">
        <v>1.4511088807914292</v>
      </c>
      <c r="U81" s="20"/>
      <c r="V81" s="20"/>
      <c r="W81" s="20"/>
      <c r="X81" s="17">
        <v>4.3632778008363067</v>
      </c>
      <c r="Y81" s="20"/>
      <c r="Z81" s="20">
        <v>4.9773708497893647</v>
      </c>
      <c r="AA81" s="17">
        <v>1.7466263188852149</v>
      </c>
      <c r="AB81" s="17">
        <v>2.3621093570835732</v>
      </c>
      <c r="AC81" s="17">
        <v>0.3965518679916798</v>
      </c>
      <c r="AD81" s="20">
        <v>13.548774043797529</v>
      </c>
    </row>
    <row r="82" spans="1:30">
      <c r="A82" s="7">
        <v>81</v>
      </c>
      <c r="B82" s="17"/>
      <c r="C82" s="17"/>
      <c r="D82" s="17">
        <v>0.85427952990484834</v>
      </c>
      <c r="E82" s="17"/>
      <c r="F82" s="17"/>
      <c r="G82" s="17"/>
      <c r="H82" s="17">
        <v>1.4138391390945657</v>
      </c>
      <c r="I82" s="17">
        <v>1.070286382911386</v>
      </c>
      <c r="J82" s="17">
        <v>1.6180800376430644</v>
      </c>
      <c r="K82" s="17"/>
      <c r="L82" s="17"/>
      <c r="M82" s="17"/>
      <c r="N82" s="17">
        <v>0.12732098798529648</v>
      </c>
      <c r="O82" s="17">
        <v>0.54487891189018989</v>
      </c>
      <c r="P82" s="17"/>
      <c r="Q82" s="17">
        <v>0.71746381088613909</v>
      </c>
      <c r="R82" s="17"/>
      <c r="S82" s="17">
        <v>0.75962631295455363</v>
      </c>
      <c r="T82" s="17"/>
      <c r="U82" s="20"/>
      <c r="V82" s="20"/>
      <c r="W82" s="20"/>
      <c r="X82" s="17">
        <v>8.5194756209962808E-2</v>
      </c>
      <c r="Y82" s="20"/>
      <c r="Z82" s="20"/>
      <c r="AA82" s="17">
        <v>0.79158945462426111</v>
      </c>
      <c r="AB82" s="17">
        <v>0.80853718852554624</v>
      </c>
      <c r="AC82" s="17">
        <v>0.32658783217233539</v>
      </c>
      <c r="AD82" s="20"/>
    </row>
    <row r="83" spans="1:30">
      <c r="A83" s="7">
        <v>82</v>
      </c>
      <c r="B83" s="17">
        <v>2.7252101638491979</v>
      </c>
      <c r="C83" s="17">
        <v>2.0758692704951964</v>
      </c>
      <c r="D83" s="17">
        <v>2.2248462292862738</v>
      </c>
      <c r="E83" s="17">
        <v>0.8659643233600659</v>
      </c>
      <c r="F83" s="17">
        <v>0.66942202930972894</v>
      </c>
      <c r="G83" s="17">
        <v>3.4324166501212017</v>
      </c>
      <c r="H83" s="17">
        <v>2.3458487106449497</v>
      </c>
      <c r="I83" s="17">
        <v>0.73248713266504073</v>
      </c>
      <c r="J83" s="17">
        <v>1.9925076614963955</v>
      </c>
      <c r="K83" s="17">
        <v>1.0263606662641505</v>
      </c>
      <c r="L83" s="17"/>
      <c r="M83" s="17">
        <v>0.8511380382023771</v>
      </c>
      <c r="N83" s="17">
        <v>1.22011284703193</v>
      </c>
      <c r="O83" s="17">
        <v>0.95521250650899492</v>
      </c>
      <c r="P83" s="17">
        <v>1.4180776099689123</v>
      </c>
      <c r="Q83" s="17">
        <v>2.2792921774337462</v>
      </c>
      <c r="R83" s="17"/>
      <c r="S83" s="17">
        <v>1.3551894123510375</v>
      </c>
      <c r="T83" s="17">
        <v>1.5086899592499601</v>
      </c>
      <c r="U83" s="20"/>
      <c r="V83" s="20"/>
      <c r="W83" s="20"/>
      <c r="X83" s="17">
        <v>1.7374521967271883</v>
      </c>
      <c r="Y83" s="20"/>
      <c r="Z83" s="20">
        <v>3.5645113342624444</v>
      </c>
      <c r="AA83" s="17">
        <v>1.6043532559702041</v>
      </c>
      <c r="AB83" s="17">
        <v>1.1727353057793792</v>
      </c>
      <c r="AC83" s="17">
        <v>1.9801587080824103</v>
      </c>
      <c r="AD83" s="20">
        <v>3.5983218003887996</v>
      </c>
    </row>
    <row r="84" spans="1:30">
      <c r="A84" s="7">
        <v>83</v>
      </c>
      <c r="B84" s="17"/>
      <c r="C84" s="17"/>
      <c r="D84" s="17">
        <v>0.39764909647456587</v>
      </c>
      <c r="E84" s="17"/>
      <c r="F84" s="17"/>
      <c r="G84" s="17">
        <v>0.60687605187679949</v>
      </c>
      <c r="H84" s="17">
        <v>1.4407877256886936</v>
      </c>
      <c r="I84" s="17">
        <v>2.9133992225701664</v>
      </c>
      <c r="J84" s="17">
        <v>1.2941958414499855</v>
      </c>
      <c r="K84" s="17"/>
      <c r="L84" s="17"/>
      <c r="M84" s="17"/>
      <c r="N84" s="17">
        <v>0.31383400564324077</v>
      </c>
      <c r="O84" s="17">
        <v>0.55233173888728493</v>
      </c>
      <c r="P84" s="17">
        <v>0.22008984268880749</v>
      </c>
      <c r="Q84" s="17">
        <v>0.75578801368045156</v>
      </c>
      <c r="R84" s="17"/>
      <c r="S84" s="17">
        <v>0.78108806167105727</v>
      </c>
      <c r="T84" s="17">
        <v>0.35432353487838464</v>
      </c>
      <c r="U84" s="20"/>
      <c r="V84" s="20"/>
      <c r="W84" s="20"/>
      <c r="X84" s="17">
        <v>0.17624340084337153</v>
      </c>
      <c r="Y84" s="20"/>
      <c r="Z84" s="20">
        <v>1.1735456824912893</v>
      </c>
      <c r="AA84" s="17">
        <v>0.56454686492998973</v>
      </c>
      <c r="AB84" s="17">
        <v>0.78795243145132998</v>
      </c>
      <c r="AC84" s="17">
        <v>0.5262595620803181</v>
      </c>
      <c r="AD84" s="20">
        <v>1.1827691816995247</v>
      </c>
    </row>
    <row r="85" spans="1:30">
      <c r="A85" s="7">
        <v>84</v>
      </c>
      <c r="B85" s="17"/>
      <c r="C85" s="17"/>
      <c r="D85" s="17">
        <v>0.14628506869998537</v>
      </c>
      <c r="E85" s="17"/>
      <c r="F85" s="17"/>
      <c r="G85" s="17"/>
      <c r="H85" s="17">
        <v>1.618080037643066</v>
      </c>
      <c r="I85" s="17">
        <v>4.0897805010288382</v>
      </c>
      <c r="J85" s="17">
        <v>1.5667510701081491</v>
      </c>
      <c r="K85" s="17"/>
      <c r="L85" s="17"/>
      <c r="M85" s="17"/>
      <c r="N85" s="17">
        <v>0.1472312502432718</v>
      </c>
      <c r="O85" s="17">
        <v>0.47217175031087888</v>
      </c>
      <c r="P85" s="17"/>
      <c r="Q85" s="17"/>
      <c r="R85" s="17"/>
      <c r="S85" s="17"/>
      <c r="T85" s="17"/>
      <c r="U85" s="20"/>
      <c r="V85" s="20"/>
      <c r="W85" s="20"/>
      <c r="X85" s="17"/>
      <c r="Y85" s="20"/>
      <c r="Z85" s="20"/>
      <c r="AA85" s="17">
        <v>0.64061927262689822</v>
      </c>
      <c r="AB85" s="17"/>
      <c r="AC85" s="17">
        <v>0.11529221952567659</v>
      </c>
      <c r="AD85" s="20"/>
    </row>
    <row r="86" spans="1:30">
      <c r="A86" s="7">
        <v>85</v>
      </c>
      <c r="B86" s="17"/>
      <c r="C86" s="17"/>
      <c r="D86" s="17">
        <v>0.78958701933669539</v>
      </c>
      <c r="E86" s="17"/>
      <c r="F86" s="17">
        <v>0.38503481467861522</v>
      </c>
      <c r="G86" s="17"/>
      <c r="H86" s="17">
        <v>0.92811117102016794</v>
      </c>
      <c r="I86" s="17">
        <v>0.8243279016759818</v>
      </c>
      <c r="J86" s="17">
        <v>0.90949433855529493</v>
      </c>
      <c r="K86" s="17"/>
      <c r="L86" s="17"/>
      <c r="M86" s="17"/>
      <c r="N86" s="17">
        <v>0.1785253939086201</v>
      </c>
      <c r="O86" s="17">
        <v>0.40058990432775105</v>
      </c>
      <c r="P86" s="17"/>
      <c r="Q86" s="17"/>
      <c r="R86" s="17"/>
      <c r="S86" s="17"/>
      <c r="T86" s="17">
        <v>0.19208789617520161</v>
      </c>
      <c r="U86" s="20"/>
      <c r="V86" s="20"/>
      <c r="W86" s="20"/>
      <c r="X86" s="17">
        <v>7.4082028310542725E-2</v>
      </c>
      <c r="Y86" s="20"/>
      <c r="Z86" s="20">
        <v>0.40429651707596559</v>
      </c>
      <c r="AA86" s="17">
        <v>0.63008624656643963</v>
      </c>
      <c r="AB86" s="17"/>
      <c r="AC86" s="17">
        <v>0.30988460420120589</v>
      </c>
      <c r="AD86" s="20"/>
    </row>
    <row r="87" spans="1:30">
      <c r="A87" s="7">
        <v>86</v>
      </c>
      <c r="B87" s="17"/>
      <c r="C87" s="17"/>
      <c r="D87" s="17">
        <v>0.21125159662408546</v>
      </c>
      <c r="E87" s="17"/>
      <c r="F87" s="17"/>
      <c r="G87" s="17"/>
      <c r="H87" s="17">
        <v>1.5892784698824682</v>
      </c>
      <c r="I87" s="17">
        <v>2.4677434053558556</v>
      </c>
      <c r="J87" s="17">
        <v>1.4461055736547335</v>
      </c>
      <c r="K87" s="17"/>
      <c r="L87" s="17"/>
      <c r="M87" s="17"/>
      <c r="N87" s="17">
        <v>0.20426784162755368</v>
      </c>
      <c r="O87" s="17">
        <v>0.4161980106186029</v>
      </c>
      <c r="P87" s="17"/>
      <c r="Q87" s="17"/>
      <c r="R87" s="17"/>
      <c r="S87" s="17"/>
      <c r="T87" s="17"/>
      <c r="U87" s="20"/>
      <c r="V87" s="20"/>
      <c r="W87" s="20"/>
      <c r="X87" s="17">
        <v>4.8452128963036675E-2</v>
      </c>
      <c r="Y87" s="20"/>
      <c r="Z87" s="20"/>
      <c r="AA87" s="17">
        <v>0.98061831432197155</v>
      </c>
      <c r="AB87" s="17">
        <v>0.66803620467924651</v>
      </c>
      <c r="AC87" s="17">
        <v>0.42471734747143863</v>
      </c>
      <c r="AD87" s="20"/>
    </row>
    <row r="88" spans="1:30">
      <c r="A88" s="7">
        <v>87</v>
      </c>
      <c r="B88" s="17"/>
      <c r="C88" s="17"/>
      <c r="D88" s="17">
        <v>0.2138454430146538</v>
      </c>
      <c r="E88" s="17">
        <v>0.28529883615207202</v>
      </c>
      <c r="F88" s="17"/>
      <c r="G88" s="17"/>
      <c r="H88" s="17">
        <v>1.0992589240151418</v>
      </c>
      <c r="I88" s="17"/>
      <c r="J88" s="17">
        <v>0.724936555587398</v>
      </c>
      <c r="K88" s="17"/>
      <c r="L88" s="17"/>
      <c r="M88" s="17"/>
      <c r="N88" s="17">
        <v>0.29120578615296955</v>
      </c>
      <c r="O88" s="17">
        <v>0.53345771452513524</v>
      </c>
      <c r="P88" s="17"/>
      <c r="Q88" s="17">
        <v>0.16683993039969247</v>
      </c>
      <c r="R88" s="17"/>
      <c r="S88" s="17">
        <v>0.58398272461893064</v>
      </c>
      <c r="T88" s="17"/>
      <c r="U88" s="20"/>
      <c r="V88" s="20"/>
      <c r="W88" s="20"/>
      <c r="X88" s="17">
        <v>0.13164757525883791</v>
      </c>
      <c r="Y88" s="20"/>
      <c r="Z88" s="20">
        <v>0.85605171172009487</v>
      </c>
      <c r="AA88" s="17">
        <v>0.85368961828331857</v>
      </c>
      <c r="AB88" s="17"/>
      <c r="AC88" s="17">
        <v>0.52095474732855496</v>
      </c>
      <c r="AD88" s="20"/>
    </row>
    <row r="89" spans="1:30">
      <c r="A89" s="7">
        <v>88</v>
      </c>
      <c r="B89" s="17">
        <v>0.56195300770013257</v>
      </c>
      <c r="C89" s="17"/>
      <c r="D89" s="17">
        <v>0.44381298030813898</v>
      </c>
      <c r="E89" s="17"/>
      <c r="F89" s="17">
        <v>0.23442288153199237</v>
      </c>
      <c r="G89" s="17">
        <v>0.53653739951985158</v>
      </c>
      <c r="H89" s="17">
        <v>1.2385113759123758</v>
      </c>
      <c r="I89" s="17">
        <v>0.25935820990111336</v>
      </c>
      <c r="J89" s="17">
        <v>1.566029720686047</v>
      </c>
      <c r="K89" s="17">
        <v>0.1089933497027067</v>
      </c>
      <c r="L89" s="17"/>
      <c r="M89" s="17"/>
      <c r="N89" s="17">
        <v>0.34080032480036498</v>
      </c>
      <c r="O89" s="17">
        <v>0.51546597078323952</v>
      </c>
      <c r="P89" s="17">
        <v>0.40373834645533035</v>
      </c>
      <c r="Q89" s="17">
        <v>0.56091880483381795</v>
      </c>
      <c r="R89" s="17"/>
      <c r="S89" s="17">
        <v>1.0018437657240264</v>
      </c>
      <c r="T89" s="17">
        <v>0.39021144211413616</v>
      </c>
      <c r="U89" s="20"/>
      <c r="V89" s="20"/>
      <c r="W89" s="20"/>
      <c r="X89" s="17">
        <v>0.23105366646630388</v>
      </c>
      <c r="Y89" s="20"/>
      <c r="Z89" s="20">
        <v>1.2192703139700412</v>
      </c>
      <c r="AA89" s="17">
        <v>0.73417568989483095</v>
      </c>
      <c r="AB89" s="17"/>
      <c r="AC89" s="17">
        <v>0.48528850016212066</v>
      </c>
      <c r="AD89" s="20">
        <v>0.60617776204669505</v>
      </c>
    </row>
    <row r="90" spans="1:30">
      <c r="A90" s="7">
        <v>89</v>
      </c>
      <c r="B90" s="17"/>
      <c r="C90" s="17"/>
      <c r="D90" s="17">
        <v>0.20859312958311171</v>
      </c>
      <c r="E90" s="17"/>
      <c r="F90" s="17"/>
      <c r="G90" s="17"/>
      <c r="H90" s="17">
        <v>1.2145069377157787</v>
      </c>
      <c r="I90" s="17">
        <v>2.5380489859637829</v>
      </c>
      <c r="J90" s="17">
        <v>0.93669887795211582</v>
      </c>
      <c r="K90" s="17"/>
      <c r="L90" s="17"/>
      <c r="M90" s="17"/>
      <c r="N90" s="17">
        <v>0.1657295686477207</v>
      </c>
      <c r="O90" s="17">
        <v>0.47293341491865154</v>
      </c>
      <c r="P90" s="17"/>
      <c r="Q90" s="17"/>
      <c r="R90" s="17"/>
      <c r="S90" s="17"/>
      <c r="T90" s="17"/>
      <c r="U90" s="20"/>
      <c r="V90" s="20"/>
      <c r="W90" s="20"/>
      <c r="X90" s="17">
        <v>4.4855206925131598E-2</v>
      </c>
      <c r="Y90" s="20"/>
      <c r="Z90" s="20"/>
      <c r="AA90" s="17">
        <v>0.96050581838673077</v>
      </c>
      <c r="AB90" s="17"/>
      <c r="AC90" s="17">
        <v>0.22299750295314952</v>
      </c>
      <c r="AD90" s="20"/>
    </row>
    <row r="91" spans="1:30">
      <c r="A91" s="7">
        <v>90</v>
      </c>
      <c r="B91" s="17">
        <v>0.26424087573219462</v>
      </c>
      <c r="C91" s="17"/>
      <c r="D91" s="17">
        <v>0.36215959848601964</v>
      </c>
      <c r="E91" s="17"/>
      <c r="F91" s="17"/>
      <c r="G91" s="17"/>
      <c r="H91" s="17">
        <v>1.5125160783963179</v>
      </c>
      <c r="I91" s="17">
        <v>2.6043539045516897</v>
      </c>
      <c r="J91" s="17">
        <v>1.8297847342954141</v>
      </c>
      <c r="K91" s="17"/>
      <c r="L91" s="17"/>
      <c r="M91" s="17"/>
      <c r="N91" s="17">
        <v>0.26133645761890223</v>
      </c>
      <c r="O91" s="17">
        <v>0.50780853966488915</v>
      </c>
      <c r="P91" s="17">
        <v>0.24728626781870189</v>
      </c>
      <c r="Q91" s="17"/>
      <c r="R91" s="17"/>
      <c r="S91" s="17">
        <v>0.87518527088433584</v>
      </c>
      <c r="T91" s="17">
        <v>0.16266720329719034</v>
      </c>
      <c r="U91" s="20"/>
      <c r="V91" s="20"/>
      <c r="W91" s="20"/>
      <c r="X91" s="17">
        <v>0.15350158510461137</v>
      </c>
      <c r="Y91" s="20"/>
      <c r="Z91" s="20">
        <v>0.93950695618566771</v>
      </c>
      <c r="AA91" s="17">
        <v>0.98378455491441852</v>
      </c>
      <c r="AB91" s="17">
        <v>0.75509222766543382</v>
      </c>
      <c r="AC91" s="17">
        <v>0.52360043658574984</v>
      </c>
      <c r="AD91" s="20">
        <v>0.75491838127028188</v>
      </c>
    </row>
    <row r="92" spans="1:30">
      <c r="A92" s="7">
        <v>91</v>
      </c>
      <c r="B92" s="17">
        <v>1.3427649611378634</v>
      </c>
      <c r="C92" s="17">
        <v>0.74765286179071744</v>
      </c>
      <c r="D92" s="17">
        <v>0.5491613955526371</v>
      </c>
      <c r="E92" s="17"/>
      <c r="F92" s="17">
        <v>0.21100852418604846</v>
      </c>
      <c r="G92" s="17">
        <v>1.9422270572331686</v>
      </c>
      <c r="H92" s="17">
        <v>1.97015320721676</v>
      </c>
      <c r="I92" s="17">
        <v>0.56234132519034941</v>
      </c>
      <c r="J92" s="17">
        <v>1.4910767554527176</v>
      </c>
      <c r="K92" s="17"/>
      <c r="L92" s="17"/>
      <c r="M92" s="17"/>
      <c r="N92" s="17">
        <v>0.4078495617712698</v>
      </c>
      <c r="O92" s="17">
        <v>0.65523939401598141</v>
      </c>
      <c r="P92" s="17">
        <v>0.55539248624347981</v>
      </c>
      <c r="Q92" s="17">
        <v>0.8994975815300349</v>
      </c>
      <c r="R92" s="17"/>
      <c r="S92" s="17">
        <v>0.71433182615605106</v>
      </c>
      <c r="T92" s="17">
        <v>0.74319024407434542</v>
      </c>
      <c r="U92" s="20"/>
      <c r="V92" s="20"/>
      <c r="W92" s="20"/>
      <c r="X92" s="17">
        <v>0.31326571345945498</v>
      </c>
      <c r="Y92" s="20"/>
      <c r="Z92" s="20">
        <v>1.6630296795457837</v>
      </c>
      <c r="AA92" s="17">
        <v>1.444774274380102</v>
      </c>
      <c r="AB92" s="17">
        <v>0.9495109992021985</v>
      </c>
      <c r="AC92" s="17">
        <v>1.5282696904097852</v>
      </c>
      <c r="AD92" s="20">
        <v>1.5409906371070761</v>
      </c>
    </row>
    <row r="93" spans="1:30">
      <c r="A93" s="7">
        <v>92</v>
      </c>
      <c r="B93" s="17">
        <v>2.4694486510125806</v>
      </c>
      <c r="C93" s="17">
        <v>1.4557942510066471</v>
      </c>
      <c r="D93" s="17">
        <v>0.54125260551515453</v>
      </c>
      <c r="E93" s="17"/>
      <c r="F93" s="17"/>
      <c r="G93" s="17">
        <v>1.5725338400769058</v>
      </c>
      <c r="H93" s="17">
        <v>0.94275750852741536</v>
      </c>
      <c r="I93" s="17">
        <v>0.18390773683280837</v>
      </c>
      <c r="J93" s="17">
        <v>1.9337485452952554</v>
      </c>
      <c r="K93" s="17"/>
      <c r="L93" s="17"/>
      <c r="M93" s="17"/>
      <c r="N93" s="17">
        <v>0.3635800123001432</v>
      </c>
      <c r="O93" s="17">
        <v>0.36099401358641692</v>
      </c>
      <c r="P93" s="17">
        <v>0.40907223162166712</v>
      </c>
      <c r="Q93" s="17">
        <v>0.21154365318951429</v>
      </c>
      <c r="R93" s="17"/>
      <c r="S93" s="17"/>
      <c r="T93" s="17">
        <v>1.0685626745999615</v>
      </c>
      <c r="U93" s="20"/>
      <c r="V93" s="20"/>
      <c r="W93" s="20"/>
      <c r="X93" s="17">
        <v>9.9314546653707619E-2</v>
      </c>
      <c r="Y93" s="20"/>
      <c r="Z93" s="20"/>
      <c r="AA93" s="17">
        <v>0.98696101872964426</v>
      </c>
      <c r="AB93" s="17"/>
      <c r="AC93" s="17">
        <v>0.22459495674489519</v>
      </c>
      <c r="AD93" s="20"/>
    </row>
    <row r="94" spans="1:30">
      <c r="A94" s="7">
        <v>93</v>
      </c>
      <c r="B94" s="17">
        <v>0.64032432446894683</v>
      </c>
      <c r="C94" s="17">
        <v>0.37068072178257594</v>
      </c>
      <c r="D94" s="17">
        <v>0.65373238522879651</v>
      </c>
      <c r="E94" s="17"/>
      <c r="F94" s="17">
        <v>0.28721029297978345</v>
      </c>
      <c r="G94" s="17">
        <v>1.3449309876881252</v>
      </c>
      <c r="H94" s="17">
        <v>1.779098526565146</v>
      </c>
      <c r="I94" s="17">
        <v>2.282443312173505</v>
      </c>
      <c r="J94" s="17">
        <v>1.8702514494718108</v>
      </c>
      <c r="K94" s="17">
        <v>0.18268378453085216</v>
      </c>
      <c r="L94" s="17"/>
      <c r="M94" s="17"/>
      <c r="N94" s="17">
        <v>0.44025064407391301</v>
      </c>
      <c r="O94" s="17">
        <v>0.6773295140086073</v>
      </c>
      <c r="P94" s="17">
        <v>0.51250723423117539</v>
      </c>
      <c r="Q94" s="17">
        <v>0.41985564819737708</v>
      </c>
      <c r="R94" s="17"/>
      <c r="S94" s="17">
        <v>1.1048415538712975</v>
      </c>
      <c r="T94" s="17">
        <v>0.81564278713278782</v>
      </c>
      <c r="U94" s="20"/>
      <c r="V94" s="20"/>
      <c r="W94" s="20"/>
      <c r="X94" s="17">
        <v>0.38593384340105652</v>
      </c>
      <c r="Y94" s="20"/>
      <c r="Z94" s="20">
        <v>1.9588446735059906</v>
      </c>
      <c r="AA94" s="17">
        <v>0.80574941709145098</v>
      </c>
      <c r="AB94" s="17">
        <v>0.96538378511649037</v>
      </c>
      <c r="AC94" s="17">
        <v>0.69984199600227259</v>
      </c>
      <c r="AD94" s="20">
        <v>1.7996995165773566</v>
      </c>
    </row>
    <row r="95" spans="1:30">
      <c r="A95" s="7">
        <v>94</v>
      </c>
      <c r="B95" s="17">
        <v>1.5710861496739585</v>
      </c>
      <c r="C95" s="17">
        <v>0.6698846094165265</v>
      </c>
      <c r="D95" s="17">
        <v>0.88613522365950015</v>
      </c>
      <c r="E95" s="17">
        <v>0.88511560983083482</v>
      </c>
      <c r="F95" s="17">
        <v>0.82927772485712459</v>
      </c>
      <c r="G95" s="17">
        <v>1.4588142602753478</v>
      </c>
      <c r="H95" s="17">
        <v>1.7852539390862014</v>
      </c>
      <c r="I95" s="17">
        <v>1.3982988484658387</v>
      </c>
      <c r="J95" s="17">
        <v>1.6341804099278328</v>
      </c>
      <c r="K95" s="17">
        <v>1.0866758111644252</v>
      </c>
      <c r="L95" s="17"/>
      <c r="M95" s="17">
        <v>0.85388621021484312</v>
      </c>
      <c r="N95" s="17">
        <v>1.3356725478916947</v>
      </c>
      <c r="O95" s="17">
        <v>0.95917974678797002</v>
      </c>
      <c r="P95" s="17">
        <v>0.7464487584100663</v>
      </c>
      <c r="Q95" s="17">
        <v>0.67235710723431852</v>
      </c>
      <c r="R95" s="17"/>
      <c r="S95" s="17">
        <v>1.0249436756498667</v>
      </c>
      <c r="T95" s="17">
        <v>0.90344142469500188</v>
      </c>
      <c r="U95" s="20"/>
      <c r="V95" s="20"/>
      <c r="W95" s="20"/>
      <c r="X95" s="17">
        <v>0.50875988970041619</v>
      </c>
      <c r="Y95" s="20"/>
      <c r="Z95" s="20">
        <v>1.2459482372707478</v>
      </c>
      <c r="AA95" s="17">
        <v>1.6191981538744529</v>
      </c>
      <c r="AB95" s="17">
        <v>0.83464154827732417</v>
      </c>
      <c r="AC95" s="17">
        <v>1.0167168004663754</v>
      </c>
      <c r="AD95" s="20">
        <v>1.0744841166445551</v>
      </c>
    </row>
    <row r="96" spans="1:30">
      <c r="A96" s="7">
        <v>95</v>
      </c>
      <c r="B96" s="17">
        <v>0.51428043194879214</v>
      </c>
      <c r="C96" s="17"/>
      <c r="D96" s="17">
        <v>1.9860949173573734</v>
      </c>
      <c r="E96" s="17"/>
      <c r="F96" s="17"/>
      <c r="G96" s="17"/>
      <c r="H96" s="17">
        <v>1.5856232308335487</v>
      </c>
      <c r="I96" s="17">
        <v>1.1865881311724231</v>
      </c>
      <c r="J96" s="17">
        <v>1.3877140967975539</v>
      </c>
      <c r="K96" s="17">
        <v>0.11045871839886297</v>
      </c>
      <c r="L96" s="17"/>
      <c r="M96" s="17"/>
      <c r="N96" s="17">
        <v>0.3419794425137086</v>
      </c>
      <c r="O96" s="17">
        <v>0.55233173888728493</v>
      </c>
      <c r="P96" s="17">
        <v>0.25147800129956083</v>
      </c>
      <c r="Q96" s="17"/>
      <c r="R96" s="17"/>
      <c r="S96" s="17">
        <v>0.71845570879259668</v>
      </c>
      <c r="T96" s="17">
        <v>0.49785170637391557</v>
      </c>
      <c r="U96" s="20"/>
      <c r="V96" s="20"/>
      <c r="W96" s="20"/>
      <c r="X96" s="17">
        <v>0.19843252764919081</v>
      </c>
      <c r="Y96" s="20"/>
      <c r="Z96" s="20">
        <v>0.98378455491441852</v>
      </c>
      <c r="AA96" s="17">
        <v>0.83444938708284244</v>
      </c>
      <c r="AB96" s="17">
        <v>1.2433688991553042</v>
      </c>
      <c r="AC96" s="17">
        <v>0.62258693103874319</v>
      </c>
      <c r="AD96" s="20">
        <v>1.2820353491189507</v>
      </c>
    </row>
    <row r="97" spans="1:30">
      <c r="A97" s="7">
        <v>96</v>
      </c>
      <c r="B97" s="17">
        <v>1.0125115825636555</v>
      </c>
      <c r="C97" s="17"/>
      <c r="D97" s="17">
        <v>0.17790985265651441</v>
      </c>
      <c r="E97" s="17"/>
      <c r="F97" s="17"/>
      <c r="G97" s="17"/>
      <c r="H97" s="17">
        <v>0.70550484405065261</v>
      </c>
      <c r="I97" s="17">
        <v>0.28281341110474739</v>
      </c>
      <c r="J97" s="17">
        <v>0.4338104405465889</v>
      </c>
      <c r="K97" s="17"/>
      <c r="L97" s="17"/>
      <c r="M97" s="17"/>
      <c r="N97" s="17">
        <v>7.0761983835978939E-2</v>
      </c>
      <c r="O97" s="17"/>
      <c r="P97" s="17"/>
      <c r="Q97" s="17"/>
      <c r="R97" s="17"/>
      <c r="S97" s="17"/>
      <c r="T97" s="17"/>
      <c r="U97" s="20"/>
      <c r="V97" s="20"/>
      <c r="W97" s="20"/>
      <c r="X97" s="17"/>
      <c r="Y97" s="20"/>
      <c r="Z97" s="20"/>
      <c r="AA97" s="17">
        <v>1.4534496779183148</v>
      </c>
      <c r="AB97" s="17"/>
      <c r="AC97" s="17">
        <v>0.19683394644420488</v>
      </c>
      <c r="AD97" s="20"/>
    </row>
    <row r="98" spans="1:30">
      <c r="A98" s="7">
        <v>97</v>
      </c>
      <c r="B98" s="17">
        <v>3.2809529311311882</v>
      </c>
      <c r="C98" s="17">
        <v>4.1821537991402247</v>
      </c>
      <c r="D98" s="17">
        <v>0.61815872005799244</v>
      </c>
      <c r="E98" s="17"/>
      <c r="F98" s="17"/>
      <c r="G98" s="17">
        <v>3.0945677839873991</v>
      </c>
      <c r="H98" s="17">
        <v>1.9746948794093317</v>
      </c>
      <c r="I98" s="17"/>
      <c r="J98" s="17">
        <v>1.4750271017597596</v>
      </c>
      <c r="K98" s="17">
        <v>0.20220877584014441</v>
      </c>
      <c r="L98" s="17"/>
      <c r="M98" s="17"/>
      <c r="N98" s="17">
        <v>0.45268906087735838</v>
      </c>
      <c r="O98" s="17">
        <v>0.58290797886723367</v>
      </c>
      <c r="P98" s="17">
        <v>0.47380539333882488</v>
      </c>
      <c r="Q98" s="17">
        <v>0.69984199600227326</v>
      </c>
      <c r="R98" s="17"/>
      <c r="S98" s="17">
        <v>0.92129772766855567</v>
      </c>
      <c r="T98" s="17">
        <v>1.6199439939036293</v>
      </c>
      <c r="U98" s="20"/>
      <c r="V98" s="20"/>
      <c r="W98" s="20"/>
      <c r="X98" s="17">
        <v>0.29889101819321806</v>
      </c>
      <c r="Y98" s="20"/>
      <c r="Z98" s="20">
        <v>1.3103882795738273</v>
      </c>
      <c r="AA98" s="17">
        <v>1.7226617073800445</v>
      </c>
      <c r="AB98" s="17">
        <v>0.91264105176751031</v>
      </c>
      <c r="AC98" s="17">
        <v>0.70291045013618525</v>
      </c>
      <c r="AD98" s="20">
        <v>0.44279223877870738</v>
      </c>
    </row>
    <row r="99" spans="1:30">
      <c r="A99" s="7">
        <v>98</v>
      </c>
      <c r="B99" s="17">
        <v>22.703875677585078</v>
      </c>
      <c r="C99" s="17">
        <v>24.762814252739606</v>
      </c>
      <c r="D99" s="17">
        <v>6.4878380434227614</v>
      </c>
      <c r="E99" s="17">
        <v>1.149740950580489</v>
      </c>
      <c r="F99" s="17">
        <v>0.7934142567771254</v>
      </c>
      <c r="G99" s="17">
        <v>18.050947371315683</v>
      </c>
      <c r="H99" s="17">
        <v>10.087882149492696</v>
      </c>
      <c r="I99" s="17"/>
      <c r="J99" s="17">
        <v>3.3296608520688031</v>
      </c>
      <c r="K99" s="17">
        <v>2.190281828068454</v>
      </c>
      <c r="L99" s="17"/>
      <c r="M99" s="17">
        <v>1.1099412707748242</v>
      </c>
      <c r="N99" s="17">
        <v>3.6559479161312503</v>
      </c>
      <c r="O99" s="17">
        <v>1.2036493897912135</v>
      </c>
      <c r="P99" s="17">
        <v>8.0297125766986266</v>
      </c>
      <c r="Q99" s="17">
        <v>7.8252820506661198</v>
      </c>
      <c r="R99" s="17"/>
      <c r="S99" s="17">
        <v>2.7233283054053414</v>
      </c>
      <c r="T99" s="17">
        <v>3.892243481644416</v>
      </c>
      <c r="U99" s="20"/>
      <c r="V99" s="20"/>
      <c r="W99" s="20"/>
      <c r="X99" s="17">
        <v>6.7021302620792653</v>
      </c>
      <c r="Y99" s="20"/>
      <c r="Z99" s="20">
        <v>4.4545106335989892</v>
      </c>
      <c r="AA99" s="17">
        <v>1.8914723628330155</v>
      </c>
      <c r="AB99" s="17">
        <v>3.6199285622423916</v>
      </c>
      <c r="AC99" s="17">
        <v>3.515604405282978</v>
      </c>
      <c r="AD99" s="20">
        <v>22.222862543282037</v>
      </c>
    </row>
    <row r="100" spans="1:30">
      <c r="A100" s="7">
        <v>99</v>
      </c>
      <c r="B100" s="17">
        <v>0.84957162715612122</v>
      </c>
      <c r="C100" s="17">
        <v>0.52492831554668495</v>
      </c>
      <c r="D100" s="17">
        <v>0.68865229634427616</v>
      </c>
      <c r="E100" s="17"/>
      <c r="F100" s="17">
        <v>0.32092237680484359</v>
      </c>
      <c r="G100" s="17">
        <v>1.3893126817367552</v>
      </c>
      <c r="H100" s="17">
        <v>1.6394568852635731</v>
      </c>
      <c r="I100" s="17">
        <v>0.95653309337491454</v>
      </c>
      <c r="J100" s="17">
        <v>1.8403481968461188</v>
      </c>
      <c r="K100" s="17">
        <v>0.18980165718757247</v>
      </c>
      <c r="L100" s="17"/>
      <c r="M100" s="17"/>
      <c r="N100" s="17">
        <v>0.44085929315913142</v>
      </c>
      <c r="O100" s="17">
        <v>0.60561970872775872</v>
      </c>
      <c r="P100" s="17">
        <v>0.55539248624347981</v>
      </c>
      <c r="Q100" s="17">
        <v>1.0439988012574855</v>
      </c>
      <c r="R100" s="17"/>
      <c r="S100" s="17">
        <v>1.0607181496353153</v>
      </c>
      <c r="T100" s="17">
        <v>0.55182325675656529</v>
      </c>
      <c r="U100" s="20"/>
      <c r="V100" s="20"/>
      <c r="W100" s="20"/>
      <c r="X100" s="17">
        <v>0.37017992619033308</v>
      </c>
      <c r="Y100" s="20"/>
      <c r="Z100" s="20">
        <v>1.9413328345375187</v>
      </c>
      <c r="AA100" s="17">
        <v>0.86000306688885597</v>
      </c>
      <c r="AB100" s="17">
        <v>1.0164827197220963</v>
      </c>
      <c r="AC100" s="17">
        <v>0.6632847312550213</v>
      </c>
      <c r="AD100" s="20">
        <v>1.9938845125208549</v>
      </c>
    </row>
    <row r="101" spans="1:30">
      <c r="A101" s="7">
        <v>100</v>
      </c>
      <c r="B101" s="17">
        <v>0.96183372328721772</v>
      </c>
      <c r="C101" s="17"/>
      <c r="D101" s="17">
        <v>0.40850746766312535</v>
      </c>
      <c r="E101" s="17"/>
      <c r="F101" s="17">
        <v>0.27409429738180785</v>
      </c>
      <c r="G101" s="17">
        <v>0.91537700836235181</v>
      </c>
      <c r="H101" s="17">
        <v>1.6244262541935448</v>
      </c>
      <c r="I101" s="17">
        <v>6.7920363261718615</v>
      </c>
      <c r="J101" s="17">
        <v>1.7648183062321545</v>
      </c>
      <c r="K101" s="17"/>
      <c r="L101" s="17"/>
      <c r="M101" s="17"/>
      <c r="N101" s="17">
        <v>0.29120578615296955</v>
      </c>
      <c r="O101" s="17">
        <v>0.67686179291974646</v>
      </c>
      <c r="P101" s="17">
        <v>0.49226618044433501</v>
      </c>
      <c r="Q101" s="17">
        <v>1.4962356560944334</v>
      </c>
      <c r="R101" s="17"/>
      <c r="S101" s="17">
        <v>1.029200527194428</v>
      </c>
      <c r="T101" s="17">
        <v>0.17988709151287879</v>
      </c>
      <c r="U101" s="20"/>
      <c r="V101" s="20"/>
      <c r="W101" s="20"/>
      <c r="X101" s="17">
        <v>8.835128380668808E-2</v>
      </c>
      <c r="Y101" s="20"/>
      <c r="Z101" s="20">
        <v>0.80463700173980046</v>
      </c>
      <c r="AA101" s="17">
        <v>1.1970161227254181</v>
      </c>
      <c r="AB101" s="17">
        <v>1.1015393095414152</v>
      </c>
      <c r="AC101" s="17">
        <v>0.22299750295314952</v>
      </c>
      <c r="AD101" s="20"/>
    </row>
    <row r="102" spans="1:30">
      <c r="A102" s="7">
        <v>101</v>
      </c>
      <c r="B102" s="17">
        <v>0.73858417812079724</v>
      </c>
      <c r="C102" s="17"/>
      <c r="D102" s="17">
        <v>0.61659500186148231</v>
      </c>
      <c r="E102" s="17">
        <v>0.75770473286586204</v>
      </c>
      <c r="F102" s="17">
        <v>0.73164431094907301</v>
      </c>
      <c r="G102" s="17">
        <v>0.45300187543224013</v>
      </c>
      <c r="H102" s="17">
        <v>1.3595650758127249</v>
      </c>
      <c r="I102" s="17">
        <v>0.69039875572784404</v>
      </c>
      <c r="J102" s="17">
        <v>1.3170431381998406</v>
      </c>
      <c r="K102" s="17">
        <v>0.73824412584304566</v>
      </c>
      <c r="L102" s="17"/>
      <c r="M102" s="17">
        <v>0.59033699463988265</v>
      </c>
      <c r="N102" s="17">
        <v>0.54187610445162526</v>
      </c>
      <c r="O102" s="17">
        <v>0.86836037996059412</v>
      </c>
      <c r="P102" s="17">
        <v>0.39563982400425135</v>
      </c>
      <c r="Q102" s="17">
        <v>0.78976884939988534</v>
      </c>
      <c r="R102" s="17"/>
      <c r="S102" s="17">
        <v>0.91180086527466153</v>
      </c>
      <c r="T102" s="17">
        <v>0.66988460941652661</v>
      </c>
      <c r="U102" s="20"/>
      <c r="V102" s="20"/>
      <c r="W102" s="20"/>
      <c r="X102" s="17">
        <v>0.27964873845854371</v>
      </c>
      <c r="Y102" s="20"/>
      <c r="Z102" s="20">
        <v>1.0368119640610263</v>
      </c>
      <c r="AA102" s="17">
        <v>0.98582539170999695</v>
      </c>
      <c r="AB102" s="17">
        <v>0.84120142555739263</v>
      </c>
      <c r="AC102" s="17">
        <v>0.47336920334830102</v>
      </c>
      <c r="AD102" s="20">
        <v>1.0310981318496182</v>
      </c>
    </row>
    <row r="103" spans="1:30">
      <c r="A103" s="7">
        <v>102</v>
      </c>
      <c r="B103" s="17">
        <v>0.51428043194879214</v>
      </c>
      <c r="C103" s="17"/>
      <c r="D103" s="17">
        <v>0.70145529841997145</v>
      </c>
      <c r="E103" s="17">
        <v>1.4411195175201068</v>
      </c>
      <c r="F103" s="17">
        <v>1.6951182515314014</v>
      </c>
      <c r="G103" s="17">
        <v>1.3950828503573682</v>
      </c>
      <c r="H103" s="17">
        <v>1.5667510701081504</v>
      </c>
      <c r="I103" s="17">
        <v>1.5118196993608191</v>
      </c>
      <c r="J103" s="17">
        <v>1.2664848528539212</v>
      </c>
      <c r="K103" s="17">
        <v>2.515938378692713</v>
      </c>
      <c r="L103" s="17"/>
      <c r="M103" s="17">
        <v>1.2170264024040531</v>
      </c>
      <c r="N103" s="17">
        <v>0.76190355504937091</v>
      </c>
      <c r="O103" s="17">
        <v>1.2723306813254596</v>
      </c>
      <c r="P103" s="17">
        <v>0.30095391688731998</v>
      </c>
      <c r="Q103" s="17"/>
      <c r="R103" s="17"/>
      <c r="S103" s="17">
        <v>0.71219677048737806</v>
      </c>
      <c r="T103" s="17">
        <v>1.0437584393235504</v>
      </c>
      <c r="U103" s="20"/>
      <c r="V103" s="20"/>
      <c r="W103" s="20"/>
      <c r="X103" s="17">
        <v>0.10755060667050628</v>
      </c>
      <c r="Y103" s="20"/>
      <c r="Z103" s="20"/>
      <c r="AA103" s="17">
        <v>2.190281828068454</v>
      </c>
      <c r="AB103" s="17"/>
      <c r="AC103" s="17">
        <v>0.45561708379901605</v>
      </c>
      <c r="AD103" s="20"/>
    </row>
    <row r="104" spans="1:30">
      <c r="A104" s="7">
        <v>103</v>
      </c>
      <c r="B104" s="17"/>
      <c r="C104" s="17"/>
      <c r="D104" s="17">
        <v>1.0025360539605239</v>
      </c>
      <c r="E104" s="17"/>
      <c r="F104" s="17"/>
      <c r="G104" s="17"/>
      <c r="H104" s="17">
        <v>1.1497409505804892</v>
      </c>
      <c r="I104" s="17">
        <v>0.15750705089261632</v>
      </c>
      <c r="J104" s="17">
        <v>0.47654070172513346</v>
      </c>
      <c r="K104" s="17"/>
      <c r="L104" s="17"/>
      <c r="M104" s="17"/>
      <c r="N104" s="17">
        <v>0.1657295686477207</v>
      </c>
      <c r="O104" s="17">
        <v>0.35719058251119729</v>
      </c>
      <c r="P104" s="17"/>
      <c r="Q104" s="17"/>
      <c r="R104" s="17"/>
      <c r="S104" s="17"/>
      <c r="T104" s="17"/>
      <c r="U104" s="20"/>
      <c r="V104" s="20"/>
      <c r="W104" s="20"/>
      <c r="X104" s="17">
        <v>2.3605481553441811E-2</v>
      </c>
      <c r="Y104" s="20"/>
      <c r="Z104" s="20"/>
      <c r="AA104" s="17">
        <v>0.29026856104990534</v>
      </c>
      <c r="AB104" s="17"/>
      <c r="AC104" s="17">
        <v>0.30746805459396342</v>
      </c>
      <c r="AD104" s="20"/>
    </row>
    <row r="105" spans="1:30">
      <c r="A105" s="7">
        <v>104</v>
      </c>
      <c r="B105" s="17">
        <v>4.1946912488256629</v>
      </c>
      <c r="C105" s="17">
        <v>10.284898261526463</v>
      </c>
      <c r="D105" s="17">
        <v>0.85427952990484834</v>
      </c>
      <c r="E105" s="17">
        <v>0.68155357472670475</v>
      </c>
      <c r="F105" s="17"/>
      <c r="G105" s="17">
        <v>13.406024229978321</v>
      </c>
      <c r="H105" s="17">
        <v>4.3013026338213667</v>
      </c>
      <c r="I105" s="17">
        <v>1.4692645493623067</v>
      </c>
      <c r="J105" s="17">
        <v>0.63299459253789103</v>
      </c>
      <c r="K105" s="17">
        <v>0.45530246334600105</v>
      </c>
      <c r="L105" s="17"/>
      <c r="M105" s="17"/>
      <c r="N105" s="17">
        <v>2.0155798128251905</v>
      </c>
      <c r="O105" s="17">
        <v>0.7027486176561345</v>
      </c>
      <c r="P105" s="17">
        <v>1.5613490379696497</v>
      </c>
      <c r="Q105" s="17">
        <v>2.9826342457787689</v>
      </c>
      <c r="R105" s="17"/>
      <c r="S105" s="17">
        <v>1.3393682509803664</v>
      </c>
      <c r="T105" s="17">
        <v>1.1986710045021873</v>
      </c>
      <c r="U105" s="20"/>
      <c r="V105" s="20"/>
      <c r="W105" s="20"/>
      <c r="X105" s="17">
        <v>0.77163668124937723</v>
      </c>
      <c r="Y105" s="20"/>
      <c r="Z105" s="20">
        <v>1.4675739694005812</v>
      </c>
      <c r="AA105" s="17">
        <v>1.9683394644420491</v>
      </c>
      <c r="AB105" s="17">
        <v>1.8655203891005958</v>
      </c>
      <c r="AC105" s="17">
        <v>0.78306894314337527</v>
      </c>
      <c r="AD105" s="20">
        <v>5.4663822813341909</v>
      </c>
    </row>
    <row r="106" spans="1:30">
      <c r="A106" s="7">
        <v>105</v>
      </c>
      <c r="B106" s="17">
        <v>0.68076935869374122</v>
      </c>
      <c r="C106" s="17"/>
      <c r="D106" s="17">
        <v>0.8059349691127462</v>
      </c>
      <c r="E106" s="17">
        <v>0.29546088884793392</v>
      </c>
      <c r="F106" s="17">
        <v>0.39147136484820549</v>
      </c>
      <c r="G106" s="17"/>
      <c r="H106" s="17">
        <v>1.1321396484330406</v>
      </c>
      <c r="I106" s="17">
        <v>1.3200792361922575</v>
      </c>
      <c r="J106" s="17">
        <v>1.0543868963912582</v>
      </c>
      <c r="K106" s="17">
        <v>0.21892733982284737</v>
      </c>
      <c r="L106" s="17"/>
      <c r="M106" s="17"/>
      <c r="N106" s="17">
        <v>0.6245971525332753</v>
      </c>
      <c r="O106" s="17">
        <v>0.58116573396224003</v>
      </c>
      <c r="P106" s="17">
        <v>0.50130264953980497</v>
      </c>
      <c r="Q106" s="17">
        <v>0.44218092107426843</v>
      </c>
      <c r="R106" s="17"/>
      <c r="S106" s="17">
        <v>0.93605205272145808</v>
      </c>
      <c r="T106" s="17">
        <v>0.30831879502493548</v>
      </c>
      <c r="U106" s="20"/>
      <c r="V106" s="20"/>
      <c r="W106" s="20"/>
      <c r="X106" s="17">
        <v>0.23303055230643582</v>
      </c>
      <c r="Y106" s="20"/>
      <c r="Z106" s="20">
        <v>0.76348410518309684</v>
      </c>
      <c r="AA106" s="17">
        <v>0.56272991101345304</v>
      </c>
      <c r="AB106" s="17">
        <v>1.2717448862880674</v>
      </c>
      <c r="AC106" s="17">
        <v>0.57876198834911985</v>
      </c>
      <c r="AD106" s="20">
        <v>0.5494143519621415</v>
      </c>
    </row>
    <row r="107" spans="1:30">
      <c r="A107" s="7">
        <v>106</v>
      </c>
      <c r="B107" s="17"/>
      <c r="C107" s="17"/>
      <c r="D107" s="17">
        <v>0.29356210961914242</v>
      </c>
      <c r="E107" s="17"/>
      <c r="F107" s="17"/>
      <c r="G107" s="17"/>
      <c r="H107" s="17">
        <v>1.23594743344451</v>
      </c>
      <c r="I107" s="17">
        <v>0.22299750295314971</v>
      </c>
      <c r="J107" s="17">
        <v>2.26464430759306</v>
      </c>
      <c r="K107" s="17"/>
      <c r="L107" s="17"/>
      <c r="M107" s="17"/>
      <c r="N107" s="17">
        <v>0.24249344310334708</v>
      </c>
      <c r="O107" s="17">
        <v>0.49056888610180011</v>
      </c>
      <c r="P107" s="17"/>
      <c r="Q107" s="17">
        <v>0.22428488158692825</v>
      </c>
      <c r="R107" s="17"/>
      <c r="S107" s="17">
        <v>0.51357041784835533</v>
      </c>
      <c r="T107" s="17">
        <v>0.22861251425434631</v>
      </c>
      <c r="U107" s="20"/>
      <c r="V107" s="20"/>
      <c r="W107" s="20"/>
      <c r="X107" s="17">
        <v>0.14825620003452716</v>
      </c>
      <c r="Y107" s="20"/>
      <c r="Z107" s="20"/>
      <c r="AA107" s="17">
        <v>0.56754460540854701</v>
      </c>
      <c r="AB107" s="17">
        <v>0.95279616402365153</v>
      </c>
      <c r="AC107" s="17">
        <v>0.40878975211111956</v>
      </c>
      <c r="AD107" s="20">
        <v>0.38256038866803832</v>
      </c>
    </row>
    <row r="108" spans="1:30">
      <c r="A108" s="7">
        <v>107</v>
      </c>
      <c r="B108" s="17">
        <v>0.32764232568537838</v>
      </c>
      <c r="C108" s="17"/>
      <c r="D108" s="17">
        <v>0.45930375926081751</v>
      </c>
      <c r="E108" s="17"/>
      <c r="F108" s="17"/>
      <c r="G108" s="17">
        <v>0.43832879341924635</v>
      </c>
      <c r="H108" s="17">
        <v>1.7656312222633765</v>
      </c>
      <c r="I108" s="17">
        <v>0.33985995846566724</v>
      </c>
      <c r="J108" s="17">
        <v>1.6699366644155009</v>
      </c>
      <c r="K108" s="17"/>
      <c r="L108" s="17"/>
      <c r="M108" s="17"/>
      <c r="N108" s="17">
        <v>0.22583955011455512</v>
      </c>
      <c r="O108" s="17">
        <v>0.52771568176481198</v>
      </c>
      <c r="P108" s="17">
        <v>0.19431216918284239</v>
      </c>
      <c r="Q108" s="17">
        <v>1.8522516912529727</v>
      </c>
      <c r="R108" s="17"/>
      <c r="S108" s="17">
        <v>0.92448527882653597</v>
      </c>
      <c r="T108" s="17">
        <v>0.39600438961152512</v>
      </c>
      <c r="U108" s="20"/>
      <c r="V108" s="20"/>
      <c r="W108" s="20"/>
      <c r="X108" s="17">
        <v>0.18336348919817524</v>
      </c>
      <c r="Y108" s="20"/>
      <c r="Z108" s="20">
        <v>0.88674755565404217</v>
      </c>
      <c r="AA108" s="17">
        <v>0.99014773877660289</v>
      </c>
      <c r="AB108" s="17"/>
      <c r="AC108" s="17">
        <v>0.48350392059162128</v>
      </c>
      <c r="AD108" s="20">
        <v>0.80352612218561736</v>
      </c>
    </row>
    <row r="109" spans="1:30">
      <c r="A109" s="7">
        <v>108</v>
      </c>
      <c r="B109" s="17">
        <v>2.3686451317841413</v>
      </c>
      <c r="C109" s="17">
        <v>3.3388737672512305</v>
      </c>
      <c r="D109" s="17">
        <v>0.61972640392822731</v>
      </c>
      <c r="E109" s="17">
        <v>0.34761619381538106</v>
      </c>
      <c r="F109" s="17">
        <v>0.42111431043631847</v>
      </c>
      <c r="G109" s="17">
        <v>0.82527749076758294</v>
      </c>
      <c r="H109" s="17">
        <v>1.97015320721676</v>
      </c>
      <c r="I109" s="17">
        <v>0.92427243273011772</v>
      </c>
      <c r="J109" s="17">
        <v>1.5534597313765843</v>
      </c>
      <c r="K109" s="17">
        <v>0.31900684359752102</v>
      </c>
      <c r="L109" s="17"/>
      <c r="M109" s="17"/>
      <c r="N109" s="17">
        <v>1.0648783561269626</v>
      </c>
      <c r="O109" s="17">
        <v>0.81620640785493459</v>
      </c>
      <c r="P109" s="17">
        <v>0.98605241253085663</v>
      </c>
      <c r="Q109" s="17">
        <v>1.3097849623996853</v>
      </c>
      <c r="R109" s="17"/>
      <c r="S109" s="17">
        <v>1.2496833972112198</v>
      </c>
      <c r="T109" s="17">
        <v>0.75544004056761938</v>
      </c>
      <c r="U109" s="20"/>
      <c r="V109" s="20"/>
      <c r="W109" s="20"/>
      <c r="X109" s="17">
        <v>0.27190228950017692</v>
      </c>
      <c r="Y109" s="20"/>
      <c r="Z109" s="20">
        <v>0.89866949504752658</v>
      </c>
      <c r="AA109" s="17">
        <v>1.6485419386361622</v>
      </c>
      <c r="AB109" s="17">
        <v>0.69935872921169295</v>
      </c>
      <c r="AC109" s="17">
        <v>0.76524411781423518</v>
      </c>
      <c r="AD109" s="20">
        <v>1.4774064815896122</v>
      </c>
    </row>
    <row r="110" spans="1:30">
      <c r="A110" s="7">
        <v>109</v>
      </c>
      <c r="B110" s="17">
        <v>2.2248462292862738</v>
      </c>
      <c r="C110" s="17">
        <v>2.0253496068249719</v>
      </c>
      <c r="D110" s="17">
        <v>0.33488831939422226</v>
      </c>
      <c r="E110" s="17"/>
      <c r="F110" s="17">
        <v>0.55744240154374558</v>
      </c>
      <c r="G110" s="17">
        <v>1.7001999536423578</v>
      </c>
      <c r="H110" s="17">
        <v>1.0616955571987252</v>
      </c>
      <c r="I110" s="17">
        <v>0.56545754068762188</v>
      </c>
      <c r="J110" s="17">
        <v>1.5045270487597588</v>
      </c>
      <c r="K110" s="17"/>
      <c r="L110" s="17"/>
      <c r="M110" s="17"/>
      <c r="N110" s="17">
        <v>0.55106141113906559</v>
      </c>
      <c r="O110" s="17">
        <v>0.50991759757487021</v>
      </c>
      <c r="P110" s="17">
        <v>0.39012160295267556</v>
      </c>
      <c r="Q110" s="17">
        <v>0.45909229075913027</v>
      </c>
      <c r="R110" s="17"/>
      <c r="S110" s="17">
        <v>0.92896638677993704</v>
      </c>
      <c r="T110" s="17">
        <v>0.76966192031808711</v>
      </c>
      <c r="U110" s="20"/>
      <c r="V110" s="20"/>
      <c r="W110" s="20"/>
      <c r="X110" s="17">
        <v>0.18889169533755157</v>
      </c>
      <c r="Y110" s="20"/>
      <c r="Z110" s="20">
        <v>0.77749928801597423</v>
      </c>
      <c r="AA110" s="17">
        <v>0.82186408038890502</v>
      </c>
      <c r="AB110" s="17"/>
      <c r="AC110" s="17">
        <v>0.39237379954486051</v>
      </c>
      <c r="AD110" s="20">
        <v>0.56597858624269615</v>
      </c>
    </row>
    <row r="111" spans="1:30">
      <c r="A111" s="7">
        <v>110</v>
      </c>
      <c r="B111" s="17"/>
      <c r="C111" s="17"/>
      <c r="D111" s="17">
        <v>0.29140701347708059</v>
      </c>
      <c r="E111" s="17"/>
      <c r="F111" s="17">
        <v>0.26946353323504724</v>
      </c>
      <c r="G111" s="17"/>
      <c r="H111" s="17">
        <v>1.18768152267747</v>
      </c>
      <c r="I111" s="17">
        <v>1.2181478415073526</v>
      </c>
      <c r="J111" s="17">
        <v>0.79469412063660338</v>
      </c>
      <c r="K111" s="17">
        <v>3.5579513055974288E-2</v>
      </c>
      <c r="L111" s="17"/>
      <c r="M111" s="17"/>
      <c r="N111" s="17">
        <v>0.18625159474379113</v>
      </c>
      <c r="O111" s="17">
        <v>0.40504194513649328</v>
      </c>
      <c r="P111" s="17"/>
      <c r="Q111" s="17"/>
      <c r="R111" s="17"/>
      <c r="S111" s="17">
        <v>0.52191526583544823</v>
      </c>
      <c r="T111" s="17"/>
      <c r="U111" s="20"/>
      <c r="V111" s="20"/>
      <c r="W111" s="20"/>
      <c r="X111" s="17">
        <v>5.6703891450831545E-2</v>
      </c>
      <c r="Y111" s="20"/>
      <c r="Z111" s="20"/>
      <c r="AA111" s="17">
        <v>0.73214988753406429</v>
      </c>
      <c r="AB111" s="17"/>
      <c r="AC111" s="17">
        <v>0.26097565724941435</v>
      </c>
      <c r="AD111" s="20"/>
    </row>
    <row r="112" spans="1:30">
      <c r="A112" s="7">
        <v>111</v>
      </c>
      <c r="B112" s="17">
        <v>0.90991327263225175</v>
      </c>
      <c r="C112" s="17"/>
      <c r="D112" s="17">
        <v>1.2974779919393893</v>
      </c>
      <c r="E112" s="17"/>
      <c r="F112" s="17">
        <v>0.27675788306259452</v>
      </c>
      <c r="G112" s="17">
        <v>0.84839871098599562</v>
      </c>
      <c r="H112" s="17">
        <v>1.9674332193069672</v>
      </c>
      <c r="I112" s="17">
        <v>0.77839493262672621</v>
      </c>
      <c r="J112" s="17">
        <v>1.2203938207443186</v>
      </c>
      <c r="K112" s="17">
        <v>0.20558905959841414</v>
      </c>
      <c r="L112" s="17"/>
      <c r="M112" s="17"/>
      <c r="N112" s="17">
        <v>0.50886197595607707</v>
      </c>
      <c r="O112" s="17">
        <v>0.66466069907107339</v>
      </c>
      <c r="P112" s="17">
        <v>0.33736498087376715</v>
      </c>
      <c r="Q112" s="17">
        <v>0.57796295119546592</v>
      </c>
      <c r="R112" s="17"/>
      <c r="S112" s="17">
        <v>0.98855309465693986</v>
      </c>
      <c r="T112" s="17">
        <v>0.39600438961152512</v>
      </c>
      <c r="U112" s="20"/>
      <c r="V112" s="20"/>
      <c r="W112" s="20"/>
      <c r="X112" s="17">
        <v>0.48563822655677574</v>
      </c>
      <c r="Y112" s="20"/>
      <c r="Z112" s="20">
        <v>0.90469043773811941</v>
      </c>
      <c r="AA112" s="17">
        <v>1.1703075316688358</v>
      </c>
      <c r="AB112" s="17">
        <v>0.97498963771738734</v>
      </c>
      <c r="AC112" s="17">
        <v>0.67406224113900637</v>
      </c>
      <c r="AD112" s="20">
        <v>0.71911773578250937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E22" sqref="E22"/>
    </sheetView>
  </sheetViews>
  <sheetFormatPr defaultRowHeight="15"/>
  <cols>
    <col min="1" max="1" width="18.140625" bestFit="1" customWidth="1"/>
    <col min="2" max="2" width="10" bestFit="1" customWidth="1"/>
    <col min="3" max="3" width="7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6.28515625" bestFit="1" customWidth="1"/>
    <col min="8" max="9" width="8.5703125" bestFit="1" customWidth="1"/>
    <col min="10" max="10" width="7.85546875" bestFit="1" customWidth="1"/>
    <col min="11" max="11" width="7.28515625" bestFit="1" customWidth="1"/>
  </cols>
  <sheetData>
    <row r="1" spans="1:31" s="19" customFormat="1" ht="12.75">
      <c r="A1" s="4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30</v>
      </c>
      <c r="Y1" s="1" t="s">
        <v>29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</row>
    <row r="2" spans="1:31">
      <c r="A2" s="15" t="s">
        <v>0</v>
      </c>
      <c r="B2" s="3">
        <v>38.905013668503557</v>
      </c>
      <c r="C2" s="3">
        <v>34.146120594487257</v>
      </c>
      <c r="D2" s="3">
        <v>3137.1867451771868</v>
      </c>
      <c r="E2" s="3">
        <v>681.24608469566203</v>
      </c>
      <c r="F2" s="3">
        <v>1251.9740624825156</v>
      </c>
      <c r="G2" s="3">
        <v>9.7580885989288504</v>
      </c>
      <c r="H2" s="3" t="s">
        <v>3</v>
      </c>
      <c r="I2" s="3">
        <v>8331.1069815844603</v>
      </c>
      <c r="J2" s="3">
        <v>78.565288011392084</v>
      </c>
      <c r="K2" s="3">
        <v>478.80244336998305</v>
      </c>
      <c r="L2" s="3"/>
      <c r="M2" s="3">
        <v>371.88856819638954</v>
      </c>
      <c r="N2" s="3">
        <v>775.483921992295</v>
      </c>
      <c r="O2" s="3">
        <v>1528.6333391836165</v>
      </c>
      <c r="P2" s="3">
        <v>845.2122153688415</v>
      </c>
      <c r="Q2" s="3">
        <v>57.902915270487824</v>
      </c>
      <c r="R2" s="3"/>
      <c r="S2" s="3">
        <v>1053.6635237341588</v>
      </c>
      <c r="T2" s="3">
        <v>39.839447672427852</v>
      </c>
      <c r="U2" s="3"/>
      <c r="V2" s="3"/>
      <c r="W2" s="3"/>
      <c r="X2" s="3">
        <v>362.98371026736152</v>
      </c>
      <c r="Y2" s="3"/>
      <c r="Z2" s="3"/>
      <c r="AA2" s="3">
        <v>88.879852914265271</v>
      </c>
      <c r="AB2" s="3">
        <v>999.01993799609227</v>
      </c>
      <c r="AC2" s="3">
        <v>668.42282151068912</v>
      </c>
      <c r="AD2" s="3"/>
      <c r="AE2" s="3">
        <v>31.284240941647056</v>
      </c>
    </row>
    <row r="3" spans="1:31">
      <c r="A3" s="15" t="s">
        <v>1</v>
      </c>
      <c r="B3" s="3">
        <v>38.905013668503557</v>
      </c>
      <c r="C3" s="3">
        <v>45.220185442802503</v>
      </c>
      <c r="D3" s="3">
        <v>2634.5461773503594</v>
      </c>
      <c r="E3" s="3">
        <v>688.09764574586245</v>
      </c>
      <c r="F3" s="3">
        <v>1324.7991045768822</v>
      </c>
      <c r="G3" s="3">
        <v>11.37754264829757</v>
      </c>
      <c r="H3" s="3">
        <v>139.92674667857636</v>
      </c>
      <c r="I3" s="3">
        <v>23606.122410684431</v>
      </c>
      <c r="J3" s="3">
        <v>73.837989780613782</v>
      </c>
      <c r="K3" s="3">
        <v>508.74487359095639</v>
      </c>
      <c r="L3" s="3"/>
      <c r="M3" s="3">
        <v>393.23310448796667</v>
      </c>
      <c r="N3" s="3">
        <v>526.94307701108846</v>
      </c>
      <c r="O3" s="3">
        <v>1216.0483192250379</v>
      </c>
      <c r="P3" s="3">
        <v>853.40341768226381</v>
      </c>
      <c r="Q3" s="3">
        <v>113.7136336722437</v>
      </c>
      <c r="R3" s="3"/>
      <c r="S3" s="3">
        <v>1193.3085874776032</v>
      </c>
      <c r="T3" s="3">
        <v>44.223830619537019</v>
      </c>
      <c r="U3" s="3"/>
      <c r="V3" s="3"/>
      <c r="W3" s="3"/>
      <c r="X3" s="3">
        <v>212.35520983189627</v>
      </c>
      <c r="Y3" s="3"/>
      <c r="Z3" s="3"/>
      <c r="AA3" s="3">
        <v>83.176809283464479</v>
      </c>
      <c r="AB3" s="3">
        <v>791.53446166514823</v>
      </c>
      <c r="AC3" s="3">
        <v>785.32983759934723</v>
      </c>
      <c r="AD3" s="3">
        <v>81.899863055093761</v>
      </c>
      <c r="AE3" s="3">
        <v>34.148038707802982</v>
      </c>
    </row>
    <row r="4" spans="1:31">
      <c r="A4" s="15" t="s">
        <v>2</v>
      </c>
      <c r="B4" s="3">
        <v>33.281278395965259</v>
      </c>
      <c r="C4" s="3">
        <v>40.606915336563482</v>
      </c>
      <c r="D4" s="3">
        <v>1835.692780898818</v>
      </c>
      <c r="E4" s="3">
        <v>637.96962266257947</v>
      </c>
      <c r="F4" s="3">
        <v>1321.9042534417251</v>
      </c>
      <c r="G4" s="3">
        <v>10.127447488145316</v>
      </c>
      <c r="H4" s="3">
        <v>147.67262673985806</v>
      </c>
      <c r="I4" s="3">
        <v>4354.1160491506334</v>
      </c>
      <c r="J4" s="3">
        <v>58.857254526120172</v>
      </c>
      <c r="K4" s="3">
        <v>308.31879502493553</v>
      </c>
      <c r="L4" s="3"/>
      <c r="M4" s="3">
        <v>368.12897364253149</v>
      </c>
      <c r="N4" s="3">
        <v>502.80547728063959</v>
      </c>
      <c r="O4" s="3">
        <v>1197.5674959701071</v>
      </c>
      <c r="P4" s="3">
        <v>847.81286028750594</v>
      </c>
      <c r="Q4" s="3">
        <v>62.244359160328948</v>
      </c>
      <c r="R4" s="3"/>
      <c r="S4" s="3">
        <v>1817.6070560955002</v>
      </c>
      <c r="T4" s="3">
        <v>37.983939015450709</v>
      </c>
      <c r="U4" s="3"/>
      <c r="V4" s="3"/>
      <c r="W4" s="3"/>
      <c r="X4" s="3">
        <v>185.35316234148115</v>
      </c>
      <c r="Y4" s="3"/>
      <c r="Z4" s="3">
        <v>57.530745264844313</v>
      </c>
      <c r="AA4" s="3">
        <v>80.797886368308838</v>
      </c>
      <c r="AB4" s="3">
        <v>1048.3347935810023</v>
      </c>
      <c r="AC4" s="3">
        <v>735.19069207156736</v>
      </c>
      <c r="AD4" s="3">
        <v>88.084602736226032</v>
      </c>
      <c r="AE4" s="3" t="s">
        <v>3</v>
      </c>
    </row>
    <row r="5" spans="1:31">
      <c r="A5" s="15" t="s">
        <v>6</v>
      </c>
      <c r="B5" s="3">
        <f>AVERAGE(B2:B4)</f>
        <v>37.030435244324124</v>
      </c>
      <c r="C5" s="3">
        <f t="shared" ref="C5:AC5" si="0">AVERAGE(C2:C4)</f>
        <v>39.991073791284414</v>
      </c>
      <c r="D5" s="3">
        <f t="shared" si="0"/>
        <v>2535.8085678087882</v>
      </c>
      <c r="E5" s="3">
        <f t="shared" si="0"/>
        <v>669.10445103470136</v>
      </c>
      <c r="F5" s="3">
        <f t="shared" si="0"/>
        <v>1299.5591401670408</v>
      </c>
      <c r="G5" s="3">
        <f t="shared" si="0"/>
        <v>10.421026245123912</v>
      </c>
      <c r="H5" s="3">
        <f>AVERAGE(H3:H4)</f>
        <v>143.79968670921721</v>
      </c>
      <c r="I5" s="3">
        <f t="shared" si="0"/>
        <v>12097.115147139841</v>
      </c>
      <c r="J5" s="3">
        <f t="shared" si="0"/>
        <v>70.420177439375337</v>
      </c>
      <c r="K5" s="3">
        <f t="shared" si="0"/>
        <v>431.95537066195834</v>
      </c>
      <c r="L5" s="3" t="e">
        <f t="shared" si="0"/>
        <v>#DIV/0!</v>
      </c>
      <c r="M5" s="3">
        <f>AVERAGE(M2:M4)</f>
        <v>377.75021544229594</v>
      </c>
      <c r="N5" s="3">
        <f t="shared" si="0"/>
        <v>601.74415876134105</v>
      </c>
      <c r="O5" s="3">
        <f t="shared" si="0"/>
        <v>1314.0830514595873</v>
      </c>
      <c r="P5" s="3">
        <f t="shared" si="0"/>
        <v>848.80949777953708</v>
      </c>
      <c r="Q5" s="3">
        <f t="shared" si="0"/>
        <v>77.953636034353494</v>
      </c>
      <c r="R5" s="3" t="e">
        <f t="shared" si="0"/>
        <v>#DIV/0!</v>
      </c>
      <c r="S5" s="3">
        <f t="shared" si="0"/>
        <v>1354.8597224357543</v>
      </c>
      <c r="T5" s="3">
        <f t="shared" si="0"/>
        <v>40.682405769138533</v>
      </c>
      <c r="U5" s="3" t="e">
        <f t="shared" si="0"/>
        <v>#DIV/0!</v>
      </c>
      <c r="V5" s="3" t="e">
        <f t="shared" si="0"/>
        <v>#DIV/0!</v>
      </c>
      <c r="W5" s="3" t="e">
        <f t="shared" si="0"/>
        <v>#DIV/0!</v>
      </c>
      <c r="X5" s="3">
        <f t="shared" si="0"/>
        <v>253.56402748024632</v>
      </c>
      <c r="Y5" s="3" t="e">
        <f t="shared" si="0"/>
        <v>#DIV/0!</v>
      </c>
      <c r="Z5" s="3">
        <f>AVERAGE(Z4)</f>
        <v>57.530745264844313</v>
      </c>
      <c r="AA5" s="3">
        <f>AVERAGE(AA2:AA4)</f>
        <v>84.284849522012863</v>
      </c>
      <c r="AB5" s="3">
        <f t="shared" si="0"/>
        <v>946.29639774741429</v>
      </c>
      <c r="AC5" s="3">
        <f t="shared" si="0"/>
        <v>729.64778372720127</v>
      </c>
      <c r="AD5" s="3">
        <f>AVERAGE(AD3:AD4)</f>
        <v>84.992232895659896</v>
      </c>
      <c r="AE5" s="3">
        <f>AVERAGE(AE2:AE3)</f>
        <v>32.716139824725019</v>
      </c>
    </row>
    <row r="6" spans="1:31">
      <c r="A6" s="16" t="s">
        <v>5</v>
      </c>
      <c r="B6" s="3">
        <f>STDEV(B2:B4)</f>
        <v>3.2468650734512399</v>
      </c>
      <c r="C6" s="3">
        <f t="shared" ref="C6:AC6" si="1">STDEV(C2:C4)</f>
        <v>5.5626588672002093</v>
      </c>
      <c r="D6" s="3">
        <f t="shared" si="1"/>
        <v>656.340971916841</v>
      </c>
      <c r="E6" s="3">
        <f t="shared" si="1"/>
        <v>27.180307679041327</v>
      </c>
      <c r="F6" s="3">
        <f t="shared" si="1"/>
        <v>41.2352974338244</v>
      </c>
      <c r="G6" s="3">
        <f t="shared" si="1"/>
        <v>0.84870443584090838</v>
      </c>
      <c r="H6" s="3">
        <f>STDEV(H3:H4)</f>
        <v>5.4771643175898657</v>
      </c>
      <c r="I6" s="3">
        <f t="shared" si="1"/>
        <v>10163.515649784124</v>
      </c>
      <c r="J6" s="3">
        <f t="shared" si="1"/>
        <v>10.28896140842661</v>
      </c>
      <c r="K6" s="3">
        <f t="shared" si="1"/>
        <v>108.11401115637793</v>
      </c>
      <c r="L6" s="3" t="e">
        <f t="shared" si="1"/>
        <v>#DIV/0!</v>
      </c>
      <c r="M6" s="3">
        <f t="shared" si="1"/>
        <v>13.539701905976825</v>
      </c>
      <c r="N6" s="3">
        <f t="shared" si="1"/>
        <v>150.94629815218318</v>
      </c>
      <c r="O6" s="3">
        <f t="shared" si="1"/>
        <v>186.03562744510106</v>
      </c>
      <c r="P6" s="3">
        <f t="shared" si="1"/>
        <v>4.1855601241486813</v>
      </c>
      <c r="Q6" s="3">
        <f t="shared" si="1"/>
        <v>31.045049638526834</v>
      </c>
      <c r="R6" s="3" t="e">
        <f t="shared" si="1"/>
        <v>#DIV/0!</v>
      </c>
      <c r="S6" s="3">
        <f t="shared" si="1"/>
        <v>406.788037021592</v>
      </c>
      <c r="T6" s="3">
        <f t="shared" si="1"/>
        <v>3.2042152818270555</v>
      </c>
      <c r="U6" s="3" t="e">
        <f t="shared" si="1"/>
        <v>#DIV/0!</v>
      </c>
      <c r="V6" s="3" t="e">
        <f t="shared" si="1"/>
        <v>#DIV/0!</v>
      </c>
      <c r="W6" s="3" t="e">
        <f t="shared" si="1"/>
        <v>#DIV/0!</v>
      </c>
      <c r="X6" s="3">
        <f t="shared" si="1"/>
        <v>95.71717650502093</v>
      </c>
      <c r="Y6" s="3" t="e">
        <f t="shared" si="1"/>
        <v>#DIV/0!</v>
      </c>
      <c r="Z6" s="3" t="e">
        <f>STDEV(Z4)</f>
        <v>#DIV/0!</v>
      </c>
      <c r="AA6" s="3">
        <f t="shared" si="1"/>
        <v>4.1533553532260967</v>
      </c>
      <c r="AB6" s="3">
        <f t="shared" si="1"/>
        <v>136.27703911623746</v>
      </c>
      <c r="AC6" s="3">
        <f t="shared" si="1"/>
        <v>58.650281136357854</v>
      </c>
      <c r="AD6" s="3">
        <f>STDEV(AD3:AD4)</f>
        <v>4.3732713684023281</v>
      </c>
      <c r="AE6" s="3">
        <f>STDEV(AE2:AE3)</f>
        <v>2.0250108203956341</v>
      </c>
    </row>
    <row r="7" spans="1:31" s="22" customFormat="1">
      <c r="A7" s="21" t="s">
        <v>4</v>
      </c>
      <c r="B7" s="18">
        <f>B6/B5</f>
        <v>8.7680985978929482E-2</v>
      </c>
      <c r="C7" s="18">
        <f t="shared" ref="C7:AE7" si="2">C6/C5</f>
        <v>0.13909751201560699</v>
      </c>
      <c r="D7" s="18">
        <f t="shared" si="2"/>
        <v>0.2588290694529794</v>
      </c>
      <c r="E7" s="18">
        <f t="shared" si="2"/>
        <v>4.0621920295119504E-2</v>
      </c>
      <c r="F7" s="18">
        <f t="shared" si="2"/>
        <v>3.1730220010244517E-2</v>
      </c>
      <c r="G7" s="18">
        <f t="shared" si="2"/>
        <v>8.1441540965125625E-2</v>
      </c>
      <c r="H7" s="18">
        <f>H6/H5</f>
        <v>3.80888473607418E-2</v>
      </c>
      <c r="I7" s="18">
        <f t="shared" si="2"/>
        <v>0.8401602800471909</v>
      </c>
      <c r="J7" s="18">
        <f t="shared" si="2"/>
        <v>0.1461081437530368</v>
      </c>
      <c r="K7" s="18">
        <f t="shared" si="2"/>
        <v>0.250289771812992</v>
      </c>
      <c r="L7" s="18" t="e">
        <f t="shared" si="2"/>
        <v>#DIV/0!</v>
      </c>
      <c r="M7" s="18">
        <f>M6/M5</f>
        <v>3.5843002472211991E-2</v>
      </c>
      <c r="N7" s="18">
        <f t="shared" si="2"/>
        <v>0.25084796579147234</v>
      </c>
      <c r="O7" s="18">
        <f t="shared" si="2"/>
        <v>0.14157067716417643</v>
      </c>
      <c r="P7" s="18">
        <f t="shared" si="2"/>
        <v>4.931094827635641E-3</v>
      </c>
      <c r="Q7" s="18">
        <f t="shared" si="2"/>
        <v>0.3982501807208268</v>
      </c>
      <c r="R7" s="18" t="e">
        <f t="shared" si="2"/>
        <v>#DIV/0!</v>
      </c>
      <c r="S7" s="18">
        <f t="shared" si="2"/>
        <v>0.30024365643571738</v>
      </c>
      <c r="T7" s="18">
        <f t="shared" si="2"/>
        <v>7.8761696149684368E-2</v>
      </c>
      <c r="U7" s="18" t="e">
        <f t="shared" si="2"/>
        <v>#DIV/0!</v>
      </c>
      <c r="V7" s="18" t="e">
        <f t="shared" si="2"/>
        <v>#DIV/0!</v>
      </c>
      <c r="W7" s="18" t="e">
        <f t="shared" si="2"/>
        <v>#DIV/0!</v>
      </c>
      <c r="X7" s="18">
        <f t="shared" si="2"/>
        <v>0.37748720690468479</v>
      </c>
      <c r="Y7" s="18" t="e">
        <f t="shared" si="2"/>
        <v>#DIV/0!</v>
      </c>
      <c r="Z7" s="18" t="e">
        <f>Z6/Z5</f>
        <v>#DIV/0!</v>
      </c>
      <c r="AA7" s="18">
        <f t="shared" si="2"/>
        <v>4.9277602994846133E-2</v>
      </c>
      <c r="AB7" s="18">
        <f t="shared" si="2"/>
        <v>0.14401094566209324</v>
      </c>
      <c r="AC7" s="18">
        <f t="shared" si="2"/>
        <v>8.0381634049183734E-2</v>
      </c>
      <c r="AD7" s="18">
        <f t="shared" si="2"/>
        <v>5.1454953228151371E-2</v>
      </c>
      <c r="AE7" s="18">
        <f t="shared" si="2"/>
        <v>6.189638604201235E-2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Conc.</vt:lpstr>
      <vt:lpstr>Ratio</vt:lpstr>
      <vt:lpstr>Control Perf.</vt:lpstr>
    </vt:vector>
  </TitlesOfParts>
  <Company>IoP King's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K1077230</dc:creator>
  <cp:lastModifiedBy>K1077230</cp:lastModifiedBy>
  <dcterms:created xsi:type="dcterms:W3CDTF">2014-12-02T15:39:21Z</dcterms:created>
  <dcterms:modified xsi:type="dcterms:W3CDTF">2015-04-01T12:09:49Z</dcterms:modified>
</cp:coreProperties>
</file>